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1.xml" ContentType="application/vnd.openxmlformats-officedocument.drawingml.chart+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Ex4.xml" ContentType="application/vnd.ms-office.chartex+xml"/>
  <Override PartName="/xl/charts/style8.xml" ContentType="application/vnd.ms-office.chartstyle+xml"/>
  <Override PartName="/xl/charts/colors8.xml" ContentType="application/vnd.ms-office.chartcolorstyle+xml"/>
  <Override PartName="/xl/charts/chart5.xml" ContentType="application/vnd.openxmlformats-officedocument.drawingml.chart+xml"/>
  <Override PartName="/xl/charts/style9.xml" ContentType="application/vnd.ms-office.chartstyle+xml"/>
  <Override PartName="/xl/charts/colors9.xml" ContentType="application/vnd.ms-office.chartcolorstyle+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charts/chartEx5.xml" ContentType="application/vnd.ms-office.chartex+xml"/>
  <Override PartName="/xl/charts/style11.xml" ContentType="application/vnd.ms-office.chartstyle+xml"/>
  <Override PartName="/xl/charts/colors11.xml" ContentType="application/vnd.ms-office.chartcolorstyle+xml"/>
  <Override PartName="/xl/charts/chartEx6.xml" ContentType="application/vnd.ms-office.chartex+xml"/>
  <Override PartName="/xl/charts/style12.xml" ContentType="application/vnd.ms-office.chartstyle+xml"/>
  <Override PartName="/xl/charts/colors12.xml" ContentType="application/vnd.ms-office.chartcolorstyle+xml"/>
  <Override PartName="/xl/charts/chartEx7.xml" ContentType="application/vnd.ms-office.chartex+xml"/>
  <Override PartName="/xl/charts/style13.xml" ContentType="application/vnd.ms-office.chartstyle+xml"/>
  <Override PartName="/xl/charts/colors13.xml" ContentType="application/vnd.ms-office.chartcolorstyle+xml"/>
  <Override PartName="/xl/charts/chartEx8.xml" ContentType="application/vnd.ms-office.chartex+xml"/>
  <Override PartName="/xl/charts/style14.xml" ContentType="application/vnd.ms-office.chartstyle+xml"/>
  <Override PartName="/xl/charts/colors14.xml" ContentType="application/vnd.ms-office.chartcolorstyle+xml"/>
  <Override PartName="/xl/charts/chartEx9.xml" ContentType="application/vnd.ms-office.chartex+xml"/>
  <Override PartName="/xl/charts/style15.xml" ContentType="application/vnd.ms-office.chartstyle+xml"/>
  <Override PartName="/xl/charts/colors15.xml" ContentType="application/vnd.ms-office.chartcolorstyle+xml"/>
  <Override PartName="/xl/charts/chartEx10.xml" ContentType="application/vnd.ms-office.chartex+xml"/>
  <Override PartName="/xl/charts/style16.xml" ContentType="application/vnd.ms-office.chartstyle+xml"/>
  <Override PartName="/xl/charts/colors16.xml" ContentType="application/vnd.ms-office.chartcolorstyle+xml"/>
  <Override PartName="/xl/charts/chartEx11.xml" ContentType="application/vnd.ms-office.chartex+xml"/>
  <Override PartName="/xl/charts/style17.xml" ContentType="application/vnd.ms-office.chartstyle+xml"/>
  <Override PartName="/xl/charts/colors17.xml" ContentType="application/vnd.ms-office.chartcolorstyle+xml"/>
  <Override PartName="/xl/charts/chartEx12.xml" ContentType="application/vnd.ms-office.chartex+xml"/>
  <Override PartName="/xl/charts/style18.xml" ContentType="application/vnd.ms-office.chartstyle+xml"/>
  <Override PartName="/xl/charts/colors18.xml" ContentType="application/vnd.ms-office.chartcolorstyle+xml"/>
  <Override PartName="/xl/charts/chartEx13.xml" ContentType="application/vnd.ms-office.chartex+xml"/>
  <Override PartName="/xl/charts/style19.xml" ContentType="application/vnd.ms-office.chartstyle+xml"/>
  <Override PartName="/xl/charts/colors19.xml" ContentType="application/vnd.ms-office.chartcolorstyle+xml"/>
  <Override PartName="/xl/charts/chartEx14.xml" ContentType="application/vnd.ms-office.chartex+xml"/>
  <Override PartName="/xl/charts/style20.xml" ContentType="application/vnd.ms-office.chartstyle+xml"/>
  <Override PartName="/xl/charts/colors20.xml" ContentType="application/vnd.ms-office.chartcolorstyle+xml"/>
  <Override PartName="/xl/charts/chartEx15.xml" ContentType="application/vnd.ms-office.chartex+xml"/>
  <Override PartName="/xl/charts/style21.xml" ContentType="application/vnd.ms-office.chartstyle+xml"/>
  <Override PartName="/xl/charts/colors21.xml" ContentType="application/vnd.ms-office.chartcolorstyle+xml"/>
  <Override PartName="/xl/charts/chart7.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2.xml" ContentType="application/vnd.openxmlformats-officedocument.drawing+xml"/>
  <Override PartName="/xl/charts/chart8.xml" ContentType="application/vnd.openxmlformats-officedocument.drawingml.chart+xml"/>
  <Override PartName="/xl/charts/style23.xml" ContentType="application/vnd.ms-office.chartstyle+xml"/>
  <Override PartName="/xl/charts/colors23.xml" ContentType="application/vnd.ms-office.chartcolorstyle+xml"/>
  <Override PartName="/xl/charts/chart9.xml" ContentType="application/vnd.openxmlformats-officedocument.drawingml.chart+xml"/>
  <Override PartName="/xl/charts/style24.xml" ContentType="application/vnd.ms-office.chartstyle+xml"/>
  <Override PartName="/xl/charts/colors24.xml" ContentType="application/vnd.ms-office.chartcolorstyle+xml"/>
  <Override PartName="/xl/charts/chart10.xml" ContentType="application/vnd.openxmlformats-officedocument.drawingml.chart+xml"/>
  <Override PartName="/xl/charts/style25.xml" ContentType="application/vnd.ms-office.chartstyle+xml"/>
  <Override PartName="/xl/charts/colors25.xml" ContentType="application/vnd.ms-office.chartcolorstyle+xml"/>
  <Override PartName="/xl/charts/chart11.xml" ContentType="application/vnd.openxmlformats-officedocument.drawingml.chart+xml"/>
  <Override PartName="/xl/charts/style26.xml" ContentType="application/vnd.ms-office.chartstyle+xml"/>
  <Override PartName="/xl/charts/colors26.xml" ContentType="application/vnd.ms-office.chartcolorstyle+xml"/>
  <Override PartName="/xl/charts/chart12.xml" ContentType="application/vnd.openxmlformats-officedocument.drawingml.chart+xml"/>
  <Override PartName="/xl/charts/style27.xml" ContentType="application/vnd.ms-office.chartstyle+xml"/>
  <Override PartName="/xl/charts/colors27.xml" ContentType="application/vnd.ms-office.chartcolorstyle+xml"/>
  <Override PartName="/xl/charts/chart13.xml" ContentType="application/vnd.openxmlformats-officedocument.drawingml.chart+xml"/>
  <Override PartName="/xl/charts/style28.xml" ContentType="application/vnd.ms-office.chartstyle+xml"/>
  <Override PartName="/xl/charts/colors28.xml" ContentType="application/vnd.ms-office.chartcolorstyle+xml"/>
  <Override PartName="/xl/charts/chart14.xml" ContentType="application/vnd.openxmlformats-officedocument.drawingml.chart+xml"/>
  <Override PartName="/xl/charts/style29.xml" ContentType="application/vnd.ms-office.chartstyle+xml"/>
  <Override PartName="/xl/charts/colors29.xml" ContentType="application/vnd.ms-office.chartcolorstyle+xml"/>
  <Override PartName="/xl/charts/chart15.xml" ContentType="application/vnd.openxmlformats-officedocument.drawingml.chart+xml"/>
  <Override PartName="/xl/charts/style30.xml" ContentType="application/vnd.ms-office.chartstyle+xml"/>
  <Override PartName="/xl/charts/colors30.xml" ContentType="application/vnd.ms-office.chartcolorstyle+xml"/>
  <Override PartName="/xl/charts/chart16.xml" ContentType="application/vnd.openxmlformats-officedocument.drawingml.chart+xml"/>
  <Override PartName="/xl/charts/style31.xml" ContentType="application/vnd.ms-office.chartstyle+xml"/>
  <Override PartName="/xl/charts/colors31.xml" ContentType="application/vnd.ms-office.chartcolorstyle+xml"/>
  <Override PartName="/xl/charts/chart17.xml" ContentType="application/vnd.openxmlformats-officedocument.drawingml.chart+xml"/>
  <Override PartName="/xl/charts/style32.xml" ContentType="application/vnd.ms-office.chartstyle+xml"/>
  <Override PartName="/xl/charts/colors32.xml" ContentType="application/vnd.ms-office.chartcolorstyle+xml"/>
  <Override PartName="/xl/charts/chart18.xml" ContentType="application/vnd.openxmlformats-officedocument.drawingml.chart+xml"/>
  <Override PartName="/xl/charts/style33.xml" ContentType="application/vnd.ms-office.chartstyle+xml"/>
  <Override PartName="/xl/charts/colors33.xml" ContentType="application/vnd.ms-office.chartcolorstyle+xml"/>
  <Override PartName="/xl/charts/chart19.xml" ContentType="application/vnd.openxmlformats-officedocument.drawingml.chart+xml"/>
  <Override PartName="/xl/charts/style34.xml" ContentType="application/vnd.ms-office.chartstyle+xml"/>
  <Override PartName="/xl/charts/colors34.xml" ContentType="application/vnd.ms-office.chartcolorstyle+xml"/>
  <Override PartName="/xl/charts/chart20.xml" ContentType="application/vnd.openxmlformats-officedocument.drawingml.chart+xml"/>
  <Override PartName="/xl/charts/style35.xml" ContentType="application/vnd.ms-office.chartstyle+xml"/>
  <Override PartName="/xl/charts/colors35.xml" ContentType="application/vnd.ms-office.chartcolorstyle+xml"/>
  <Override PartName="/xl/charts/chart21.xml" ContentType="application/vnd.openxmlformats-officedocument.drawingml.chart+xml"/>
  <Override PartName="/xl/charts/style36.xml" ContentType="application/vnd.ms-office.chartstyle+xml"/>
  <Override PartName="/xl/charts/colors36.xml" ContentType="application/vnd.ms-office.chartcolorstyle+xml"/>
  <Override PartName="/xl/charts/chart22.xml" ContentType="application/vnd.openxmlformats-officedocument.drawingml.chart+xml"/>
  <Override PartName="/xl/charts/style37.xml" ContentType="application/vnd.ms-office.chartstyle+xml"/>
  <Override PartName="/xl/charts/colors37.xml" ContentType="application/vnd.ms-office.chartcolorstyle+xml"/>
  <Override PartName="/xl/charts/chart23.xml" ContentType="application/vnd.openxmlformats-officedocument.drawingml.chart+xml"/>
  <Override PartName="/xl/charts/style38.xml" ContentType="application/vnd.ms-office.chartstyle+xml"/>
  <Override PartName="/xl/charts/colors38.xml" ContentType="application/vnd.ms-office.chartcolorstyle+xml"/>
  <Override PartName="/xl/charts/chart24.xml" ContentType="application/vnd.openxmlformats-officedocument.drawingml.chart+xml"/>
  <Override PartName="/xl/charts/style39.xml" ContentType="application/vnd.ms-office.chartstyle+xml"/>
  <Override PartName="/xl/charts/colors39.xml" ContentType="application/vnd.ms-office.chartcolorstyle+xml"/>
  <Override PartName="/xl/charts/chart25.xml" ContentType="application/vnd.openxmlformats-officedocument.drawingml.chart+xml"/>
  <Override PartName="/xl/charts/style40.xml" ContentType="application/vnd.ms-office.chartstyle+xml"/>
  <Override PartName="/xl/charts/colors40.xml" ContentType="application/vnd.ms-office.chartcolorstyle+xml"/>
  <Override PartName="/xl/charts/chart26.xml" ContentType="application/vnd.openxmlformats-officedocument.drawingml.chart+xml"/>
  <Override PartName="/xl/charts/style41.xml" ContentType="application/vnd.ms-office.chartstyle+xml"/>
  <Override PartName="/xl/charts/colors41.xml" ContentType="application/vnd.ms-office.chartcolorstyle+xml"/>
  <Override PartName="/xl/charts/chart27.xml" ContentType="application/vnd.openxmlformats-officedocument.drawingml.chart+xml"/>
  <Override PartName="/xl/charts/style42.xml" ContentType="application/vnd.ms-office.chartstyle+xml"/>
  <Override PartName="/xl/charts/colors42.xml" ContentType="application/vnd.ms-office.chartcolorstyle+xml"/>
  <Override PartName="/xl/charts/chart28.xml" ContentType="application/vnd.openxmlformats-officedocument.drawingml.chart+xml"/>
  <Override PartName="/xl/charts/style43.xml" ContentType="application/vnd.ms-office.chartstyle+xml"/>
  <Override PartName="/xl/charts/colors43.xml" ContentType="application/vnd.ms-office.chartcolorstyle+xml"/>
  <Override PartName="/xl/charts/chart29.xml" ContentType="application/vnd.openxmlformats-officedocument.drawingml.chart+xml"/>
  <Override PartName="/xl/charts/style44.xml" ContentType="application/vnd.ms-office.chartstyle+xml"/>
  <Override PartName="/xl/charts/colors44.xml" ContentType="application/vnd.ms-office.chartcolorstyle+xml"/>
  <Override PartName="/xl/charts/chart30.xml" ContentType="application/vnd.openxmlformats-officedocument.drawingml.chart+xml"/>
  <Override PartName="/xl/charts/style45.xml" ContentType="application/vnd.ms-office.chartstyle+xml"/>
  <Override PartName="/xl/charts/colors45.xml" ContentType="application/vnd.ms-office.chartcolorstyle+xml"/>
  <Override PartName="/xl/charts/chart31.xml" ContentType="application/vnd.openxmlformats-officedocument.drawingml.chart+xml"/>
  <Override PartName="/xl/charts/style46.xml" ContentType="application/vnd.ms-office.chartstyle+xml"/>
  <Override PartName="/xl/charts/colors46.xml" ContentType="application/vnd.ms-office.chartcolorstyle+xml"/>
  <Override PartName="/xl/charts/chart32.xml" ContentType="application/vnd.openxmlformats-officedocument.drawingml.chart+xml"/>
  <Override PartName="/xl/charts/style47.xml" ContentType="application/vnd.ms-office.chartstyle+xml"/>
  <Override PartName="/xl/charts/colors47.xml" ContentType="application/vnd.ms-office.chartcolorstyle+xml"/>
  <Override PartName="/xl/charts/chart33.xml" ContentType="application/vnd.openxmlformats-officedocument.drawingml.chart+xml"/>
  <Override PartName="/xl/charts/style48.xml" ContentType="application/vnd.ms-office.chartstyle+xml"/>
  <Override PartName="/xl/charts/colors48.xml" ContentType="application/vnd.ms-office.chartcolorstyle+xml"/>
  <Override PartName="/xl/charts/chart34.xml" ContentType="application/vnd.openxmlformats-officedocument.drawingml.chart+xml"/>
  <Override PartName="/xl/charts/style49.xml" ContentType="application/vnd.ms-office.chartstyle+xml"/>
  <Override PartName="/xl/charts/colors49.xml" ContentType="application/vnd.ms-office.chartcolorstyle+xml"/>
  <Override PartName="/xl/charts/chart35.xml" ContentType="application/vnd.openxmlformats-officedocument.drawingml.chart+xml"/>
  <Override PartName="/xl/charts/style50.xml" ContentType="application/vnd.ms-office.chartstyle+xml"/>
  <Override PartName="/xl/charts/colors50.xml" ContentType="application/vnd.ms-office.chartcolorstyle+xml"/>
  <Override PartName="/xl/charts/chart36.xml" ContentType="application/vnd.openxmlformats-officedocument.drawingml.chart+xml"/>
  <Override PartName="/xl/charts/style51.xml" ContentType="application/vnd.ms-office.chartstyle+xml"/>
  <Override PartName="/xl/charts/colors51.xml" ContentType="application/vnd.ms-office.chartcolorstyle+xml"/>
  <Override PartName="/xl/charts/chart37.xml" ContentType="application/vnd.openxmlformats-officedocument.drawingml.chart+xml"/>
  <Override PartName="/xl/charts/style52.xml" ContentType="application/vnd.ms-office.chartstyle+xml"/>
  <Override PartName="/xl/charts/colors52.xml" ContentType="application/vnd.ms-office.chartcolorstyle+xml"/>
  <Override PartName="/xl/charts/chart38.xml" ContentType="application/vnd.openxmlformats-officedocument.drawingml.chart+xml"/>
  <Override PartName="/xl/charts/style53.xml" ContentType="application/vnd.ms-office.chartstyle+xml"/>
  <Override PartName="/xl/charts/colors53.xml" ContentType="application/vnd.ms-office.chartcolorstyle+xml"/>
  <Override PartName="/xl/charts/chart39.xml" ContentType="application/vnd.openxmlformats-officedocument.drawingml.chart+xml"/>
  <Override PartName="/xl/charts/style54.xml" ContentType="application/vnd.ms-office.chartstyle+xml"/>
  <Override PartName="/xl/charts/colors54.xml" ContentType="application/vnd.ms-office.chartcolorstyle+xml"/>
  <Override PartName="/xl/charts/chart40.xml" ContentType="application/vnd.openxmlformats-officedocument.drawingml.chart+xml"/>
  <Override PartName="/xl/charts/style55.xml" ContentType="application/vnd.ms-office.chartstyle+xml"/>
  <Override PartName="/xl/charts/colors55.xml" ContentType="application/vnd.ms-office.chartcolorstyle+xml"/>
  <Override PartName="/xl/charts/chart41.xml" ContentType="application/vnd.openxmlformats-officedocument.drawingml.chart+xml"/>
  <Override PartName="/xl/charts/style56.xml" ContentType="application/vnd.ms-office.chartstyle+xml"/>
  <Override PartName="/xl/charts/colors56.xml" ContentType="application/vnd.ms-office.chartcolorstyle+xml"/>
  <Override PartName="/xl/charts/chart42.xml" ContentType="application/vnd.openxmlformats-officedocument.drawingml.chart+xml"/>
  <Override PartName="/xl/charts/style57.xml" ContentType="application/vnd.ms-office.chartstyle+xml"/>
  <Override PartName="/xl/charts/colors57.xml" ContentType="application/vnd.ms-office.chartcolorstyle+xml"/>
  <Override PartName="/xl/charts/chart43.xml" ContentType="application/vnd.openxmlformats-officedocument.drawingml.chart+xml"/>
  <Override PartName="/xl/charts/style58.xml" ContentType="application/vnd.ms-office.chartstyle+xml"/>
  <Override PartName="/xl/charts/colors58.xml" ContentType="application/vnd.ms-office.chartcolorstyle+xml"/>
  <Override PartName="/xl/charts/chart44.xml" ContentType="application/vnd.openxmlformats-officedocument.drawingml.chart+xml"/>
  <Override PartName="/xl/charts/style59.xml" ContentType="application/vnd.ms-office.chartstyle+xml"/>
  <Override PartName="/xl/charts/colors59.xml" ContentType="application/vnd.ms-office.chartcolorstyle+xml"/>
  <Override PartName="/xl/charts/chart45.xml" ContentType="application/vnd.openxmlformats-officedocument.drawingml.chart+xml"/>
  <Override PartName="/xl/charts/style60.xml" ContentType="application/vnd.ms-office.chartstyle+xml"/>
  <Override PartName="/xl/charts/colors60.xml" ContentType="application/vnd.ms-office.chartcolorstyle+xml"/>
  <Override PartName="/xl/charts/chart46.xml" ContentType="application/vnd.openxmlformats-officedocument.drawingml.chart+xml"/>
  <Override PartName="/xl/charts/style61.xml" ContentType="application/vnd.ms-office.chartstyle+xml"/>
  <Override PartName="/xl/charts/colors61.xml" ContentType="application/vnd.ms-office.chartcolorstyle+xml"/>
  <Override PartName="/xl/charts/chart47.xml" ContentType="application/vnd.openxmlformats-officedocument.drawingml.chart+xml"/>
  <Override PartName="/xl/charts/style62.xml" ContentType="application/vnd.ms-office.chartstyle+xml"/>
  <Override PartName="/xl/charts/colors62.xml" ContentType="application/vnd.ms-office.chartcolorstyle+xml"/>
  <Override PartName="/xl/charts/chart48.xml" ContentType="application/vnd.openxmlformats-officedocument.drawingml.chart+xml"/>
  <Override PartName="/xl/charts/style63.xml" ContentType="application/vnd.ms-office.chartstyle+xml"/>
  <Override PartName="/xl/charts/colors63.xml" ContentType="application/vnd.ms-office.chartcolorstyle+xml"/>
  <Override PartName="/xl/charts/chart49.xml" ContentType="application/vnd.openxmlformats-officedocument.drawingml.chart+xml"/>
  <Override PartName="/xl/charts/style64.xml" ContentType="application/vnd.ms-office.chartstyle+xml"/>
  <Override PartName="/xl/charts/colors64.xml" ContentType="application/vnd.ms-office.chartcolorstyle+xml"/>
  <Override PartName="/xl/charts/chart50.xml" ContentType="application/vnd.openxmlformats-officedocument.drawingml.chart+xml"/>
  <Override PartName="/xl/charts/style65.xml" ContentType="application/vnd.ms-office.chartstyle+xml"/>
  <Override PartName="/xl/charts/colors65.xml" ContentType="application/vnd.ms-office.chartcolorstyle+xml"/>
  <Override PartName="/xl/charts/chart51.xml" ContentType="application/vnd.openxmlformats-officedocument.drawingml.chart+xml"/>
  <Override PartName="/xl/charts/style66.xml" ContentType="application/vnd.ms-office.chartstyle+xml"/>
  <Override PartName="/xl/charts/colors66.xml" ContentType="application/vnd.ms-office.chartcolorstyle+xml"/>
  <Override PartName="/xl/charts/chart52.xml" ContentType="application/vnd.openxmlformats-officedocument.drawingml.chart+xml"/>
  <Override PartName="/xl/charts/style67.xml" ContentType="application/vnd.ms-office.chartstyle+xml"/>
  <Override PartName="/xl/charts/colors67.xml" ContentType="application/vnd.ms-office.chartcolorstyle+xml"/>
  <Override PartName="/xl/charts/chart53.xml" ContentType="application/vnd.openxmlformats-officedocument.drawingml.chart+xml"/>
  <Override PartName="/xl/charts/style68.xml" ContentType="application/vnd.ms-office.chartstyle+xml"/>
  <Override PartName="/xl/charts/colors68.xml" ContentType="application/vnd.ms-office.chartcolorstyle+xml"/>
  <Override PartName="/xl/charts/chart54.xml" ContentType="application/vnd.openxmlformats-officedocument.drawingml.chart+xml"/>
  <Override PartName="/xl/charts/style69.xml" ContentType="application/vnd.ms-office.chartstyle+xml"/>
  <Override PartName="/xl/charts/colors69.xml" ContentType="application/vnd.ms-office.chartcolorstyle+xml"/>
  <Override PartName="/xl/charts/chart55.xml" ContentType="application/vnd.openxmlformats-officedocument.drawingml.chart+xml"/>
  <Override PartName="/xl/charts/style70.xml" ContentType="application/vnd.ms-office.chartstyle+xml"/>
  <Override PartName="/xl/charts/colors7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202300"/>
  <mc:AlternateContent xmlns:mc="http://schemas.openxmlformats.org/markup-compatibility/2006">
    <mc:Choice Requires="x15">
      <x15ac:absPath xmlns:x15ac="http://schemas.microsoft.com/office/spreadsheetml/2010/11/ac" url="D:\Windows\Downloads\Currently Learning\ENGG 21 (King Harold A. Recto, Justin Bryce M. Torres)\Internet Speed Research\"/>
    </mc:Choice>
  </mc:AlternateContent>
  <xr:revisionPtr revIDLastSave="0" documentId="13_ncr:1_{4EC7A62E-4E52-4AA1-AE30-4E29B1601BA0}" xr6:coauthVersionLast="47" xr6:coauthVersionMax="47" xr10:uidLastSave="{00000000-0000-0000-0000-000000000000}"/>
  <bookViews>
    <workbookView xWindow="-120" yWindow="-120" windowWidth="28095" windowHeight="16440" tabRatio="705" activeTab="4" xr2:uid="{D26E82C5-EC3D-4826-9E52-789978CF195F}"/>
  </bookViews>
  <sheets>
    <sheet name="Raw Data" sheetId="4" r:id="rId1"/>
    <sheet name="How to Clean" sheetId="3" state="hidden" r:id="rId2"/>
    <sheet name="Clean Data" sheetId="1" r:id="rId3"/>
    <sheet name="Class Interval" sheetId="10" r:id="rId4"/>
    <sheet name="Interpretation" sheetId="2" r:id="rId5"/>
    <sheet name="Graphs of Class" sheetId="11" r:id="rId6"/>
  </sheets>
  <definedNames>
    <definedName name="_xlnm._FilterDatabase" localSheetId="2" hidden="1">'Clean Data'!$A$1:$T$1754</definedName>
    <definedName name="_xlnm._FilterDatabase" localSheetId="0" hidden="1">'Raw Data'!$A$1:$T$628</definedName>
    <definedName name="_xlchart.v1.0" hidden="1">'Clean Data'!$P$1</definedName>
    <definedName name="_xlchart.v1.1" hidden="1">'Clean Data'!$P$2:$P$1106</definedName>
    <definedName name="_xlchart.v1.10" hidden="1">'Clean Data'!$S$1</definedName>
    <definedName name="_xlchart.v1.11" hidden="1">'Clean Data'!$S$2:$S$845</definedName>
    <definedName name="_xlchart.v1.20" hidden="1">'Clean Data'!$M$1</definedName>
    <definedName name="_xlchart.v1.21" hidden="1">'Clean Data'!$M$2:$M$845</definedName>
    <definedName name="_xlchart.v1.22" hidden="1">'Clean Data'!$K$1</definedName>
    <definedName name="_xlchart.v1.23" hidden="1">'Clean Data'!$K$2:$K$1106</definedName>
    <definedName name="_xlchart.v1.36" hidden="1">'Clean Data'!$L$1</definedName>
    <definedName name="_xlchart.v1.37" hidden="1">'Clean Data'!$L$2:$L$845</definedName>
    <definedName name="_xlchart.v1.42" hidden="1">'Clean Data'!$G$1</definedName>
    <definedName name="_xlchart.v1.43" hidden="1">'Clean Data'!$G$2:$G$845</definedName>
    <definedName name="_xlchart.v1.44" hidden="1">'Clean Data'!$H$1</definedName>
    <definedName name="_xlchart.v1.45" hidden="1">'Clean Data'!$H$2:$H$845</definedName>
    <definedName name="_xlchart.v1.46" hidden="1">'Clean Data'!$I$1</definedName>
    <definedName name="_xlchart.v1.47" hidden="1">'Clean Data'!$I$2:$I$845</definedName>
    <definedName name="_xlchart.v6.12" hidden="1">'Clean Data'!$C$1</definedName>
    <definedName name="_xlchart.v6.13" hidden="1">'Clean Data'!$C$2:$C$1106</definedName>
    <definedName name="_xlchart.v6.14" hidden="1">'Clean Data'!$P$1</definedName>
    <definedName name="_xlchart.v6.15" hidden="1">'Clean Data'!$P$2:$P$1106</definedName>
    <definedName name="_xlchart.v6.16" hidden="1">'Clean Data'!$C$1</definedName>
    <definedName name="_xlchart.v6.17" hidden="1">'Clean Data'!$C$2:$C$1106</definedName>
    <definedName name="_xlchart.v6.18" hidden="1">'Clean Data'!$L$1</definedName>
    <definedName name="_xlchart.v6.19" hidden="1">'Clean Data'!$L$2:$L$1106</definedName>
    <definedName name="_xlchart.v6.2" hidden="1">'Clean Data'!$C$1</definedName>
    <definedName name="_xlchart.v6.24" hidden="1">'Clean Data'!$C$1</definedName>
    <definedName name="_xlchart.v6.25" hidden="1">'Clean Data'!$C$2:$C$1106</definedName>
    <definedName name="_xlchart.v6.26" hidden="1">'Clean Data'!$M$1</definedName>
    <definedName name="_xlchart.v6.27" hidden="1">'Clean Data'!$M$2:$M$1106</definedName>
    <definedName name="_xlchart.v6.28" hidden="1">'Clean Data'!$C$1</definedName>
    <definedName name="_xlchart.v6.29" hidden="1">'Clean Data'!$C$2:$C$1106</definedName>
    <definedName name="_xlchart.v6.3" hidden="1">'Clean Data'!$C$2:$C$1106</definedName>
    <definedName name="_xlchart.v6.30" hidden="1">'Clean Data'!$S$1</definedName>
    <definedName name="_xlchart.v6.31" hidden="1">'Clean Data'!$S$2:$S$1106</definedName>
    <definedName name="_xlchart.v6.32" hidden="1">'Clean Data'!$C$1</definedName>
    <definedName name="_xlchart.v6.33" hidden="1">'Clean Data'!$C$2:$C$1106</definedName>
    <definedName name="_xlchart.v6.34" hidden="1">'Clean Data'!$G$1</definedName>
    <definedName name="_xlchart.v6.35" hidden="1">'Clean Data'!$G$2:$G$1106</definedName>
    <definedName name="_xlchart.v6.38" hidden="1">'Clean Data'!$C$1</definedName>
    <definedName name="_xlchart.v6.39" hidden="1">'Clean Data'!$C$2:$C$1106</definedName>
    <definedName name="_xlchart.v6.4" hidden="1">'Clean Data'!$H$1</definedName>
    <definedName name="_xlchart.v6.40" hidden="1">'Clean Data'!$I$1</definedName>
    <definedName name="_xlchart.v6.41" hidden="1">'Clean Data'!$I$2:$I$1106</definedName>
    <definedName name="_xlchart.v6.48" hidden="1">'Clean Data'!$C$1</definedName>
    <definedName name="_xlchart.v6.49" hidden="1">'Clean Data'!$C$2:$C$1106</definedName>
    <definedName name="_xlchart.v6.5" hidden="1">'Clean Data'!$H$2:$H$1106</definedName>
    <definedName name="_xlchart.v6.50" hidden="1">'Clean Data'!$S$1</definedName>
    <definedName name="_xlchart.v6.51" hidden="1">'Clean Data'!$S$2:$S$1106</definedName>
    <definedName name="_xlchart.v6.52" hidden="1">'Clean Data'!$C$1</definedName>
    <definedName name="_xlchart.v6.53" hidden="1">'Clean Data'!$C$2:$C$1106</definedName>
    <definedName name="_xlchart.v6.54" hidden="1">'Clean Data'!$S$1</definedName>
    <definedName name="_xlchart.v6.55" hidden="1">'Clean Data'!$S$2:$S$1106</definedName>
    <definedName name="_xlchart.v6.56" hidden="1">'Clean Data'!$C$1</definedName>
    <definedName name="_xlchart.v6.57" hidden="1">'Clean Data'!$C$2:$C$1106</definedName>
    <definedName name="_xlchart.v6.58" hidden="1">'Clean Data'!$S$1</definedName>
    <definedName name="_xlchart.v6.59" hidden="1">'Clean Data'!$S$2:$S$1106</definedName>
    <definedName name="_xlchart.v6.6" hidden="1">'Clean Data'!$C$1</definedName>
    <definedName name="_xlchart.v6.7" hidden="1">'Clean Data'!$C$2:$C$1106</definedName>
    <definedName name="_xlchart.v6.8" hidden="1">'Clean Data'!$K$1</definedName>
    <definedName name="_xlchart.v6.9" hidden="1">'Clean Data'!$K$2:$K$1106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4" i="2" l="1"/>
  <c r="D13" i="2"/>
  <c r="F2" i="2"/>
  <c r="AR143" i="10"/>
  <c r="AR109" i="10"/>
  <c r="AR54" i="10"/>
  <c r="AL143" i="10"/>
  <c r="AL109" i="10"/>
  <c r="AL54" i="10"/>
  <c r="AF143" i="10"/>
  <c r="AF109" i="10"/>
  <c r="AF54" i="10"/>
  <c r="Z143" i="10"/>
  <c r="Z109" i="10"/>
  <c r="Z54" i="10"/>
  <c r="N19" i="10"/>
  <c r="E9" i="10"/>
  <c r="AS16" i="10" s="1"/>
  <c r="E8" i="10"/>
  <c r="AM16" i="10" s="1"/>
  <c r="E7" i="10"/>
  <c r="AG16" i="10" s="1"/>
  <c r="E6" i="10"/>
  <c r="AA16" i="10" s="1"/>
  <c r="E5" i="10"/>
  <c r="U16" i="10" s="1"/>
  <c r="E4" i="10"/>
  <c r="O16" i="10" s="1"/>
  <c r="E3" i="10"/>
  <c r="I16" i="10" s="1"/>
  <c r="E2" i="10"/>
  <c r="C16" i="10" s="1"/>
  <c r="C6" i="10"/>
  <c r="C7" i="10"/>
  <c r="AG139" i="10" s="1"/>
  <c r="AG141" i="10" s="1"/>
  <c r="AF144" i="10" s="1"/>
  <c r="AF145" i="10" s="1"/>
  <c r="AF146" i="10" s="1"/>
  <c r="AF147" i="10" s="1"/>
  <c r="AF148" i="10" s="1"/>
  <c r="AF149" i="10" s="1"/>
  <c r="AF150" i="10" s="1"/>
  <c r="AF151" i="10" s="1"/>
  <c r="AF152" i="10" s="1"/>
  <c r="AF153" i="10" s="1"/>
  <c r="AF154" i="10" s="1"/>
  <c r="AF155" i="10" s="1"/>
  <c r="AF156" i="10" s="1"/>
  <c r="AF157" i="10" s="1"/>
  <c r="AF158" i="10" s="1"/>
  <c r="AF159" i="10" s="1"/>
  <c r="AF160" i="10" s="1"/>
  <c r="AF161" i="10" s="1"/>
  <c r="AF162" i="10" s="1"/>
  <c r="AF163" i="10" s="1"/>
  <c r="AF164" i="10" s="1"/>
  <c r="AF165" i="10" s="1"/>
  <c r="AF166" i="10" s="1"/>
  <c r="AF167" i="10" s="1"/>
  <c r="AF168" i="10" s="1"/>
  <c r="AF169" i="10" s="1"/>
  <c r="AF170" i="10" s="1"/>
  <c r="AF171" i="10" s="1"/>
  <c r="AF172" i="10" s="1"/>
  <c r="C8" i="10"/>
  <c r="C9" i="10"/>
  <c r="D8" i="10"/>
  <c r="D5" i="10"/>
  <c r="C5" i="10"/>
  <c r="U14" i="10" s="1"/>
  <c r="U17" i="10" s="1"/>
  <c r="C4" i="10"/>
  <c r="C3" i="10"/>
  <c r="C2" i="10"/>
  <c r="T143" i="10"/>
  <c r="N143" i="10"/>
  <c r="N109" i="10"/>
  <c r="N79" i="10"/>
  <c r="N54" i="10"/>
  <c r="N34" i="10"/>
  <c r="T109" i="10"/>
  <c r="T54" i="10"/>
  <c r="I2" i="2"/>
  <c r="H12" i="2"/>
  <c r="H10" i="2"/>
  <c r="H9" i="2"/>
  <c r="H8" i="2"/>
  <c r="H7" i="2"/>
  <c r="H6" i="2"/>
  <c r="H4" i="2"/>
  <c r="H3" i="2"/>
  <c r="H2" i="2"/>
  <c r="F12" i="2"/>
  <c r="E12" i="2"/>
  <c r="E10" i="2"/>
  <c r="E9" i="2"/>
  <c r="E8" i="2"/>
  <c r="E7" i="2"/>
  <c r="E6" i="2"/>
  <c r="E4" i="2"/>
  <c r="E2" i="2"/>
  <c r="E3" i="2"/>
  <c r="D9" i="10"/>
  <c r="AS15" i="10" s="1"/>
  <c r="D7" i="10"/>
  <c r="D6" i="10"/>
  <c r="D4" i="10"/>
  <c r="D3" i="10"/>
  <c r="D2" i="10"/>
  <c r="B6" i="2"/>
  <c r="B15" i="2" s="1"/>
  <c r="C6" i="2"/>
  <c r="C15" i="2" s="1"/>
  <c r="D6" i="2"/>
  <c r="D15" i="2" s="1"/>
  <c r="F6" i="2"/>
  <c r="G6" i="2"/>
  <c r="I6" i="2"/>
  <c r="I12" i="2"/>
  <c r="I10" i="2"/>
  <c r="I9" i="2"/>
  <c r="I8" i="2"/>
  <c r="I7" i="2"/>
  <c r="I4" i="2"/>
  <c r="I3" i="2"/>
  <c r="G12" i="2"/>
  <c r="G10" i="2"/>
  <c r="G9" i="2"/>
  <c r="G8" i="2"/>
  <c r="F10" i="2"/>
  <c r="F9" i="2"/>
  <c r="F8" i="2"/>
  <c r="F7" i="2"/>
  <c r="G7" i="2"/>
  <c r="F4" i="2"/>
  <c r="G4" i="2"/>
  <c r="F3" i="2"/>
  <c r="G3" i="2"/>
  <c r="D9" i="2"/>
  <c r="D3" i="2"/>
  <c r="G2" i="2"/>
  <c r="D2" i="2"/>
  <c r="B7" i="2"/>
  <c r="B2" i="2"/>
  <c r="C14" i="2"/>
  <c r="B14" i="2"/>
  <c r="C13" i="2"/>
  <c r="B13" i="2"/>
  <c r="C12" i="2"/>
  <c r="D12" i="2"/>
  <c r="B12" i="2"/>
  <c r="C10" i="2"/>
  <c r="D10" i="2"/>
  <c r="B10" i="2"/>
  <c r="C9" i="2"/>
  <c r="B9" i="2"/>
  <c r="C8" i="2"/>
  <c r="D8" i="2"/>
  <c r="B8" i="2"/>
  <c r="C7" i="2"/>
  <c r="D7" i="2"/>
  <c r="C4" i="2"/>
  <c r="D4" i="2"/>
  <c r="B4" i="2"/>
  <c r="B3" i="2"/>
  <c r="C3" i="2"/>
  <c r="C2" i="2"/>
  <c r="AM140" i="10" l="1"/>
  <c r="AS140" i="10"/>
  <c r="AS30" i="10"/>
  <c r="AS32" i="10" s="1"/>
  <c r="AS34" i="10" s="1"/>
  <c r="AS35" i="10" s="1"/>
  <c r="AS36" i="10" s="1"/>
  <c r="AS37" i="10" s="1"/>
  <c r="AS38" i="10" s="1"/>
  <c r="AS39" i="10" s="1"/>
  <c r="AS40" i="10" s="1"/>
  <c r="AS41" i="10" s="1"/>
  <c r="AS42" i="10" s="1"/>
  <c r="AS43" i="10" s="1"/>
  <c r="AS139" i="10"/>
  <c r="AS141" i="10" s="1"/>
  <c r="AR144" i="10" s="1"/>
  <c r="AR145" i="10" s="1"/>
  <c r="AR146" i="10" s="1"/>
  <c r="AR147" i="10" s="1"/>
  <c r="AR148" i="10" s="1"/>
  <c r="AR149" i="10" s="1"/>
  <c r="AR150" i="10" s="1"/>
  <c r="AR151" i="10" s="1"/>
  <c r="AR152" i="10" s="1"/>
  <c r="AR153" i="10" s="1"/>
  <c r="AR154" i="10" s="1"/>
  <c r="AR155" i="10" s="1"/>
  <c r="AR156" i="10" s="1"/>
  <c r="AR157" i="10" s="1"/>
  <c r="AR158" i="10" s="1"/>
  <c r="AR159" i="10" s="1"/>
  <c r="AR160" i="10" s="1"/>
  <c r="AR161" i="10" s="1"/>
  <c r="AR162" i="10" s="1"/>
  <c r="AR163" i="10" s="1"/>
  <c r="AR164" i="10" s="1"/>
  <c r="AR165" i="10" s="1"/>
  <c r="AR166" i="10" s="1"/>
  <c r="AR167" i="10" s="1"/>
  <c r="AR168" i="10" s="1"/>
  <c r="AR169" i="10" s="1"/>
  <c r="AR170" i="10" s="1"/>
  <c r="AR171" i="10" s="1"/>
  <c r="AR172" i="10" s="1"/>
  <c r="AG15" i="10"/>
  <c r="AG140" i="10"/>
  <c r="AM30" i="10"/>
  <c r="AM32" i="10" s="1"/>
  <c r="AL35" i="10" s="1"/>
  <c r="AL36" i="10" s="1"/>
  <c r="AL37" i="10" s="1"/>
  <c r="AL38" i="10" s="1"/>
  <c r="AL39" i="10" s="1"/>
  <c r="AL40" i="10" s="1"/>
  <c r="AL41" i="10" s="1"/>
  <c r="AL42" i="10" s="1"/>
  <c r="AL43" i="10" s="1"/>
  <c r="AS31" i="10"/>
  <c r="AM31" i="10"/>
  <c r="AG30" i="10"/>
  <c r="AG32" i="10" s="1"/>
  <c r="AF35" i="10" s="1"/>
  <c r="AF36" i="10" s="1"/>
  <c r="AF37" i="10" s="1"/>
  <c r="AF38" i="10" s="1"/>
  <c r="AF39" i="10" s="1"/>
  <c r="AF40" i="10" s="1"/>
  <c r="AF41" i="10" s="1"/>
  <c r="AF42" i="10" s="1"/>
  <c r="AF43" i="10" s="1"/>
  <c r="AM50" i="10"/>
  <c r="AM52" i="10" s="1"/>
  <c r="AL55" i="10" s="1"/>
  <c r="AL56" i="10" s="1"/>
  <c r="AL57" i="10" s="1"/>
  <c r="AL58" i="10" s="1"/>
  <c r="AL59" i="10" s="1"/>
  <c r="AL60" i="10" s="1"/>
  <c r="AL61" i="10" s="1"/>
  <c r="AL62" i="10" s="1"/>
  <c r="AL63" i="10" s="1"/>
  <c r="AL64" i="10" s="1"/>
  <c r="AL65" i="10" s="1"/>
  <c r="AL66" i="10" s="1"/>
  <c r="AL67" i="10" s="1"/>
  <c r="AL68" i="10" s="1"/>
  <c r="AS50" i="10"/>
  <c r="AS52" i="10" s="1"/>
  <c r="AR55" i="10" s="1"/>
  <c r="AR56" i="10" s="1"/>
  <c r="AR57" i="10" s="1"/>
  <c r="AR58" i="10" s="1"/>
  <c r="AR59" i="10" s="1"/>
  <c r="AR60" i="10" s="1"/>
  <c r="AR61" i="10" s="1"/>
  <c r="AR62" i="10" s="1"/>
  <c r="AR63" i="10" s="1"/>
  <c r="AR64" i="10" s="1"/>
  <c r="AR65" i="10" s="1"/>
  <c r="AR66" i="10" s="1"/>
  <c r="AR67" i="10" s="1"/>
  <c r="AR68" i="10" s="1"/>
  <c r="AG31" i="10"/>
  <c r="AM51" i="10"/>
  <c r="AS51" i="10"/>
  <c r="AG50" i="10"/>
  <c r="AG52" i="10" s="1"/>
  <c r="AF55" i="10" s="1"/>
  <c r="AF56" i="10" s="1"/>
  <c r="AF57" i="10" s="1"/>
  <c r="AF58" i="10" s="1"/>
  <c r="AF59" i="10" s="1"/>
  <c r="AF60" i="10" s="1"/>
  <c r="AF61" i="10" s="1"/>
  <c r="AF62" i="10" s="1"/>
  <c r="AF63" i="10" s="1"/>
  <c r="AF64" i="10" s="1"/>
  <c r="AF65" i="10" s="1"/>
  <c r="AF66" i="10" s="1"/>
  <c r="AF67" i="10" s="1"/>
  <c r="AF68" i="10" s="1"/>
  <c r="AM14" i="10"/>
  <c r="AM17" i="10" s="1"/>
  <c r="AL20" i="10" s="1"/>
  <c r="AL21" i="10" s="1"/>
  <c r="AL22" i="10" s="1"/>
  <c r="AL23" i="10" s="1"/>
  <c r="AM75" i="10"/>
  <c r="AM77" i="10" s="1"/>
  <c r="AM79" i="10" s="1"/>
  <c r="AS75" i="10"/>
  <c r="AS77" i="10" s="1"/>
  <c r="AR80" i="10" s="1"/>
  <c r="AR81" i="10" s="1"/>
  <c r="AR82" i="10" s="1"/>
  <c r="AR83" i="10" s="1"/>
  <c r="AR84" i="10" s="1"/>
  <c r="AR85" i="10" s="1"/>
  <c r="AR86" i="10" s="1"/>
  <c r="AR87" i="10" s="1"/>
  <c r="AR88" i="10" s="1"/>
  <c r="AR89" i="10" s="1"/>
  <c r="AR90" i="10" s="1"/>
  <c r="AR91" i="10" s="1"/>
  <c r="AR92" i="10" s="1"/>
  <c r="AR93" i="10" s="1"/>
  <c r="AR94" i="10" s="1"/>
  <c r="AR95" i="10" s="1"/>
  <c r="AR96" i="10" s="1"/>
  <c r="AR97" i="10" s="1"/>
  <c r="AR98" i="10" s="1"/>
  <c r="AG51" i="10"/>
  <c r="AM15" i="10"/>
  <c r="AM76" i="10"/>
  <c r="AS76" i="10"/>
  <c r="AG75" i="10"/>
  <c r="AG77" i="10" s="1"/>
  <c r="AF80" i="10" s="1"/>
  <c r="AF81" i="10" s="1"/>
  <c r="AF82" i="10" s="1"/>
  <c r="AF83" i="10" s="1"/>
  <c r="AF84" i="10" s="1"/>
  <c r="AF85" i="10" s="1"/>
  <c r="AF86" i="10" s="1"/>
  <c r="AF87" i="10" s="1"/>
  <c r="AF88" i="10" s="1"/>
  <c r="AF89" i="10" s="1"/>
  <c r="AF90" i="10" s="1"/>
  <c r="AF91" i="10" s="1"/>
  <c r="AF92" i="10" s="1"/>
  <c r="AF93" i="10" s="1"/>
  <c r="AF94" i="10" s="1"/>
  <c r="AF95" i="10" s="1"/>
  <c r="AF96" i="10" s="1"/>
  <c r="AF97" i="10" s="1"/>
  <c r="AF98" i="10" s="1"/>
  <c r="AS105" i="10"/>
  <c r="AS107" i="10" s="1"/>
  <c r="AR110" i="10" s="1"/>
  <c r="AR111" i="10" s="1"/>
  <c r="AR112" i="10" s="1"/>
  <c r="AR113" i="10" s="1"/>
  <c r="AR114" i="10" s="1"/>
  <c r="AR115" i="10" s="1"/>
  <c r="AR116" i="10" s="1"/>
  <c r="AR117" i="10" s="1"/>
  <c r="AR118" i="10" s="1"/>
  <c r="AR119" i="10" s="1"/>
  <c r="AR120" i="10" s="1"/>
  <c r="AR121" i="10" s="1"/>
  <c r="AR122" i="10" s="1"/>
  <c r="AR123" i="10" s="1"/>
  <c r="AR124" i="10" s="1"/>
  <c r="AR125" i="10" s="1"/>
  <c r="AR126" i="10" s="1"/>
  <c r="AR127" i="10" s="1"/>
  <c r="AR128" i="10" s="1"/>
  <c r="AR129" i="10" s="1"/>
  <c r="AR130" i="10" s="1"/>
  <c r="AR131" i="10" s="1"/>
  <c r="AR132" i="10" s="1"/>
  <c r="AR133" i="10" s="1"/>
  <c r="AG76" i="10"/>
  <c r="AM105" i="10"/>
  <c r="AM107" i="10" s="1"/>
  <c r="AL110" i="10" s="1"/>
  <c r="AL111" i="10" s="1"/>
  <c r="AL112" i="10" s="1"/>
  <c r="AL113" i="10" s="1"/>
  <c r="AL114" i="10" s="1"/>
  <c r="AL115" i="10" s="1"/>
  <c r="AL116" i="10" s="1"/>
  <c r="AL117" i="10" s="1"/>
  <c r="AL118" i="10" s="1"/>
  <c r="AL119" i="10" s="1"/>
  <c r="AL120" i="10" s="1"/>
  <c r="AL121" i="10" s="1"/>
  <c r="AL122" i="10" s="1"/>
  <c r="AL123" i="10" s="1"/>
  <c r="AL124" i="10" s="1"/>
  <c r="AL125" i="10" s="1"/>
  <c r="AL126" i="10" s="1"/>
  <c r="AL127" i="10" s="1"/>
  <c r="AL128" i="10" s="1"/>
  <c r="AL129" i="10" s="1"/>
  <c r="AL130" i="10" s="1"/>
  <c r="AL131" i="10" s="1"/>
  <c r="AL132" i="10" s="1"/>
  <c r="AL133" i="10" s="1"/>
  <c r="AS14" i="10"/>
  <c r="AS17" i="10" s="1"/>
  <c r="AR20" i="10" s="1"/>
  <c r="AR21" i="10" s="1"/>
  <c r="AR22" i="10" s="1"/>
  <c r="AR23" i="10" s="1"/>
  <c r="AS106" i="10"/>
  <c r="AM106" i="10"/>
  <c r="AG105" i="10"/>
  <c r="AG107" i="10" s="1"/>
  <c r="AF110" i="10" s="1"/>
  <c r="AF111" i="10" s="1"/>
  <c r="AF112" i="10" s="1"/>
  <c r="AF113" i="10" s="1"/>
  <c r="AF114" i="10" s="1"/>
  <c r="AF115" i="10" s="1"/>
  <c r="AF116" i="10" s="1"/>
  <c r="AF117" i="10" s="1"/>
  <c r="AF118" i="10" s="1"/>
  <c r="AF119" i="10" s="1"/>
  <c r="AF120" i="10" s="1"/>
  <c r="AF121" i="10" s="1"/>
  <c r="AF122" i="10" s="1"/>
  <c r="AF123" i="10" s="1"/>
  <c r="AF124" i="10" s="1"/>
  <c r="AF125" i="10" s="1"/>
  <c r="AF126" i="10" s="1"/>
  <c r="AF127" i="10" s="1"/>
  <c r="AF128" i="10" s="1"/>
  <c r="AF129" i="10" s="1"/>
  <c r="AF130" i="10" s="1"/>
  <c r="AF131" i="10" s="1"/>
  <c r="AF132" i="10" s="1"/>
  <c r="AF133" i="10" s="1"/>
  <c r="AG106" i="10"/>
  <c r="AM139" i="10"/>
  <c r="AM141" i="10" s="1"/>
  <c r="AL144" i="10" s="1"/>
  <c r="AL145" i="10" s="1"/>
  <c r="AL146" i="10" s="1"/>
  <c r="AL147" i="10" s="1"/>
  <c r="AL148" i="10" s="1"/>
  <c r="AL149" i="10" s="1"/>
  <c r="AL150" i="10" s="1"/>
  <c r="AL151" i="10" s="1"/>
  <c r="AL152" i="10" s="1"/>
  <c r="AL153" i="10" s="1"/>
  <c r="AL154" i="10" s="1"/>
  <c r="AL155" i="10" s="1"/>
  <c r="AL156" i="10" s="1"/>
  <c r="AL157" i="10" s="1"/>
  <c r="AL158" i="10" s="1"/>
  <c r="AL159" i="10" s="1"/>
  <c r="AL160" i="10" s="1"/>
  <c r="AL161" i="10" s="1"/>
  <c r="AL162" i="10" s="1"/>
  <c r="AL163" i="10" s="1"/>
  <c r="AL164" i="10" s="1"/>
  <c r="AL165" i="10" s="1"/>
  <c r="AL166" i="10" s="1"/>
  <c r="AL167" i="10" s="1"/>
  <c r="AL168" i="10" s="1"/>
  <c r="AL169" i="10" s="1"/>
  <c r="AL170" i="10" s="1"/>
  <c r="AL171" i="10" s="1"/>
  <c r="AL172" i="10" s="1"/>
  <c r="AG14" i="10"/>
  <c r="AG17" i="10" s="1"/>
  <c r="AF20" i="10" s="1"/>
  <c r="AF21" i="10" s="1"/>
  <c r="AF22" i="10" s="1"/>
  <c r="AF23" i="10" s="1"/>
  <c r="AR35" i="10"/>
  <c r="AR36" i="10" s="1"/>
  <c r="AR37" i="10" s="1"/>
  <c r="AR38" i="10" s="1"/>
  <c r="AR39" i="10" s="1"/>
  <c r="AR40" i="10" s="1"/>
  <c r="AR41" i="10" s="1"/>
  <c r="AR42" i="10" s="1"/>
  <c r="AR43" i="10" s="1"/>
  <c r="AG143" i="10"/>
  <c r="AA51" i="10"/>
  <c r="AA75" i="10"/>
  <c r="AA77" i="10" s="1"/>
  <c r="Z80" i="10" s="1"/>
  <c r="Z81" i="10" s="1"/>
  <c r="Z82" i="10" s="1"/>
  <c r="Z83" i="10" s="1"/>
  <c r="Z84" i="10" s="1"/>
  <c r="Z85" i="10" s="1"/>
  <c r="Z86" i="10" s="1"/>
  <c r="Z87" i="10" s="1"/>
  <c r="Z88" i="10" s="1"/>
  <c r="Z89" i="10" s="1"/>
  <c r="Z90" i="10" s="1"/>
  <c r="Z91" i="10" s="1"/>
  <c r="Z92" i="10" s="1"/>
  <c r="Z93" i="10" s="1"/>
  <c r="Z94" i="10" s="1"/>
  <c r="Z95" i="10" s="1"/>
  <c r="Z96" i="10" s="1"/>
  <c r="Z97" i="10" s="1"/>
  <c r="Z98" i="10" s="1"/>
  <c r="AA76" i="10"/>
  <c r="AA105" i="10"/>
  <c r="AA107" i="10" s="1"/>
  <c r="Z110" i="10" s="1"/>
  <c r="Z111" i="10" s="1"/>
  <c r="Z112" i="10" s="1"/>
  <c r="Z113" i="10" s="1"/>
  <c r="Z114" i="10" s="1"/>
  <c r="Z115" i="10" s="1"/>
  <c r="Z116" i="10" s="1"/>
  <c r="Z117" i="10" s="1"/>
  <c r="Z118" i="10" s="1"/>
  <c r="Z119" i="10" s="1"/>
  <c r="Z120" i="10" s="1"/>
  <c r="Z121" i="10" s="1"/>
  <c r="Z122" i="10" s="1"/>
  <c r="Z123" i="10" s="1"/>
  <c r="Z124" i="10" s="1"/>
  <c r="Z125" i="10" s="1"/>
  <c r="Z126" i="10" s="1"/>
  <c r="Z127" i="10" s="1"/>
  <c r="Z128" i="10" s="1"/>
  <c r="Z129" i="10" s="1"/>
  <c r="Z130" i="10" s="1"/>
  <c r="Z131" i="10" s="1"/>
  <c r="Z132" i="10" s="1"/>
  <c r="Z133" i="10" s="1"/>
  <c r="AA106" i="10"/>
  <c r="AA14" i="10"/>
  <c r="AA17" i="10" s="1"/>
  <c r="Z20" i="10" s="1"/>
  <c r="Z21" i="10" s="1"/>
  <c r="Z22" i="10" s="1"/>
  <c r="Z23" i="10" s="1"/>
  <c r="AA139" i="10"/>
  <c r="AA141" i="10" s="1"/>
  <c r="AA15" i="10"/>
  <c r="AA140" i="10"/>
  <c r="AA30" i="10"/>
  <c r="AA32" i="10" s="1"/>
  <c r="Z35" i="10" s="1"/>
  <c r="Z36" i="10" s="1"/>
  <c r="Z37" i="10" s="1"/>
  <c r="Z38" i="10" s="1"/>
  <c r="Z39" i="10" s="1"/>
  <c r="Z40" i="10" s="1"/>
  <c r="Z41" i="10" s="1"/>
  <c r="Z42" i="10" s="1"/>
  <c r="Z43" i="10" s="1"/>
  <c r="AA31" i="10"/>
  <c r="AA50" i="10"/>
  <c r="AA52" i="10" s="1"/>
  <c r="Z55" i="10" s="1"/>
  <c r="Z56" i="10" s="1"/>
  <c r="Z57" i="10" s="1"/>
  <c r="Z58" i="10" s="1"/>
  <c r="Z59" i="10" s="1"/>
  <c r="Z60" i="10" s="1"/>
  <c r="Z61" i="10" s="1"/>
  <c r="Z62" i="10" s="1"/>
  <c r="Z63" i="10" s="1"/>
  <c r="Z64" i="10" s="1"/>
  <c r="Z65" i="10" s="1"/>
  <c r="Z66" i="10" s="1"/>
  <c r="Z67" i="10" s="1"/>
  <c r="Z68" i="10" s="1"/>
  <c r="I49" i="10"/>
  <c r="H54" i="10" s="1"/>
  <c r="O106" i="10"/>
  <c r="C106" i="10"/>
  <c r="C31" i="10"/>
  <c r="C49" i="10"/>
  <c r="B54" i="10" s="1"/>
  <c r="I50" i="10"/>
  <c r="I104" i="10"/>
  <c r="H109" i="10" s="1"/>
  <c r="C50" i="10"/>
  <c r="C138" i="10"/>
  <c r="B143" i="10" s="1"/>
  <c r="I51" i="10"/>
  <c r="I105" i="10"/>
  <c r="C51" i="10"/>
  <c r="C139" i="10"/>
  <c r="I106" i="10"/>
  <c r="C140" i="10"/>
  <c r="C13" i="10"/>
  <c r="C74" i="10"/>
  <c r="B79" i="10" s="1"/>
  <c r="I29" i="10"/>
  <c r="H34" i="10" s="1"/>
  <c r="O139" i="10"/>
  <c r="O141" i="10" s="1"/>
  <c r="C14" i="10"/>
  <c r="C75" i="10"/>
  <c r="I30" i="10"/>
  <c r="O30" i="10"/>
  <c r="O32" i="10" s="1"/>
  <c r="O140" i="10"/>
  <c r="C15" i="10"/>
  <c r="C76" i="10"/>
  <c r="I31" i="10"/>
  <c r="O31" i="10"/>
  <c r="O75" i="10"/>
  <c r="O77" i="10" s="1"/>
  <c r="C29" i="10"/>
  <c r="B34" i="10" s="1"/>
  <c r="I74" i="10"/>
  <c r="O76" i="10"/>
  <c r="C30" i="10"/>
  <c r="I75" i="10"/>
  <c r="I76" i="10"/>
  <c r="I138" i="10"/>
  <c r="H143" i="10" s="1"/>
  <c r="I13" i="10"/>
  <c r="I139" i="10"/>
  <c r="O14" i="10"/>
  <c r="O17" i="10" s="1"/>
  <c r="C104" i="10"/>
  <c r="B109" i="10" s="1"/>
  <c r="I14" i="10"/>
  <c r="I140" i="10"/>
  <c r="O15" i="10"/>
  <c r="C105" i="10"/>
  <c r="I15" i="10"/>
  <c r="O50" i="10"/>
  <c r="O52" i="10" s="1"/>
  <c r="O105" i="10"/>
  <c r="O107" i="10" s="1"/>
  <c r="O51" i="10"/>
  <c r="U30" i="10"/>
  <c r="U32" i="10" s="1"/>
  <c r="U31" i="10"/>
  <c r="U75" i="10"/>
  <c r="U77" i="10" s="1"/>
  <c r="U76" i="10"/>
  <c r="U15" i="10"/>
  <c r="U50" i="10"/>
  <c r="U52" i="10" s="1"/>
  <c r="U51" i="10"/>
  <c r="U105" i="10"/>
  <c r="U107" i="10" s="1"/>
  <c r="U106" i="10"/>
  <c r="U139" i="10"/>
  <c r="U140" i="10"/>
  <c r="H5" i="2"/>
  <c r="F11" i="2"/>
  <c r="I5" i="2"/>
  <c r="E5" i="2"/>
  <c r="I11" i="2"/>
  <c r="G11" i="2"/>
  <c r="E11" i="2"/>
  <c r="G5" i="2"/>
  <c r="H11" i="2"/>
  <c r="F5" i="2"/>
  <c r="B5" i="2"/>
  <c r="D5" i="2"/>
  <c r="C5" i="2"/>
  <c r="C11" i="2"/>
  <c r="D11" i="2"/>
  <c r="B11" i="2"/>
  <c r="AM34" i="10" l="1"/>
  <c r="AM35" i="10" s="1"/>
  <c r="AM36" i="10" s="1"/>
  <c r="AM37" i="10" s="1"/>
  <c r="AM38" i="10" s="1"/>
  <c r="AM39" i="10" s="1"/>
  <c r="AM40" i="10" s="1"/>
  <c r="AM41" i="10" s="1"/>
  <c r="AM42" i="10" s="1"/>
  <c r="AM43" i="10" s="1"/>
  <c r="AG79" i="10"/>
  <c r="AG80" i="10" s="1"/>
  <c r="AG81" i="10" s="1"/>
  <c r="AG82" i="10" s="1"/>
  <c r="AG83" i="10" s="1"/>
  <c r="AG84" i="10" s="1"/>
  <c r="AG85" i="10" s="1"/>
  <c r="AG86" i="10" s="1"/>
  <c r="AG87" i="10" s="1"/>
  <c r="AG88" i="10" s="1"/>
  <c r="AG89" i="10" s="1"/>
  <c r="AG90" i="10" s="1"/>
  <c r="AG91" i="10" s="1"/>
  <c r="AG92" i="10" s="1"/>
  <c r="AG93" i="10" s="1"/>
  <c r="AG94" i="10" s="1"/>
  <c r="AG95" i="10" s="1"/>
  <c r="AG96" i="10" s="1"/>
  <c r="AG97" i="10" s="1"/>
  <c r="AG98" i="10" s="1"/>
  <c r="AG34" i="10"/>
  <c r="AG35" i="10" s="1"/>
  <c r="AG36" i="10" s="1"/>
  <c r="AG37" i="10" s="1"/>
  <c r="AG38" i="10" s="1"/>
  <c r="AG39" i="10" s="1"/>
  <c r="AG40" i="10" s="1"/>
  <c r="AG41" i="10" s="1"/>
  <c r="AG42" i="10" s="1"/>
  <c r="AG43" i="10" s="1"/>
  <c r="AS109" i="10"/>
  <c r="AS110" i="10" s="1"/>
  <c r="AS111" i="10" s="1"/>
  <c r="AS112" i="10" s="1"/>
  <c r="AS113" i="10" s="1"/>
  <c r="AS114" i="10" s="1"/>
  <c r="AS115" i="10" s="1"/>
  <c r="AS116" i="10" s="1"/>
  <c r="AS117" i="10" s="1"/>
  <c r="AS118" i="10" s="1"/>
  <c r="AS119" i="10" s="1"/>
  <c r="AS120" i="10" s="1"/>
  <c r="AS121" i="10" s="1"/>
  <c r="AS122" i="10" s="1"/>
  <c r="AS123" i="10" s="1"/>
  <c r="AS124" i="10" s="1"/>
  <c r="AS125" i="10" s="1"/>
  <c r="AS126" i="10" s="1"/>
  <c r="AS127" i="10" s="1"/>
  <c r="AS128" i="10" s="1"/>
  <c r="AS129" i="10" s="1"/>
  <c r="AS130" i="10" s="1"/>
  <c r="AS131" i="10" s="1"/>
  <c r="AS132" i="10" s="1"/>
  <c r="AS133" i="10" s="1"/>
  <c r="AM54" i="10"/>
  <c r="AM55" i="10" s="1"/>
  <c r="AM56" i="10" s="1"/>
  <c r="AM57" i="10" s="1"/>
  <c r="AM58" i="10" s="1"/>
  <c r="AM59" i="10" s="1"/>
  <c r="AM60" i="10" s="1"/>
  <c r="AM61" i="10" s="1"/>
  <c r="AM62" i="10" s="1"/>
  <c r="AM63" i="10" s="1"/>
  <c r="AM64" i="10" s="1"/>
  <c r="AM65" i="10" s="1"/>
  <c r="AM66" i="10" s="1"/>
  <c r="AM67" i="10" s="1"/>
  <c r="AM68" i="10" s="1"/>
  <c r="AL80" i="10"/>
  <c r="AL81" i="10" s="1"/>
  <c r="AL82" i="10" s="1"/>
  <c r="AL83" i="10" s="1"/>
  <c r="AL84" i="10" s="1"/>
  <c r="AL85" i="10" s="1"/>
  <c r="AL86" i="10" s="1"/>
  <c r="AL87" i="10" s="1"/>
  <c r="AL88" i="10" s="1"/>
  <c r="AL89" i="10" s="1"/>
  <c r="AL90" i="10" s="1"/>
  <c r="AL91" i="10" s="1"/>
  <c r="AL92" i="10" s="1"/>
  <c r="AL93" i="10" s="1"/>
  <c r="AL94" i="10" s="1"/>
  <c r="AL95" i="10" s="1"/>
  <c r="AL96" i="10" s="1"/>
  <c r="AL97" i="10" s="1"/>
  <c r="AL98" i="10" s="1"/>
  <c r="AM109" i="10"/>
  <c r="AM110" i="10" s="1"/>
  <c r="AM111" i="10" s="1"/>
  <c r="AM112" i="10" s="1"/>
  <c r="AM113" i="10" s="1"/>
  <c r="AM114" i="10" s="1"/>
  <c r="AM115" i="10" s="1"/>
  <c r="AM116" i="10" s="1"/>
  <c r="AM117" i="10" s="1"/>
  <c r="AM118" i="10" s="1"/>
  <c r="AM119" i="10" s="1"/>
  <c r="AM120" i="10" s="1"/>
  <c r="AM121" i="10" s="1"/>
  <c r="AM122" i="10" s="1"/>
  <c r="AM123" i="10" s="1"/>
  <c r="AM124" i="10" s="1"/>
  <c r="AM125" i="10" s="1"/>
  <c r="AM126" i="10" s="1"/>
  <c r="AM127" i="10" s="1"/>
  <c r="AM128" i="10" s="1"/>
  <c r="AM129" i="10" s="1"/>
  <c r="AM130" i="10" s="1"/>
  <c r="AM131" i="10" s="1"/>
  <c r="AM132" i="10" s="1"/>
  <c r="AM133" i="10" s="1"/>
  <c r="AS143" i="10"/>
  <c r="AS144" i="10" s="1"/>
  <c r="AS145" i="10" s="1"/>
  <c r="AS146" i="10" s="1"/>
  <c r="AS147" i="10" s="1"/>
  <c r="AS148" i="10" s="1"/>
  <c r="AS149" i="10" s="1"/>
  <c r="AS150" i="10" s="1"/>
  <c r="AS151" i="10" s="1"/>
  <c r="AS152" i="10" s="1"/>
  <c r="AS153" i="10" s="1"/>
  <c r="AS154" i="10" s="1"/>
  <c r="AS155" i="10" s="1"/>
  <c r="AS156" i="10" s="1"/>
  <c r="AS157" i="10" s="1"/>
  <c r="AS158" i="10" s="1"/>
  <c r="AS159" i="10" s="1"/>
  <c r="AS160" i="10" s="1"/>
  <c r="AS161" i="10" s="1"/>
  <c r="AS162" i="10" s="1"/>
  <c r="AS163" i="10" s="1"/>
  <c r="AS164" i="10" s="1"/>
  <c r="AS165" i="10" s="1"/>
  <c r="AS166" i="10" s="1"/>
  <c r="AS167" i="10" s="1"/>
  <c r="AS168" i="10" s="1"/>
  <c r="AS169" i="10" s="1"/>
  <c r="AS170" i="10" s="1"/>
  <c r="AS171" i="10" s="1"/>
  <c r="AS172" i="10" s="1"/>
  <c r="AA19" i="10"/>
  <c r="AA20" i="10" s="1"/>
  <c r="AA21" i="10" s="1"/>
  <c r="AA22" i="10" s="1"/>
  <c r="AA23" i="10" s="1"/>
  <c r="AG109" i="10"/>
  <c r="AG110" i="10" s="1"/>
  <c r="AG111" i="10" s="1"/>
  <c r="AG112" i="10" s="1"/>
  <c r="AG113" i="10" s="1"/>
  <c r="AG114" i="10" s="1"/>
  <c r="AG115" i="10" s="1"/>
  <c r="AG116" i="10" s="1"/>
  <c r="AG117" i="10" s="1"/>
  <c r="AG118" i="10" s="1"/>
  <c r="AG119" i="10" s="1"/>
  <c r="AG120" i="10" s="1"/>
  <c r="AG121" i="10" s="1"/>
  <c r="AG122" i="10" s="1"/>
  <c r="AG123" i="10" s="1"/>
  <c r="AG124" i="10" s="1"/>
  <c r="AG125" i="10" s="1"/>
  <c r="AG126" i="10" s="1"/>
  <c r="AG127" i="10" s="1"/>
  <c r="AG128" i="10" s="1"/>
  <c r="AG129" i="10" s="1"/>
  <c r="AG130" i="10" s="1"/>
  <c r="AG131" i="10" s="1"/>
  <c r="AG132" i="10" s="1"/>
  <c r="AG133" i="10" s="1"/>
  <c r="AM19" i="10"/>
  <c r="AG54" i="10"/>
  <c r="AG55" i="10" s="1"/>
  <c r="AS19" i="10"/>
  <c r="AS20" i="10" s="1"/>
  <c r="AS21" i="10" s="1"/>
  <c r="AS22" i="10" s="1"/>
  <c r="AS23" i="10" s="1"/>
  <c r="AM80" i="10"/>
  <c r="AM81" i="10" s="1"/>
  <c r="AM82" i="10" s="1"/>
  <c r="AM83" i="10" s="1"/>
  <c r="AM84" i="10" s="1"/>
  <c r="AM85" i="10" s="1"/>
  <c r="AM86" i="10" s="1"/>
  <c r="AM87" i="10" s="1"/>
  <c r="AM88" i="10" s="1"/>
  <c r="AM89" i="10" s="1"/>
  <c r="AM90" i="10" s="1"/>
  <c r="AM91" i="10" s="1"/>
  <c r="AM92" i="10" s="1"/>
  <c r="AM93" i="10" s="1"/>
  <c r="AM94" i="10" s="1"/>
  <c r="AM95" i="10" s="1"/>
  <c r="AM96" i="10" s="1"/>
  <c r="AM97" i="10" s="1"/>
  <c r="AM98" i="10" s="1"/>
  <c r="AA34" i="10"/>
  <c r="AA35" i="10" s="1"/>
  <c r="AA36" i="10" s="1"/>
  <c r="AA37" i="10" s="1"/>
  <c r="AA38" i="10" s="1"/>
  <c r="AA39" i="10" s="1"/>
  <c r="AA40" i="10" s="1"/>
  <c r="AA41" i="10" s="1"/>
  <c r="AA42" i="10" s="1"/>
  <c r="AA43" i="10" s="1"/>
  <c r="AM143" i="10"/>
  <c r="AA79" i="10"/>
  <c r="AA80" i="10" s="1"/>
  <c r="AA81" i="10" s="1"/>
  <c r="AA82" i="10" s="1"/>
  <c r="AA83" i="10" s="1"/>
  <c r="AA84" i="10" s="1"/>
  <c r="AA85" i="10" s="1"/>
  <c r="AA86" i="10" s="1"/>
  <c r="AA87" i="10" s="1"/>
  <c r="AA88" i="10" s="1"/>
  <c r="AA89" i="10" s="1"/>
  <c r="AA90" i="10" s="1"/>
  <c r="AA91" i="10" s="1"/>
  <c r="AA92" i="10" s="1"/>
  <c r="AA93" i="10" s="1"/>
  <c r="AA94" i="10" s="1"/>
  <c r="AA95" i="10" s="1"/>
  <c r="AA96" i="10" s="1"/>
  <c r="AA97" i="10" s="1"/>
  <c r="AA98" i="10" s="1"/>
  <c r="AG19" i="10"/>
  <c r="AA109" i="10"/>
  <c r="AA110" i="10" s="1"/>
  <c r="AA111" i="10" s="1"/>
  <c r="AA112" i="10" s="1"/>
  <c r="AA113" i="10" s="1"/>
  <c r="AA114" i="10" s="1"/>
  <c r="AA115" i="10" s="1"/>
  <c r="AA116" i="10" s="1"/>
  <c r="AA117" i="10" s="1"/>
  <c r="AA118" i="10" s="1"/>
  <c r="AA119" i="10" s="1"/>
  <c r="AA120" i="10" s="1"/>
  <c r="AA121" i="10" s="1"/>
  <c r="AA122" i="10" s="1"/>
  <c r="AA123" i="10" s="1"/>
  <c r="AA124" i="10" s="1"/>
  <c r="AA125" i="10" s="1"/>
  <c r="AA126" i="10" s="1"/>
  <c r="AA127" i="10" s="1"/>
  <c r="AA128" i="10" s="1"/>
  <c r="AA129" i="10" s="1"/>
  <c r="AA130" i="10" s="1"/>
  <c r="AA131" i="10" s="1"/>
  <c r="AA132" i="10" s="1"/>
  <c r="AA133" i="10" s="1"/>
  <c r="AG144" i="10"/>
  <c r="AG145" i="10" s="1"/>
  <c r="AG146" i="10" s="1"/>
  <c r="AG147" i="10" s="1"/>
  <c r="AG148" i="10" s="1"/>
  <c r="AG149" i="10" s="1"/>
  <c r="AG150" i="10" s="1"/>
  <c r="AG151" i="10" s="1"/>
  <c r="AG152" i="10" s="1"/>
  <c r="AG153" i="10" s="1"/>
  <c r="AG154" i="10" s="1"/>
  <c r="AG155" i="10" s="1"/>
  <c r="AG156" i="10" s="1"/>
  <c r="AG157" i="10" s="1"/>
  <c r="AG158" i="10" s="1"/>
  <c r="AG159" i="10" s="1"/>
  <c r="AG160" i="10" s="1"/>
  <c r="AG161" i="10" s="1"/>
  <c r="AG162" i="10" s="1"/>
  <c r="AG163" i="10" s="1"/>
  <c r="AG164" i="10" s="1"/>
  <c r="AG165" i="10" s="1"/>
  <c r="AG166" i="10" s="1"/>
  <c r="AG167" i="10" s="1"/>
  <c r="AG168" i="10" s="1"/>
  <c r="AG169" i="10" s="1"/>
  <c r="AG170" i="10" s="1"/>
  <c r="AG171" i="10" s="1"/>
  <c r="AG172" i="10" s="1"/>
  <c r="AS54" i="10"/>
  <c r="AS55" i="10" s="1"/>
  <c r="AS56" i="10" s="1"/>
  <c r="AS57" i="10" s="1"/>
  <c r="AS58" i="10" s="1"/>
  <c r="AS59" i="10" s="1"/>
  <c r="AS60" i="10" s="1"/>
  <c r="AS61" i="10" s="1"/>
  <c r="AS62" i="10" s="1"/>
  <c r="AS63" i="10" s="1"/>
  <c r="AS64" i="10" s="1"/>
  <c r="AS65" i="10" s="1"/>
  <c r="AS66" i="10" s="1"/>
  <c r="AS67" i="10" s="1"/>
  <c r="AS68" i="10" s="1"/>
  <c r="AS79" i="10"/>
  <c r="AS80" i="10" s="1"/>
  <c r="AS81" i="10" s="1"/>
  <c r="AS82" i="10" s="1"/>
  <c r="AS83" i="10" s="1"/>
  <c r="AS84" i="10" s="1"/>
  <c r="AS85" i="10" s="1"/>
  <c r="AS86" i="10" s="1"/>
  <c r="AS87" i="10" s="1"/>
  <c r="AS88" i="10" s="1"/>
  <c r="AS89" i="10" s="1"/>
  <c r="AS90" i="10" s="1"/>
  <c r="AS91" i="10" s="1"/>
  <c r="AS92" i="10" s="1"/>
  <c r="AS93" i="10" s="1"/>
  <c r="AS94" i="10" s="1"/>
  <c r="AS95" i="10" s="1"/>
  <c r="AS96" i="10" s="1"/>
  <c r="AS97" i="10" s="1"/>
  <c r="AS98" i="10" s="1"/>
  <c r="AT34" i="10" a="1"/>
  <c r="AT34" i="10" s="1"/>
  <c r="AT45" i="10" s="1"/>
  <c r="N110" i="10"/>
  <c r="AA54" i="10"/>
  <c r="AA55" i="10" s="1"/>
  <c r="AA56" i="10" s="1"/>
  <c r="AA57" i="10" s="1"/>
  <c r="AA58" i="10" s="1"/>
  <c r="AA59" i="10" s="1"/>
  <c r="AA60" i="10" s="1"/>
  <c r="AA61" i="10" s="1"/>
  <c r="AA62" i="10" s="1"/>
  <c r="AA63" i="10" s="1"/>
  <c r="AA64" i="10" s="1"/>
  <c r="AA65" i="10" s="1"/>
  <c r="AA66" i="10" s="1"/>
  <c r="AA67" i="10" s="1"/>
  <c r="AA68" i="10" s="1"/>
  <c r="Z144" i="10"/>
  <c r="Z145" i="10" s="1"/>
  <c r="Z146" i="10" s="1"/>
  <c r="Z147" i="10" s="1"/>
  <c r="Z148" i="10" s="1"/>
  <c r="Z149" i="10" s="1"/>
  <c r="Z150" i="10" s="1"/>
  <c r="Z151" i="10" s="1"/>
  <c r="Z152" i="10" s="1"/>
  <c r="Z153" i="10" s="1"/>
  <c r="Z154" i="10" s="1"/>
  <c r="Z155" i="10" s="1"/>
  <c r="Z156" i="10" s="1"/>
  <c r="Z157" i="10" s="1"/>
  <c r="Z158" i="10" s="1"/>
  <c r="Z159" i="10" s="1"/>
  <c r="Z160" i="10" s="1"/>
  <c r="Z161" i="10" s="1"/>
  <c r="Z162" i="10" s="1"/>
  <c r="Z163" i="10" s="1"/>
  <c r="Z164" i="10" s="1"/>
  <c r="Z165" i="10" s="1"/>
  <c r="Z166" i="10" s="1"/>
  <c r="Z167" i="10" s="1"/>
  <c r="Z168" i="10" s="1"/>
  <c r="Z169" i="10" s="1"/>
  <c r="Z170" i="10" s="1"/>
  <c r="Z171" i="10" s="1"/>
  <c r="Z172" i="10" s="1"/>
  <c r="AA143" i="10"/>
  <c r="U141" i="10"/>
  <c r="U143" i="10" s="1"/>
  <c r="U144" i="10" s="1"/>
  <c r="B19" i="10"/>
  <c r="I141" i="10"/>
  <c r="I143" i="10" s="1"/>
  <c r="I144" i="10" s="1"/>
  <c r="I145" i="10" s="1"/>
  <c r="I146" i="10" s="1"/>
  <c r="I147" i="10" s="1"/>
  <c r="I148" i="10" s="1"/>
  <c r="I149" i="10" s="1"/>
  <c r="I150" i="10" s="1"/>
  <c r="I151" i="10" s="1"/>
  <c r="I152" i="10" s="1"/>
  <c r="I153" i="10" s="1"/>
  <c r="I154" i="10" s="1"/>
  <c r="I155" i="10" s="1"/>
  <c r="I156" i="10" s="1"/>
  <c r="I157" i="10" s="1"/>
  <c r="I158" i="10" s="1"/>
  <c r="I159" i="10" s="1"/>
  <c r="I160" i="10" s="1"/>
  <c r="I161" i="10" s="1"/>
  <c r="I162" i="10" s="1"/>
  <c r="I163" i="10" s="1"/>
  <c r="I164" i="10" s="1"/>
  <c r="I165" i="10" s="1"/>
  <c r="I166" i="10" s="1"/>
  <c r="I167" i="10" s="1"/>
  <c r="I168" i="10" s="1"/>
  <c r="I169" i="10" s="1"/>
  <c r="I170" i="10" s="1"/>
  <c r="I171" i="10" s="1"/>
  <c r="I172" i="10" s="1"/>
  <c r="I17" i="10"/>
  <c r="I19" i="10" s="1"/>
  <c r="U34" i="10"/>
  <c r="U35" i="10" s="1"/>
  <c r="U36" i="10" s="1"/>
  <c r="U37" i="10" s="1"/>
  <c r="U38" i="10" s="1"/>
  <c r="U39" i="10" s="1"/>
  <c r="U40" i="10" s="1"/>
  <c r="U41" i="10" s="1"/>
  <c r="U42" i="10" s="1"/>
  <c r="U43" i="10" s="1"/>
  <c r="V34" i="10" s="1" a="1"/>
  <c r="V34" i="10" s="1"/>
  <c r="V45" i="10" s="1"/>
  <c r="I52" i="10"/>
  <c r="I54" i="10" s="1"/>
  <c r="I55" i="10" s="1"/>
  <c r="I56" i="10" s="1"/>
  <c r="I57" i="10" s="1"/>
  <c r="I58" i="10" s="1"/>
  <c r="I59" i="10" s="1"/>
  <c r="I60" i="10" s="1"/>
  <c r="I61" i="10" s="1"/>
  <c r="I62" i="10" s="1"/>
  <c r="I63" i="10" s="1"/>
  <c r="I64" i="10" s="1"/>
  <c r="I65" i="10" s="1"/>
  <c r="I66" i="10" s="1"/>
  <c r="I67" i="10" s="1"/>
  <c r="I68" i="10" s="1"/>
  <c r="C141" i="10"/>
  <c r="C143" i="10" s="1"/>
  <c r="C144" i="10" s="1"/>
  <c r="C145" i="10" s="1"/>
  <c r="C146" i="10" s="1"/>
  <c r="C147" i="10" s="1"/>
  <c r="C148" i="10" s="1"/>
  <c r="C149" i="10" s="1"/>
  <c r="C150" i="10" s="1"/>
  <c r="C151" i="10" s="1"/>
  <c r="C152" i="10" s="1"/>
  <c r="C153" i="10" s="1"/>
  <c r="C154" i="10" s="1"/>
  <c r="C155" i="10" s="1"/>
  <c r="C156" i="10" s="1"/>
  <c r="C157" i="10" s="1"/>
  <c r="C158" i="10" s="1"/>
  <c r="C159" i="10" s="1"/>
  <c r="C160" i="10" s="1"/>
  <c r="C161" i="10" s="1"/>
  <c r="C162" i="10" s="1"/>
  <c r="C163" i="10" s="1"/>
  <c r="C164" i="10" s="1"/>
  <c r="C165" i="10" s="1"/>
  <c r="C166" i="10" s="1"/>
  <c r="C167" i="10" s="1"/>
  <c r="C168" i="10" s="1"/>
  <c r="C169" i="10" s="1"/>
  <c r="C170" i="10" s="1"/>
  <c r="C171" i="10" s="1"/>
  <c r="C172" i="10" s="1"/>
  <c r="C107" i="10"/>
  <c r="C109" i="10" s="1"/>
  <c r="C110" i="10" s="1"/>
  <c r="C111" i="10" s="1"/>
  <c r="C112" i="10" s="1"/>
  <c r="C113" i="10" s="1"/>
  <c r="C114" i="10" s="1"/>
  <c r="C115" i="10" s="1"/>
  <c r="C116" i="10" s="1"/>
  <c r="C117" i="10" s="1"/>
  <c r="C118" i="10" s="1"/>
  <c r="C119" i="10" s="1"/>
  <c r="C120" i="10" s="1"/>
  <c r="C121" i="10" s="1"/>
  <c r="C122" i="10" s="1"/>
  <c r="C123" i="10" s="1"/>
  <c r="C124" i="10" s="1"/>
  <c r="C125" i="10" s="1"/>
  <c r="C126" i="10" s="1"/>
  <c r="C127" i="10" s="1"/>
  <c r="C128" i="10" s="1"/>
  <c r="C129" i="10" s="1"/>
  <c r="C130" i="10" s="1"/>
  <c r="C131" i="10" s="1"/>
  <c r="C132" i="10" s="1"/>
  <c r="C133" i="10" s="1"/>
  <c r="T110" i="10"/>
  <c r="T111" i="10" s="1"/>
  <c r="T112" i="10" s="1"/>
  <c r="T113" i="10" s="1"/>
  <c r="T114" i="10" s="1"/>
  <c r="T115" i="10" s="1"/>
  <c r="T116" i="10" s="1"/>
  <c r="T117" i="10" s="1"/>
  <c r="T118" i="10" s="1"/>
  <c r="T119" i="10" s="1"/>
  <c r="T120" i="10" s="1"/>
  <c r="T121" i="10" s="1"/>
  <c r="T122" i="10" s="1"/>
  <c r="T123" i="10" s="1"/>
  <c r="T124" i="10" s="1"/>
  <c r="T125" i="10" s="1"/>
  <c r="T126" i="10" s="1"/>
  <c r="T127" i="10" s="1"/>
  <c r="T128" i="10" s="1"/>
  <c r="T129" i="10" s="1"/>
  <c r="T130" i="10" s="1"/>
  <c r="T131" i="10" s="1"/>
  <c r="T132" i="10" s="1"/>
  <c r="T133" i="10" s="1"/>
  <c r="C17" i="10"/>
  <c r="C19" i="10" s="1"/>
  <c r="I107" i="10"/>
  <c r="H110" i="10" s="1"/>
  <c r="H111" i="10" s="1"/>
  <c r="H112" i="10" s="1"/>
  <c r="H113" i="10" s="1"/>
  <c r="H114" i="10" s="1"/>
  <c r="H115" i="10" s="1"/>
  <c r="H116" i="10" s="1"/>
  <c r="H117" i="10" s="1"/>
  <c r="H118" i="10" s="1"/>
  <c r="H119" i="10" s="1"/>
  <c r="H120" i="10" s="1"/>
  <c r="H121" i="10" s="1"/>
  <c r="H122" i="10" s="1"/>
  <c r="H123" i="10" s="1"/>
  <c r="H124" i="10" s="1"/>
  <c r="H125" i="10" s="1"/>
  <c r="H126" i="10" s="1"/>
  <c r="H127" i="10" s="1"/>
  <c r="H128" i="10" s="1"/>
  <c r="H129" i="10" s="1"/>
  <c r="H130" i="10" s="1"/>
  <c r="H131" i="10" s="1"/>
  <c r="H132" i="10" s="1"/>
  <c r="H133" i="10" s="1"/>
  <c r="I32" i="10"/>
  <c r="I34" i="10" s="1"/>
  <c r="C52" i="10"/>
  <c r="C54" i="10" s="1"/>
  <c r="C55" i="10" s="1"/>
  <c r="C56" i="10" s="1"/>
  <c r="C57" i="10" s="1"/>
  <c r="C58" i="10" s="1"/>
  <c r="C59" i="10" s="1"/>
  <c r="C60" i="10" s="1"/>
  <c r="C61" i="10" s="1"/>
  <c r="C62" i="10" s="1"/>
  <c r="C63" i="10" s="1"/>
  <c r="C64" i="10" s="1"/>
  <c r="C65" i="10" s="1"/>
  <c r="C66" i="10" s="1"/>
  <c r="C67" i="10" s="1"/>
  <c r="C68" i="10" s="1"/>
  <c r="H79" i="10"/>
  <c r="O79" i="10"/>
  <c r="H19" i="10"/>
  <c r="N20" i="10"/>
  <c r="N21" i="10" s="1"/>
  <c r="N22" i="10" s="1"/>
  <c r="N23" i="10" s="1"/>
  <c r="O19" i="10"/>
  <c r="C77" i="10"/>
  <c r="C79" i="10" s="1"/>
  <c r="I77" i="10"/>
  <c r="I79" i="10" s="1"/>
  <c r="O143" i="10"/>
  <c r="O144" i="10" s="1"/>
  <c r="O145" i="10" s="1"/>
  <c r="O146" i="10" s="1"/>
  <c r="O147" i="10" s="1"/>
  <c r="O148" i="10" s="1"/>
  <c r="O149" i="10" s="1"/>
  <c r="O150" i="10" s="1"/>
  <c r="O151" i="10" s="1"/>
  <c r="O152" i="10" s="1"/>
  <c r="O153" i="10" s="1"/>
  <c r="O154" i="10" s="1"/>
  <c r="O155" i="10" s="1"/>
  <c r="O156" i="10" s="1"/>
  <c r="O157" i="10" s="1"/>
  <c r="O158" i="10" s="1"/>
  <c r="O159" i="10" s="1"/>
  <c r="O160" i="10" s="1"/>
  <c r="O161" i="10" s="1"/>
  <c r="O162" i="10" s="1"/>
  <c r="O163" i="10" s="1"/>
  <c r="O164" i="10" s="1"/>
  <c r="O165" i="10" s="1"/>
  <c r="O166" i="10" s="1"/>
  <c r="O167" i="10" s="1"/>
  <c r="O168" i="10" s="1"/>
  <c r="O169" i="10" s="1"/>
  <c r="O170" i="10" s="1"/>
  <c r="O171" i="10" s="1"/>
  <c r="O172" i="10" s="1"/>
  <c r="O54" i="10"/>
  <c r="C32" i="10"/>
  <c r="B35" i="10" s="1"/>
  <c r="B36" i="10" s="1"/>
  <c r="B37" i="10" s="1"/>
  <c r="B38" i="10" s="1"/>
  <c r="B39" i="10" s="1"/>
  <c r="B40" i="10" s="1"/>
  <c r="B41" i="10" s="1"/>
  <c r="B42" i="10" s="1"/>
  <c r="B43" i="10" s="1"/>
  <c r="O34" i="10"/>
  <c r="T20" i="10"/>
  <c r="T21" i="10" s="1"/>
  <c r="T22" i="10" s="1"/>
  <c r="T23" i="10" s="1"/>
  <c r="U19" i="10"/>
  <c r="U54" i="10"/>
  <c r="T55" i="10"/>
  <c r="T56" i="10" s="1"/>
  <c r="T57" i="10" s="1"/>
  <c r="T58" i="10" s="1"/>
  <c r="T59" i="10" s="1"/>
  <c r="T60" i="10" s="1"/>
  <c r="T61" i="10" s="1"/>
  <c r="T62" i="10" s="1"/>
  <c r="T63" i="10" s="1"/>
  <c r="T64" i="10" s="1"/>
  <c r="T65" i="10" s="1"/>
  <c r="T66" i="10" s="1"/>
  <c r="T67" i="10" s="1"/>
  <c r="T68" i="10" s="1"/>
  <c r="T35" i="10"/>
  <c r="T36" i="10" s="1"/>
  <c r="T37" i="10" s="1"/>
  <c r="T38" i="10" s="1"/>
  <c r="T39" i="10" s="1"/>
  <c r="T40" i="10" s="1"/>
  <c r="T41" i="10" s="1"/>
  <c r="T42" i="10" s="1"/>
  <c r="T43" i="10" s="1"/>
  <c r="U109" i="10"/>
  <c r="AN54" i="10" l="1" a="1"/>
  <c r="AN54" i="10" s="1"/>
  <c r="AN70" i="10" s="1"/>
  <c r="AG56" i="10"/>
  <c r="AG57" i="10" s="1"/>
  <c r="AG58" i="10" s="1"/>
  <c r="AG59" i="10" s="1"/>
  <c r="AG60" i="10" s="1"/>
  <c r="AG61" i="10" s="1"/>
  <c r="AG62" i="10" s="1"/>
  <c r="AG63" i="10" s="1"/>
  <c r="AG64" i="10" s="1"/>
  <c r="AG65" i="10" s="1"/>
  <c r="AG66" i="10" s="1"/>
  <c r="AG67" i="10" s="1"/>
  <c r="AG68" i="10" s="1"/>
  <c r="AH79" i="10" a="1"/>
  <c r="AH79" i="10" s="1"/>
  <c r="AH100" i="10" s="1"/>
  <c r="AM20" i="10"/>
  <c r="AM21" i="10" s="1"/>
  <c r="AM22" i="10" s="1"/>
  <c r="AM23" i="10" s="1"/>
  <c r="AH109" i="10" a="1"/>
  <c r="AH109" i="10" s="1"/>
  <c r="AH135" i="10" s="1"/>
  <c r="AH34" i="10" a="1"/>
  <c r="AH34" i="10" s="1"/>
  <c r="AH45" i="10" s="1"/>
  <c r="AT19" i="10" a="1"/>
  <c r="AT19" i="10" s="1"/>
  <c r="AT25" i="10" s="1"/>
  <c r="AN109" i="10" a="1"/>
  <c r="AN109" i="10" s="1"/>
  <c r="AN135" i="10" s="1"/>
  <c r="AH143" i="10" a="1"/>
  <c r="AH143" i="10" s="1"/>
  <c r="AH174" i="10" s="1"/>
  <c r="AM144" i="10"/>
  <c r="AM145" i="10" s="1"/>
  <c r="AM146" i="10" s="1"/>
  <c r="AM147" i="10" s="1"/>
  <c r="AM148" i="10" s="1"/>
  <c r="AM149" i="10" s="1"/>
  <c r="AM150" i="10" s="1"/>
  <c r="AM151" i="10" s="1"/>
  <c r="AM152" i="10" s="1"/>
  <c r="AM153" i="10" s="1"/>
  <c r="AM154" i="10" s="1"/>
  <c r="AM155" i="10" s="1"/>
  <c r="AM156" i="10" s="1"/>
  <c r="AM157" i="10" s="1"/>
  <c r="AM158" i="10" s="1"/>
  <c r="AM159" i="10" s="1"/>
  <c r="AM160" i="10" s="1"/>
  <c r="AM161" i="10" s="1"/>
  <c r="AM162" i="10" s="1"/>
  <c r="AM163" i="10" s="1"/>
  <c r="AM164" i="10" s="1"/>
  <c r="AM165" i="10" s="1"/>
  <c r="AM166" i="10" s="1"/>
  <c r="AM167" i="10" s="1"/>
  <c r="AM168" i="10" s="1"/>
  <c r="AM169" i="10" s="1"/>
  <c r="AM170" i="10" s="1"/>
  <c r="AM171" i="10" s="1"/>
  <c r="AM172" i="10" s="1"/>
  <c r="AT143" i="10" a="1"/>
  <c r="AT143" i="10" s="1"/>
  <c r="AT174" i="10" s="1"/>
  <c r="AN34" i="10" a="1"/>
  <c r="AN34" i="10" s="1"/>
  <c r="AN45" i="10" s="1"/>
  <c r="AB54" i="10" a="1"/>
  <c r="AB54" i="10" s="1"/>
  <c r="AB70" i="10" s="1"/>
  <c r="AN79" i="10" a="1"/>
  <c r="AN79" i="10" s="1"/>
  <c r="AN100" i="10" s="1"/>
  <c r="AB79" i="10" a="1"/>
  <c r="AB79" i="10" s="1"/>
  <c r="AB100" i="10" s="1"/>
  <c r="AT54" i="10" a="1"/>
  <c r="AT54" i="10" s="1"/>
  <c r="AT70" i="10" s="1"/>
  <c r="D109" i="10" a="1"/>
  <c r="D109" i="10" s="1"/>
  <c r="D134" i="10" s="1"/>
  <c r="O109" i="10"/>
  <c r="O110" i="10" s="1"/>
  <c r="O111" i="10" s="1"/>
  <c r="O112" i="10" s="1"/>
  <c r="O113" i="10" s="1"/>
  <c r="O114" i="10" s="1"/>
  <c r="O115" i="10" s="1"/>
  <c r="O116" i="10" s="1"/>
  <c r="O117" i="10" s="1"/>
  <c r="O118" i="10" s="1"/>
  <c r="O119" i="10" s="1"/>
  <c r="O120" i="10" s="1"/>
  <c r="O121" i="10" s="1"/>
  <c r="O122" i="10" s="1"/>
  <c r="O123" i="10" s="1"/>
  <c r="O124" i="10" s="1"/>
  <c r="O125" i="10" s="1"/>
  <c r="O126" i="10" s="1"/>
  <c r="O127" i="10" s="1"/>
  <c r="O128" i="10" s="1"/>
  <c r="O129" i="10" s="1"/>
  <c r="O130" i="10" s="1"/>
  <c r="O131" i="10" s="1"/>
  <c r="O132" i="10" s="1"/>
  <c r="O133" i="10" s="1"/>
  <c r="AG20" i="10"/>
  <c r="AG21" i="10" s="1"/>
  <c r="AG22" i="10" s="1"/>
  <c r="AG23" i="10" s="1"/>
  <c r="AT109" i="10" a="1"/>
  <c r="AT109" i="10" s="1"/>
  <c r="AT135" i="10" s="1"/>
  <c r="AT79" i="10" a="1"/>
  <c r="AT79" i="10" s="1"/>
  <c r="AT100" i="10" s="1"/>
  <c r="H55" i="10"/>
  <c r="H56" i="10" s="1"/>
  <c r="H57" i="10" s="1"/>
  <c r="H58" i="10" s="1"/>
  <c r="H59" i="10" s="1"/>
  <c r="H60" i="10" s="1"/>
  <c r="H61" i="10" s="1"/>
  <c r="H62" i="10" s="1"/>
  <c r="H63" i="10" s="1"/>
  <c r="H64" i="10" s="1"/>
  <c r="H65" i="10" s="1"/>
  <c r="H66" i="10" s="1"/>
  <c r="H67" i="10" s="1"/>
  <c r="H68" i="10" s="1"/>
  <c r="AB19" i="10" a="1"/>
  <c r="AB19" i="10" s="1"/>
  <c r="AB25" i="10" s="1"/>
  <c r="AB34" i="10" a="1"/>
  <c r="AB34" i="10" s="1"/>
  <c r="AB45" i="10" s="1"/>
  <c r="H144" i="10"/>
  <c r="H145" i="10" s="1"/>
  <c r="H146" i="10" s="1"/>
  <c r="H147" i="10" s="1"/>
  <c r="H148" i="10" s="1"/>
  <c r="H149" i="10" s="1"/>
  <c r="H150" i="10" s="1"/>
  <c r="H151" i="10" s="1"/>
  <c r="H152" i="10" s="1"/>
  <c r="H153" i="10" s="1"/>
  <c r="H154" i="10" s="1"/>
  <c r="H155" i="10" s="1"/>
  <c r="H156" i="10" s="1"/>
  <c r="H157" i="10" s="1"/>
  <c r="H158" i="10" s="1"/>
  <c r="H159" i="10" s="1"/>
  <c r="H160" i="10" s="1"/>
  <c r="H161" i="10" s="1"/>
  <c r="H162" i="10" s="1"/>
  <c r="H163" i="10" s="1"/>
  <c r="H164" i="10" s="1"/>
  <c r="H165" i="10" s="1"/>
  <c r="H166" i="10" s="1"/>
  <c r="H167" i="10" s="1"/>
  <c r="H168" i="10" s="1"/>
  <c r="H169" i="10" s="1"/>
  <c r="H170" i="10" s="1"/>
  <c r="H171" i="10" s="1"/>
  <c r="H172" i="10" s="1"/>
  <c r="AB109" i="10" a="1"/>
  <c r="AB109" i="10" s="1"/>
  <c r="AB135" i="10" s="1"/>
  <c r="AA144" i="10"/>
  <c r="AA145" i="10" s="1"/>
  <c r="AA146" i="10" s="1"/>
  <c r="AA147" i="10" s="1"/>
  <c r="AA148" i="10" s="1"/>
  <c r="AA149" i="10" s="1"/>
  <c r="AA150" i="10" s="1"/>
  <c r="AA151" i="10" s="1"/>
  <c r="AA152" i="10" s="1"/>
  <c r="AA153" i="10" s="1"/>
  <c r="AA154" i="10" s="1"/>
  <c r="AA155" i="10" s="1"/>
  <c r="AA156" i="10" s="1"/>
  <c r="AA157" i="10" s="1"/>
  <c r="AA158" i="10" s="1"/>
  <c r="AA159" i="10" s="1"/>
  <c r="AA160" i="10" s="1"/>
  <c r="AA161" i="10" s="1"/>
  <c r="AA162" i="10" s="1"/>
  <c r="AA163" i="10" s="1"/>
  <c r="AA164" i="10" s="1"/>
  <c r="AA165" i="10" s="1"/>
  <c r="AA166" i="10" s="1"/>
  <c r="AA167" i="10" s="1"/>
  <c r="AA168" i="10" s="1"/>
  <c r="AA169" i="10" s="1"/>
  <c r="AA170" i="10" s="1"/>
  <c r="AA171" i="10" s="1"/>
  <c r="AA172" i="10" s="1"/>
  <c r="B21" i="10"/>
  <c r="B22" i="10" s="1"/>
  <c r="B23" i="10" s="1"/>
  <c r="B144" i="10"/>
  <c r="B145" i="10" s="1"/>
  <c r="B146" i="10" s="1"/>
  <c r="B147" i="10" s="1"/>
  <c r="B148" i="10" s="1"/>
  <c r="B149" i="10" s="1"/>
  <c r="B150" i="10" s="1"/>
  <c r="B151" i="10" s="1"/>
  <c r="B152" i="10" s="1"/>
  <c r="B153" i="10" s="1"/>
  <c r="B154" i="10" s="1"/>
  <c r="B155" i="10" s="1"/>
  <c r="B156" i="10" s="1"/>
  <c r="B157" i="10" s="1"/>
  <c r="B158" i="10" s="1"/>
  <c r="B159" i="10" s="1"/>
  <c r="B160" i="10" s="1"/>
  <c r="B161" i="10" s="1"/>
  <c r="B162" i="10" s="1"/>
  <c r="B163" i="10" s="1"/>
  <c r="B164" i="10" s="1"/>
  <c r="B165" i="10" s="1"/>
  <c r="B166" i="10" s="1"/>
  <c r="B167" i="10" s="1"/>
  <c r="B168" i="10" s="1"/>
  <c r="B169" i="10" s="1"/>
  <c r="B170" i="10" s="1"/>
  <c r="B171" i="10" s="1"/>
  <c r="B172" i="10" s="1"/>
  <c r="I109" i="10"/>
  <c r="I110" i="10" s="1"/>
  <c r="I111" i="10" s="1"/>
  <c r="I112" i="10" s="1"/>
  <c r="I113" i="10" s="1"/>
  <c r="I114" i="10" s="1"/>
  <c r="I115" i="10" s="1"/>
  <c r="I116" i="10" s="1"/>
  <c r="I117" i="10" s="1"/>
  <c r="I118" i="10" s="1"/>
  <c r="I119" i="10" s="1"/>
  <c r="I120" i="10" s="1"/>
  <c r="I121" i="10" s="1"/>
  <c r="I122" i="10" s="1"/>
  <c r="I123" i="10" s="1"/>
  <c r="I124" i="10" s="1"/>
  <c r="I125" i="10" s="1"/>
  <c r="I126" i="10" s="1"/>
  <c r="I127" i="10" s="1"/>
  <c r="I128" i="10" s="1"/>
  <c r="I129" i="10" s="1"/>
  <c r="I130" i="10" s="1"/>
  <c r="I131" i="10" s="1"/>
  <c r="I132" i="10" s="1"/>
  <c r="I133" i="10" s="1"/>
  <c r="B110" i="10"/>
  <c r="B111" i="10" s="1"/>
  <c r="B112" i="10" s="1"/>
  <c r="B113" i="10" s="1"/>
  <c r="B114" i="10" s="1"/>
  <c r="B115" i="10" s="1"/>
  <c r="B116" i="10" s="1"/>
  <c r="B117" i="10" s="1"/>
  <c r="B118" i="10" s="1"/>
  <c r="B119" i="10" s="1"/>
  <c r="B120" i="10" s="1"/>
  <c r="B121" i="10" s="1"/>
  <c r="B122" i="10" s="1"/>
  <c r="B123" i="10" s="1"/>
  <c r="B124" i="10" s="1"/>
  <c r="B125" i="10" s="1"/>
  <c r="B126" i="10" s="1"/>
  <c r="B127" i="10" s="1"/>
  <c r="B128" i="10" s="1"/>
  <c r="B129" i="10" s="1"/>
  <c r="B130" i="10" s="1"/>
  <c r="B131" i="10" s="1"/>
  <c r="B132" i="10" s="1"/>
  <c r="B133" i="10" s="1"/>
  <c r="H20" i="10"/>
  <c r="H21" i="10" s="1"/>
  <c r="H22" i="10" s="1"/>
  <c r="H23" i="10" s="1"/>
  <c r="N80" i="10"/>
  <c r="N81" i="10" s="1"/>
  <c r="N82" i="10" s="1"/>
  <c r="N83" i="10" s="1"/>
  <c r="N84" i="10" s="1"/>
  <c r="N85" i="10" s="1"/>
  <c r="N86" i="10" s="1"/>
  <c r="N87" i="10" s="1"/>
  <c r="N88" i="10" s="1"/>
  <c r="N89" i="10" s="1"/>
  <c r="N90" i="10" s="1"/>
  <c r="N91" i="10" s="1"/>
  <c r="N92" i="10" s="1"/>
  <c r="N93" i="10" s="1"/>
  <c r="N94" i="10" s="1"/>
  <c r="N95" i="10" s="1"/>
  <c r="N96" i="10" s="1"/>
  <c r="N97" i="10" s="1"/>
  <c r="N98" i="10" s="1"/>
  <c r="C20" i="10"/>
  <c r="C21" i="10" s="1"/>
  <c r="C22" i="10" s="1"/>
  <c r="C23" i="10" s="1"/>
  <c r="H80" i="10"/>
  <c r="H81" i="10" s="1"/>
  <c r="H82" i="10" s="1"/>
  <c r="H83" i="10" s="1"/>
  <c r="H84" i="10" s="1"/>
  <c r="H85" i="10" s="1"/>
  <c r="H86" i="10" s="1"/>
  <c r="H87" i="10" s="1"/>
  <c r="H88" i="10" s="1"/>
  <c r="H89" i="10" s="1"/>
  <c r="H90" i="10" s="1"/>
  <c r="H91" i="10" s="1"/>
  <c r="H92" i="10" s="1"/>
  <c r="H93" i="10" s="1"/>
  <c r="H94" i="10" s="1"/>
  <c r="H95" i="10" s="1"/>
  <c r="H96" i="10" s="1"/>
  <c r="H97" i="10" s="1"/>
  <c r="H98" i="10" s="1"/>
  <c r="N111" i="10"/>
  <c r="N112" i="10" s="1"/>
  <c r="N113" i="10" s="1"/>
  <c r="N114" i="10" s="1"/>
  <c r="N115" i="10" s="1"/>
  <c r="N116" i="10" s="1"/>
  <c r="N117" i="10" s="1"/>
  <c r="N118" i="10" s="1"/>
  <c r="N119" i="10" s="1"/>
  <c r="N120" i="10" s="1"/>
  <c r="N121" i="10" s="1"/>
  <c r="N122" i="10" s="1"/>
  <c r="N123" i="10" s="1"/>
  <c r="N124" i="10" s="1"/>
  <c r="N125" i="10" s="1"/>
  <c r="N126" i="10" s="1"/>
  <c r="N127" i="10" s="1"/>
  <c r="N128" i="10" s="1"/>
  <c r="N129" i="10" s="1"/>
  <c r="N130" i="10" s="1"/>
  <c r="N131" i="10" s="1"/>
  <c r="N132" i="10" s="1"/>
  <c r="N133" i="10" s="1"/>
  <c r="B20" i="10"/>
  <c r="N35" i="10"/>
  <c r="N36" i="10" s="1"/>
  <c r="N37" i="10" s="1"/>
  <c r="N38" i="10" s="1"/>
  <c r="N39" i="10" s="1"/>
  <c r="N40" i="10" s="1"/>
  <c r="N41" i="10" s="1"/>
  <c r="N42" i="10" s="1"/>
  <c r="N43" i="10" s="1"/>
  <c r="H35" i="10"/>
  <c r="H36" i="10" s="1"/>
  <c r="H37" i="10" s="1"/>
  <c r="H38" i="10" s="1"/>
  <c r="H39" i="10" s="1"/>
  <c r="H40" i="10" s="1"/>
  <c r="H41" i="10" s="1"/>
  <c r="H42" i="10" s="1"/>
  <c r="H43" i="10" s="1"/>
  <c r="B55" i="10"/>
  <c r="B56" i="10" s="1"/>
  <c r="B57" i="10" s="1"/>
  <c r="B58" i="10" s="1"/>
  <c r="B59" i="10" s="1"/>
  <c r="B60" i="10" s="1"/>
  <c r="B61" i="10" s="1"/>
  <c r="B62" i="10" s="1"/>
  <c r="B63" i="10" s="1"/>
  <c r="B64" i="10" s="1"/>
  <c r="B65" i="10" s="1"/>
  <c r="B66" i="10" s="1"/>
  <c r="B67" i="10" s="1"/>
  <c r="B68" i="10" s="1"/>
  <c r="I80" i="10"/>
  <c r="I81" i="10" s="1"/>
  <c r="I82" i="10" s="1"/>
  <c r="I83" i="10" s="1"/>
  <c r="I84" i="10" s="1"/>
  <c r="I85" i="10" s="1"/>
  <c r="I86" i="10" s="1"/>
  <c r="I87" i="10" s="1"/>
  <c r="I88" i="10" s="1"/>
  <c r="I89" i="10" s="1"/>
  <c r="I90" i="10" s="1"/>
  <c r="I91" i="10" s="1"/>
  <c r="I92" i="10" s="1"/>
  <c r="I93" i="10" s="1"/>
  <c r="I94" i="10" s="1"/>
  <c r="I95" i="10" s="1"/>
  <c r="I96" i="10" s="1"/>
  <c r="I97" i="10" s="1"/>
  <c r="I98" i="10" s="1"/>
  <c r="O55" i="10"/>
  <c r="O56" i="10" s="1"/>
  <c r="O57" i="10" s="1"/>
  <c r="O58" i="10" s="1"/>
  <c r="O59" i="10" s="1"/>
  <c r="O60" i="10" s="1"/>
  <c r="O61" i="10" s="1"/>
  <c r="O62" i="10" s="1"/>
  <c r="O63" i="10" s="1"/>
  <c r="O64" i="10" s="1"/>
  <c r="O65" i="10" s="1"/>
  <c r="O66" i="10" s="1"/>
  <c r="O67" i="10" s="1"/>
  <c r="O68" i="10" s="1"/>
  <c r="I20" i="10"/>
  <c r="I21" i="10" s="1"/>
  <c r="I22" i="10" s="1"/>
  <c r="I23" i="10" s="1"/>
  <c r="O80" i="10"/>
  <c r="O81" i="10" s="1"/>
  <c r="O82" i="10" s="1"/>
  <c r="O83" i="10" s="1"/>
  <c r="O84" i="10" s="1"/>
  <c r="O85" i="10" s="1"/>
  <c r="O86" i="10" s="1"/>
  <c r="O87" i="10" s="1"/>
  <c r="O88" i="10" s="1"/>
  <c r="O89" i="10" s="1"/>
  <c r="O90" i="10" s="1"/>
  <c r="O91" i="10" s="1"/>
  <c r="O92" i="10" s="1"/>
  <c r="O93" i="10" s="1"/>
  <c r="O94" i="10" s="1"/>
  <c r="O95" i="10" s="1"/>
  <c r="O96" i="10" s="1"/>
  <c r="O97" i="10" s="1"/>
  <c r="O98" i="10" s="1"/>
  <c r="N55" i="10"/>
  <c r="N56" i="10" s="1"/>
  <c r="N57" i="10" s="1"/>
  <c r="N58" i="10" s="1"/>
  <c r="N59" i="10" s="1"/>
  <c r="N60" i="10" s="1"/>
  <c r="N61" i="10" s="1"/>
  <c r="N62" i="10" s="1"/>
  <c r="N63" i="10" s="1"/>
  <c r="N64" i="10" s="1"/>
  <c r="N65" i="10" s="1"/>
  <c r="N66" i="10" s="1"/>
  <c r="N67" i="10" s="1"/>
  <c r="N68" i="10" s="1"/>
  <c r="D54" i="10" a="1"/>
  <c r="D54" i="10" s="1"/>
  <c r="D70" i="10" s="1"/>
  <c r="D143" i="10" a="1"/>
  <c r="D143" i="10" s="1"/>
  <c r="D174" i="10" s="1"/>
  <c r="O35" i="10"/>
  <c r="O36" i="10" s="1"/>
  <c r="O37" i="10" s="1"/>
  <c r="O38" i="10" s="1"/>
  <c r="O39" i="10" s="1"/>
  <c r="O40" i="10" s="1"/>
  <c r="O41" i="10" s="1"/>
  <c r="O42" i="10" s="1"/>
  <c r="O43" i="10" s="1"/>
  <c r="C34" i="10"/>
  <c r="N144" i="10"/>
  <c r="N145" i="10" s="1"/>
  <c r="N146" i="10" s="1"/>
  <c r="N147" i="10" s="1"/>
  <c r="N148" i="10" s="1"/>
  <c r="N149" i="10" s="1"/>
  <c r="N150" i="10" s="1"/>
  <c r="N151" i="10" s="1"/>
  <c r="N152" i="10" s="1"/>
  <c r="N153" i="10" s="1"/>
  <c r="N154" i="10" s="1"/>
  <c r="N155" i="10" s="1"/>
  <c r="N156" i="10" s="1"/>
  <c r="N157" i="10" s="1"/>
  <c r="N158" i="10" s="1"/>
  <c r="N159" i="10" s="1"/>
  <c r="N160" i="10" s="1"/>
  <c r="N161" i="10" s="1"/>
  <c r="N162" i="10" s="1"/>
  <c r="N163" i="10" s="1"/>
  <c r="N164" i="10" s="1"/>
  <c r="N165" i="10" s="1"/>
  <c r="N166" i="10" s="1"/>
  <c r="N167" i="10" s="1"/>
  <c r="N168" i="10" s="1"/>
  <c r="N169" i="10" s="1"/>
  <c r="N170" i="10" s="1"/>
  <c r="N171" i="10" s="1"/>
  <c r="N172" i="10" s="1"/>
  <c r="I35" i="10"/>
  <c r="I36" i="10" s="1"/>
  <c r="I37" i="10" s="1"/>
  <c r="I38" i="10" s="1"/>
  <c r="I39" i="10" s="1"/>
  <c r="I40" i="10" s="1"/>
  <c r="I41" i="10" s="1"/>
  <c r="I42" i="10" s="1"/>
  <c r="I43" i="10" s="1"/>
  <c r="C80" i="10"/>
  <c r="C81" i="10" s="1"/>
  <c r="C82" i="10" s="1"/>
  <c r="C83" i="10" s="1"/>
  <c r="C84" i="10" s="1"/>
  <c r="C85" i="10" s="1"/>
  <c r="C86" i="10" s="1"/>
  <c r="C87" i="10" s="1"/>
  <c r="C88" i="10" s="1"/>
  <c r="C89" i="10" s="1"/>
  <c r="C90" i="10" s="1"/>
  <c r="C91" i="10" s="1"/>
  <c r="C92" i="10" s="1"/>
  <c r="C93" i="10" s="1"/>
  <c r="C94" i="10" s="1"/>
  <c r="C95" i="10" s="1"/>
  <c r="C96" i="10" s="1"/>
  <c r="C97" i="10" s="1"/>
  <c r="C98" i="10" s="1"/>
  <c r="J143" i="10" a="1"/>
  <c r="J143" i="10" s="1"/>
  <c r="J174" i="10" s="1"/>
  <c r="O20" i="10"/>
  <c r="O21" i="10" s="1"/>
  <c r="O22" i="10" s="1"/>
  <c r="O23" i="10" s="1"/>
  <c r="B80" i="10"/>
  <c r="B81" i="10" s="1"/>
  <c r="B82" i="10" s="1"/>
  <c r="B83" i="10" s="1"/>
  <c r="B84" i="10" s="1"/>
  <c r="B85" i="10" s="1"/>
  <c r="B86" i="10" s="1"/>
  <c r="B87" i="10" s="1"/>
  <c r="B88" i="10" s="1"/>
  <c r="B89" i="10" s="1"/>
  <c r="B90" i="10" s="1"/>
  <c r="B91" i="10" s="1"/>
  <c r="B92" i="10" s="1"/>
  <c r="B93" i="10" s="1"/>
  <c r="B94" i="10" s="1"/>
  <c r="B95" i="10" s="1"/>
  <c r="B96" i="10" s="1"/>
  <c r="B97" i="10" s="1"/>
  <c r="B98" i="10" s="1"/>
  <c r="T80" i="10"/>
  <c r="T81" i="10" s="1"/>
  <c r="T82" i="10" s="1"/>
  <c r="T83" i="10" s="1"/>
  <c r="T84" i="10" s="1"/>
  <c r="T85" i="10" s="1"/>
  <c r="T86" i="10" s="1"/>
  <c r="T87" i="10" s="1"/>
  <c r="T88" i="10" s="1"/>
  <c r="T89" i="10" s="1"/>
  <c r="T90" i="10" s="1"/>
  <c r="T91" i="10" s="1"/>
  <c r="T92" i="10" s="1"/>
  <c r="T93" i="10" s="1"/>
  <c r="T94" i="10" s="1"/>
  <c r="T95" i="10" s="1"/>
  <c r="T96" i="10" s="1"/>
  <c r="T97" i="10" s="1"/>
  <c r="T98" i="10" s="1"/>
  <c r="U79" i="10"/>
  <c r="U80" i="10" s="1"/>
  <c r="U81" i="10" s="1"/>
  <c r="U82" i="10" s="1"/>
  <c r="U83" i="10" s="1"/>
  <c r="U84" i="10" s="1"/>
  <c r="U85" i="10" s="1"/>
  <c r="U86" i="10" s="1"/>
  <c r="U87" i="10" s="1"/>
  <c r="U88" i="10" s="1"/>
  <c r="U89" i="10" s="1"/>
  <c r="U90" i="10" s="1"/>
  <c r="U91" i="10" s="1"/>
  <c r="U92" i="10" s="1"/>
  <c r="U93" i="10" s="1"/>
  <c r="U94" i="10" s="1"/>
  <c r="U95" i="10" s="1"/>
  <c r="U96" i="10" s="1"/>
  <c r="U97" i="10" s="1"/>
  <c r="U98" i="10" s="1"/>
  <c r="T144" i="10"/>
  <c r="T145" i="10" s="1"/>
  <c r="T146" i="10" s="1"/>
  <c r="T147" i="10" s="1"/>
  <c r="T148" i="10" s="1"/>
  <c r="T149" i="10" s="1"/>
  <c r="T150" i="10" s="1"/>
  <c r="T151" i="10" s="1"/>
  <c r="T152" i="10" s="1"/>
  <c r="T153" i="10" s="1"/>
  <c r="T154" i="10" s="1"/>
  <c r="T155" i="10" s="1"/>
  <c r="T156" i="10" s="1"/>
  <c r="T157" i="10" s="1"/>
  <c r="T158" i="10" s="1"/>
  <c r="T159" i="10" s="1"/>
  <c r="T160" i="10" s="1"/>
  <c r="T161" i="10" s="1"/>
  <c r="T162" i="10" s="1"/>
  <c r="T163" i="10" s="1"/>
  <c r="T164" i="10" s="1"/>
  <c r="T165" i="10" s="1"/>
  <c r="T166" i="10" s="1"/>
  <c r="T167" i="10" s="1"/>
  <c r="T168" i="10" s="1"/>
  <c r="T169" i="10" s="1"/>
  <c r="T170" i="10" s="1"/>
  <c r="T171" i="10" s="1"/>
  <c r="T172" i="10" s="1"/>
  <c r="U110" i="10"/>
  <c r="U111" i="10" s="1"/>
  <c r="U112" i="10" s="1"/>
  <c r="U113" i="10" s="1"/>
  <c r="U114" i="10" s="1"/>
  <c r="U115" i="10" s="1"/>
  <c r="U116" i="10" s="1"/>
  <c r="U117" i="10" s="1"/>
  <c r="U118" i="10" s="1"/>
  <c r="U119" i="10" s="1"/>
  <c r="U120" i="10" s="1"/>
  <c r="U121" i="10" s="1"/>
  <c r="U122" i="10" s="1"/>
  <c r="U123" i="10" s="1"/>
  <c r="U124" i="10" s="1"/>
  <c r="U125" i="10" s="1"/>
  <c r="U126" i="10" s="1"/>
  <c r="U127" i="10" s="1"/>
  <c r="U128" i="10" s="1"/>
  <c r="U129" i="10" s="1"/>
  <c r="U130" i="10" s="1"/>
  <c r="U131" i="10" s="1"/>
  <c r="U132" i="10" s="1"/>
  <c r="U133" i="10" s="1"/>
  <c r="U55" i="10"/>
  <c r="U56" i="10" s="1"/>
  <c r="U57" i="10" s="1"/>
  <c r="U58" i="10" s="1"/>
  <c r="U59" i="10" s="1"/>
  <c r="U60" i="10" s="1"/>
  <c r="U61" i="10" s="1"/>
  <c r="U62" i="10" s="1"/>
  <c r="U63" i="10" s="1"/>
  <c r="U64" i="10" s="1"/>
  <c r="U65" i="10" s="1"/>
  <c r="U66" i="10" s="1"/>
  <c r="U67" i="10" s="1"/>
  <c r="U68" i="10" s="1"/>
  <c r="U20" i="10"/>
  <c r="U21" i="10" s="1"/>
  <c r="U22" i="10" s="1"/>
  <c r="U23" i="10" s="1"/>
  <c r="V19" i="10" s="1" a="1"/>
  <c r="V19" i="10" s="1"/>
  <c r="V25" i="10" s="1"/>
  <c r="P143" i="10" a="1"/>
  <c r="P143" i="10" s="1"/>
  <c r="P174" i="10" s="1"/>
  <c r="J54" i="10" a="1"/>
  <c r="J54" i="10" s="1"/>
  <c r="J70" i="10" s="1"/>
  <c r="AN19" i="10" l="1" a="1"/>
  <c r="AN19" i="10" s="1"/>
  <c r="AN25" i="10" s="1"/>
  <c r="AH54" i="10" a="1"/>
  <c r="AH54" i="10" s="1"/>
  <c r="AH70" i="10" s="1"/>
  <c r="AH19" i="10" a="1"/>
  <c r="AH19" i="10" s="1"/>
  <c r="AH25" i="10" s="1"/>
  <c r="AN143" i="10" a="1"/>
  <c r="AN143" i="10" s="1"/>
  <c r="AN174" i="10" s="1"/>
  <c r="AB143" i="10" a="1"/>
  <c r="AB143" i="10" s="1"/>
  <c r="AB174" i="10" s="1"/>
  <c r="J109" i="10" a="1"/>
  <c r="J109" i="10" s="1"/>
  <c r="J134" i="10" s="1"/>
  <c r="P109" i="10" a="1"/>
  <c r="P109" i="10" s="1"/>
  <c r="P134" i="10" s="1"/>
  <c r="P19" i="10" a="1"/>
  <c r="P19" i="10" s="1"/>
  <c r="P25" i="10" s="1"/>
  <c r="V79" i="10" a="1"/>
  <c r="V79" i="10" s="1"/>
  <c r="V100" i="10" s="1"/>
  <c r="P34" i="10" a="1"/>
  <c r="P34" i="10" s="1"/>
  <c r="P45" i="10" s="1"/>
  <c r="C35" i="10"/>
  <c r="C36" i="10" s="1"/>
  <c r="C37" i="10" s="1"/>
  <c r="C38" i="10" s="1"/>
  <c r="C39" i="10" s="1"/>
  <c r="C40" i="10" s="1"/>
  <c r="C41" i="10" s="1"/>
  <c r="C42" i="10" s="1"/>
  <c r="C43" i="10" s="1"/>
  <c r="P79" i="10" a="1"/>
  <c r="P79" i="10" s="1"/>
  <c r="P100" i="10" s="1"/>
  <c r="J19" i="10" a="1"/>
  <c r="J19" i="10" s="1"/>
  <c r="J25" i="10" s="1"/>
  <c r="D79" i="10" a="1"/>
  <c r="D79" i="10" s="1"/>
  <c r="D100" i="10" s="1"/>
  <c r="P54" i="10" a="1"/>
  <c r="P54" i="10" s="1"/>
  <c r="P70" i="10" s="1"/>
  <c r="J79" i="10" a="1"/>
  <c r="J79" i="10" s="1"/>
  <c r="J100" i="10" s="1"/>
  <c r="J34" i="10" a="1"/>
  <c r="J34" i="10" s="1"/>
  <c r="J45" i="10" s="1"/>
  <c r="V109" i="10" a="1"/>
  <c r="V109" i="10" s="1"/>
  <c r="V134" i="10" s="1"/>
  <c r="U145" i="10"/>
  <c r="U146" i="10" s="1"/>
  <c r="U147" i="10" s="1"/>
  <c r="U148" i="10" s="1"/>
  <c r="U149" i="10" s="1"/>
  <c r="U150" i="10" s="1"/>
  <c r="U151" i="10" s="1"/>
  <c r="U152" i="10" s="1"/>
  <c r="U153" i="10" s="1"/>
  <c r="U154" i="10" s="1"/>
  <c r="U155" i="10" s="1"/>
  <c r="U156" i="10" s="1"/>
  <c r="U157" i="10" s="1"/>
  <c r="U158" i="10" s="1"/>
  <c r="U159" i="10" s="1"/>
  <c r="U160" i="10" s="1"/>
  <c r="U161" i="10" s="1"/>
  <c r="U162" i="10" s="1"/>
  <c r="U163" i="10" s="1"/>
  <c r="U164" i="10" s="1"/>
  <c r="U165" i="10" s="1"/>
  <c r="U166" i="10" s="1"/>
  <c r="U167" i="10" s="1"/>
  <c r="U168" i="10" s="1"/>
  <c r="U169" i="10" s="1"/>
  <c r="U170" i="10" s="1"/>
  <c r="U171" i="10" s="1"/>
  <c r="U172" i="10" s="1"/>
  <c r="V54" i="10" a="1"/>
  <c r="V54" i="10" s="1"/>
  <c r="V70" i="10" s="1"/>
  <c r="D19" i="10" a="1"/>
  <c r="D19" i="10" s="1"/>
  <c r="D25" i="10" s="1"/>
  <c r="D34" i="10" l="1" a="1"/>
  <c r="D34" i="10" s="1"/>
  <c r="D45" i="10" s="1"/>
  <c r="V143" i="10" a="1"/>
  <c r="V143" i="10" s="1"/>
  <c r="V174" i="10"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6">
    <bk>
      <extLst>
        <ext uri="{3e2802c4-a4d2-4d8b-9148-e3be6c30e623}">
          <xlrd:rvb i="0"/>
        </ext>
      </extLst>
    </bk>
    <bk>
      <extLst>
        <ext uri="{3e2802c4-a4d2-4d8b-9148-e3be6c30e623}">
          <xlrd:rvb i="69"/>
        </ext>
      </extLst>
    </bk>
    <bk>
      <extLst>
        <ext uri="{3e2802c4-a4d2-4d8b-9148-e3be6c30e623}">
          <xlrd:rvb i="6"/>
        </ext>
      </extLst>
    </bk>
    <bk>
      <extLst>
        <ext uri="{3e2802c4-a4d2-4d8b-9148-e3be6c30e623}">
          <xlrd:rvb i="20"/>
        </ext>
      </extLst>
    </bk>
    <bk>
      <extLst>
        <ext uri="{3e2802c4-a4d2-4d8b-9148-e3be6c30e623}">
          <xlrd:rvb i="79"/>
        </ext>
      </extLst>
    </bk>
    <bk>
      <extLst>
        <ext uri="{3e2802c4-a4d2-4d8b-9148-e3be6c30e623}">
          <xlrd:rvb i="89"/>
        </ext>
      </extLst>
    </bk>
  </futureMetadata>
  <futureMetadata name="XLDAPR" count="1">
    <bk>
      <extLst>
        <ext uri="{bdbb8cdc-fa1e-496e-a857-3c3f30c029c3}">
          <xda:dynamicArrayProperties fDynamic="1" fCollapsed="0"/>
        </ext>
      </extLst>
    </bk>
  </futureMetadata>
  <cellMetadata count="1">
    <bk>
      <rc t="2" v="0"/>
    </bk>
  </cellMetadata>
  <valueMetadata count="6">
    <bk>
      <rc t="1" v="0"/>
    </bk>
    <bk>
      <rc t="1" v="1"/>
    </bk>
    <bk>
      <rc t="1" v="2"/>
    </bk>
    <bk>
      <rc t="1" v="3"/>
    </bk>
    <bk>
      <rc t="1" v="4"/>
    </bk>
    <bk>
      <rc t="1" v="5"/>
    </bk>
  </valueMetadata>
</metadata>
</file>

<file path=xl/sharedStrings.xml><?xml version="1.0" encoding="utf-8"?>
<sst xmlns="http://schemas.openxmlformats.org/spreadsheetml/2006/main" count="12822" uniqueCount="72">
  <si>
    <t>ID</t>
  </si>
  <si>
    <t>Download</t>
  </si>
  <si>
    <t>Upload</t>
  </si>
  <si>
    <t>Created at</t>
  </si>
  <si>
    <t>Minimum Speed</t>
  </si>
  <si>
    <t>Maximum Speed</t>
  </si>
  <si>
    <t>Standard Deviation</t>
  </si>
  <si>
    <t>Actual Speed</t>
  </si>
  <si>
    <t>Percent Error</t>
  </si>
  <si>
    <t>Server name</t>
  </si>
  <si>
    <t>Smart Communications</t>
  </si>
  <si>
    <t>SMART Communications, Inc.</t>
  </si>
  <si>
    <t>PLDT</t>
  </si>
  <si>
    <t>How to Clean this Data</t>
  </si>
  <si>
    <t>I deleted any test from not properly configuration my network</t>
  </si>
  <si>
    <t>Interquartile Range</t>
  </si>
  <si>
    <t>First Quartile (Exclusive)</t>
  </si>
  <si>
    <t>Third Quartile (Exclusive)</t>
  </si>
  <si>
    <t>Second Quartile (Exclusive)/Median Speed</t>
  </si>
  <si>
    <t>Skewness of Distribution</t>
  </si>
  <si>
    <t>Converge ICT Solutions Inc.</t>
  </si>
  <si>
    <t>Total Number of Test</t>
  </si>
  <si>
    <t>Number of Test Below the Actual Speed</t>
  </si>
  <si>
    <t>Number of Test Above the Actual Speed</t>
  </si>
  <si>
    <t>Ping</t>
  </si>
  <si>
    <t>Best Ping</t>
  </si>
  <si>
    <t>I deleted any test that run but did not successfully finished</t>
  </si>
  <si>
    <t>I deleted any test from Globe since the test is much slower than Smart, PLDT, or Converge ICT</t>
  </si>
  <si>
    <t>Suniway Telecom</t>
  </si>
  <si>
    <t>Globe Telecom</t>
  </si>
  <si>
    <t>ISP</t>
  </si>
  <si>
    <t>Server Location</t>
  </si>
  <si>
    <t>Service</t>
  </si>
  <si>
    <t>Server ID</t>
  </si>
  <si>
    <t>Packet loss</t>
  </si>
  <si>
    <t>Download jitter</t>
  </si>
  <si>
    <t>Upload jitter</t>
  </si>
  <si>
    <t>Ping jitter</t>
  </si>
  <si>
    <t>Upload latency high</t>
  </si>
  <si>
    <t>Upload latency low</t>
  </si>
  <si>
    <t>Upload latency avg</t>
  </si>
  <si>
    <t>Download latency high</t>
  </si>
  <si>
    <t>Download latency low</t>
  </si>
  <si>
    <t>Download latency avg</t>
  </si>
  <si>
    <t>PLDT Fibre</t>
  </si>
  <si>
    <t>Pasig City</t>
  </si>
  <si>
    <t>ookla</t>
  </si>
  <si>
    <t>Manila</t>
  </si>
  <si>
    <t>Quezon City</t>
  </si>
  <si>
    <t>Makati</t>
  </si>
  <si>
    <t>Antipolo</t>
  </si>
  <si>
    <t>Mandaluyong</t>
  </si>
  <si>
    <t>Average Speed (Overall)</t>
  </si>
  <si>
    <t>Range</t>
  </si>
  <si>
    <t>3 std below mean</t>
  </si>
  <si>
    <t>mean</t>
  </si>
  <si>
    <t>3 std above mean</t>
  </si>
  <si>
    <t>Frequency</t>
  </si>
  <si>
    <t>Mean</t>
  </si>
  <si>
    <t>Ping Jitter</t>
  </si>
  <si>
    <t>Download Jitter</t>
  </si>
  <si>
    <t>Upload Jitter</t>
  </si>
  <si>
    <t>Upload Latency</t>
  </si>
  <si>
    <t>Download Latency</t>
  </si>
  <si>
    <t>Download Speed</t>
  </si>
  <si>
    <t>Lower Bound</t>
  </si>
  <si>
    <t>Upper Bound</t>
  </si>
  <si>
    <t>interval</t>
  </si>
  <si>
    <t>Upload Speed</t>
  </si>
  <si>
    <t>Palo city</t>
  </si>
  <si>
    <t>OCEAN WAVE COMMUNICATIONS CORP.</t>
  </si>
  <si>
    <t>Maximum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</si>
</sst>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 #,##0.00_-;_-* &quot;-&quot;??_-;_-@_-"/>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21">
    <xf numFmtId="0" fontId="0" fillId="0" borderId="0" xfId="0"/>
    <xf numFmtId="22" fontId="0" fillId="0" borderId="0" xfId="0" applyNumberFormat="1"/>
    <xf numFmtId="43" fontId="0" fillId="0" borderId="0" xfId="42" applyFont="1"/>
    <xf numFmtId="0" fontId="0" fillId="0" borderId="0" xfId="0" applyAlignment="1">
      <alignment horizontal="right"/>
    </xf>
    <xf numFmtId="43" fontId="0" fillId="0" borderId="0" xfId="42" applyFont="1" applyAlignment="1">
      <alignment horizontal="right"/>
    </xf>
    <xf numFmtId="0" fontId="16" fillId="0" borderId="0" xfId="0" applyFont="1" applyAlignment="1">
      <alignment horizontal="center"/>
    </xf>
    <xf numFmtId="0" fontId="16" fillId="0" borderId="0" xfId="0" applyFont="1" applyAlignment="1">
      <alignment horizontal="left"/>
    </xf>
    <xf numFmtId="43" fontId="0" fillId="0" borderId="0" xfId="0" applyNumberFormat="1"/>
    <xf numFmtId="43" fontId="1" fillId="0" borderId="0" xfId="42" applyFont="1" applyAlignment="1">
      <alignment horizontal="right"/>
    </xf>
    <xf numFmtId="43" fontId="1" fillId="0" borderId="0" xfId="42" applyFont="1" applyFill="1" applyAlignment="1">
      <alignment horizontal="right"/>
    </xf>
    <xf numFmtId="43" fontId="0" fillId="0" borderId="0" xfId="42" applyFont="1" applyFill="1" applyAlignment="1">
      <alignment horizontal="right"/>
    </xf>
    <xf numFmtId="2" fontId="0" fillId="0" borderId="0" xfId="42" applyNumberFormat="1" applyFont="1"/>
    <xf numFmtId="2" fontId="0" fillId="0" borderId="0" xfId="42" applyNumberFormat="1" applyFont="1" applyAlignment="1">
      <alignment horizontal="center"/>
    </xf>
    <xf numFmtId="2" fontId="0" fillId="0" borderId="0" xfId="42" applyNumberFormat="1" applyFont="1" applyAlignment="1">
      <alignment horizontal="right"/>
    </xf>
    <xf numFmtId="2" fontId="0" fillId="0" borderId="0" xfId="0" applyNumberFormat="1"/>
    <xf numFmtId="2" fontId="16" fillId="0" borderId="0" xfId="0" applyNumberFormat="1" applyFont="1" applyAlignment="1">
      <alignment horizontal="center"/>
    </xf>
    <xf numFmtId="2" fontId="16" fillId="0" borderId="0" xfId="0" applyNumberFormat="1" applyFont="1"/>
    <xf numFmtId="2" fontId="0" fillId="0" borderId="0" xfId="0" applyNumberFormat="1" applyAlignment="1">
      <alignment horizontal="center"/>
    </xf>
    <xf numFmtId="1" fontId="0" fillId="0" borderId="0" xfId="0" applyNumberFormat="1"/>
    <xf numFmtId="1" fontId="0" fillId="0" borderId="0" xfId="42" applyNumberFormat="1" applyFont="1"/>
    <xf numFmtId="1" fontId="16" fillId="0" borderId="0" xfId="0" applyNumberFormat="1" applyFont="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FF0066"/>
      <color rgb="FFFF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Structure" Target="richData/rdrichvaluestructure.xml"/><Relationship Id="rId18" Type="http://schemas.microsoft.com/office/2017/06/relationships/rdRichValueTypes" Target="richData/rdRichValueTypes.xml"/><Relationship Id="rId3" Type="http://schemas.openxmlformats.org/officeDocument/2006/relationships/worksheet" Target="worksheets/sheet3.xml"/><Relationship Id="rId7" Type="http://schemas.openxmlformats.org/officeDocument/2006/relationships/theme" Target="theme/theme1.xml"/><Relationship Id="rId12" Type="http://schemas.microsoft.com/office/2017/06/relationships/rdRichValue" Target="richData/rdrichvalue.xml"/><Relationship Id="rId17" Type="http://schemas.microsoft.com/office/2017/06/relationships/rdSupportingPropertyBag" Target="richData/rdsupportingpropertybag.xml"/><Relationship Id="rId2" Type="http://schemas.openxmlformats.org/officeDocument/2006/relationships/worksheet" Target="worksheets/sheet2.xml"/><Relationship Id="rId16" Type="http://schemas.microsoft.com/office/2017/06/relationships/rdSupportingPropertyBagStructure" Target="richData/rdsupportingpropertybagstructure.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20/07/relationships/rdRichValueWebImage" Target="richData/rdRichValueWebImage.xml"/><Relationship Id="rId5" Type="http://schemas.openxmlformats.org/officeDocument/2006/relationships/worksheet" Target="worksheets/sheet5.xml"/><Relationship Id="rId15" Type="http://schemas.microsoft.com/office/2017/06/relationships/richStyles" Target="richData/richStyles.xml"/><Relationship Id="rId10" Type="http://schemas.openxmlformats.org/officeDocument/2006/relationships/sheetMetadata" Target="metadata.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 Id="rId14" Type="http://schemas.microsoft.com/office/2017/06/relationships/rdArray" Target="richData/rdarray.xml"/></Relationships>
</file>

<file path=xl/charts/_rels/chart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7.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8.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9.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10.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11.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12.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13.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14.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15.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16.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17.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18.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19.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20.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21.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22.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23.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24.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25.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26.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27.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28.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29.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30.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31.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32.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33.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34.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35.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36.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37.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38.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39.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40.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41.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42.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43.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44.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45.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46.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47.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48.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49.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50.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51.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52.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53.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54.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55.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5.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'Clean Data'!$I$1</c:f>
              <c:strCache>
                <c:ptCount val="1"/>
                <c:pt idx="0">
                  <c:v>Ping</c:v>
                </c:pt>
              </c:strCache>
            </c:strRef>
          </c:tx>
          <c:spPr>
            <a:ln w="28575" cap="rnd">
              <a:solidFill>
                <a:schemeClr val="accent6"/>
              </a:solidFill>
              <a:round/>
            </a:ln>
            <a:effectLst/>
          </c:spPr>
          <c:marker>
            <c:symbol val="none"/>
          </c:marker>
          <c:val>
            <c:numRef>
              <c:f>'Clean Data'!$I$2:$I$1606</c:f>
              <c:numCache>
                <c:formatCode>General</c:formatCode>
                <c:ptCount val="1605"/>
                <c:pt idx="0">
                  <c:v>0.98899999999999999</c:v>
                </c:pt>
                <c:pt idx="1">
                  <c:v>1.5029999999999999</c:v>
                </c:pt>
                <c:pt idx="2">
                  <c:v>0.98299999999999998</c:v>
                </c:pt>
                <c:pt idx="3">
                  <c:v>0.98299999999999998</c:v>
                </c:pt>
                <c:pt idx="4">
                  <c:v>1.446</c:v>
                </c:pt>
                <c:pt idx="5">
                  <c:v>1.83</c:v>
                </c:pt>
                <c:pt idx="6">
                  <c:v>1.8360000000000001</c:v>
                </c:pt>
                <c:pt idx="7">
                  <c:v>1.1160000000000001</c:v>
                </c:pt>
                <c:pt idx="8">
                  <c:v>1.246</c:v>
                </c:pt>
                <c:pt idx="9">
                  <c:v>1.347</c:v>
                </c:pt>
                <c:pt idx="10">
                  <c:v>1.6060000000000001</c:v>
                </c:pt>
                <c:pt idx="11">
                  <c:v>1.8680000000000001</c:v>
                </c:pt>
                <c:pt idx="12">
                  <c:v>1.76</c:v>
                </c:pt>
                <c:pt idx="13">
                  <c:v>1.7549999999999999</c:v>
                </c:pt>
                <c:pt idx="14">
                  <c:v>1.577</c:v>
                </c:pt>
                <c:pt idx="15">
                  <c:v>1.8819999999999999</c:v>
                </c:pt>
                <c:pt idx="16">
                  <c:v>1.4410000000000001</c:v>
                </c:pt>
                <c:pt idx="17">
                  <c:v>1.353</c:v>
                </c:pt>
                <c:pt idx="18">
                  <c:v>1.452</c:v>
                </c:pt>
                <c:pt idx="19">
                  <c:v>1.591</c:v>
                </c:pt>
                <c:pt idx="20">
                  <c:v>1.744</c:v>
                </c:pt>
                <c:pt idx="21">
                  <c:v>0.95499999999999996</c:v>
                </c:pt>
                <c:pt idx="22">
                  <c:v>1.849</c:v>
                </c:pt>
                <c:pt idx="23">
                  <c:v>1.4419999999999999</c:v>
                </c:pt>
                <c:pt idx="24">
                  <c:v>6.2640000000000002</c:v>
                </c:pt>
                <c:pt idx="25">
                  <c:v>1.609</c:v>
                </c:pt>
                <c:pt idx="26">
                  <c:v>2.0059999999999998</c:v>
                </c:pt>
                <c:pt idx="27">
                  <c:v>0.96399999999999997</c:v>
                </c:pt>
                <c:pt idx="28">
                  <c:v>1.3560000000000001</c:v>
                </c:pt>
                <c:pt idx="29">
                  <c:v>1.0640000000000001</c:v>
                </c:pt>
                <c:pt idx="30">
                  <c:v>1.833</c:v>
                </c:pt>
                <c:pt idx="31">
                  <c:v>1.3580000000000001</c:v>
                </c:pt>
                <c:pt idx="32">
                  <c:v>1.5629999999999999</c:v>
                </c:pt>
                <c:pt idx="33">
                  <c:v>1.4590000000000001</c:v>
                </c:pt>
                <c:pt idx="34">
                  <c:v>1.7809999999999999</c:v>
                </c:pt>
                <c:pt idx="35">
                  <c:v>1.4370000000000001</c:v>
                </c:pt>
                <c:pt idx="36">
                  <c:v>1.5169999999999999</c:v>
                </c:pt>
                <c:pt idx="37">
                  <c:v>1.577</c:v>
                </c:pt>
                <c:pt idx="38">
                  <c:v>1.1479999999999999</c:v>
                </c:pt>
                <c:pt idx="39">
                  <c:v>0.99299999999999999</c:v>
                </c:pt>
                <c:pt idx="40">
                  <c:v>0.95099999999999996</c:v>
                </c:pt>
                <c:pt idx="41">
                  <c:v>1.492</c:v>
                </c:pt>
                <c:pt idx="42">
                  <c:v>1.474</c:v>
                </c:pt>
                <c:pt idx="43">
                  <c:v>1.0049999999999999</c:v>
                </c:pt>
                <c:pt idx="44">
                  <c:v>1.4970000000000001</c:v>
                </c:pt>
                <c:pt idx="45">
                  <c:v>0.96499999999999997</c:v>
                </c:pt>
                <c:pt idx="46">
                  <c:v>1.49</c:v>
                </c:pt>
                <c:pt idx="47">
                  <c:v>0.98799999999999999</c:v>
                </c:pt>
                <c:pt idx="48">
                  <c:v>1.5309999999999999</c:v>
                </c:pt>
                <c:pt idx="49">
                  <c:v>1.768</c:v>
                </c:pt>
                <c:pt idx="50">
                  <c:v>1.079</c:v>
                </c:pt>
                <c:pt idx="51">
                  <c:v>1.5049999999999999</c:v>
                </c:pt>
                <c:pt idx="52">
                  <c:v>0.996</c:v>
                </c:pt>
                <c:pt idx="53">
                  <c:v>1.478</c:v>
                </c:pt>
                <c:pt idx="54">
                  <c:v>1.4430000000000001</c:v>
                </c:pt>
                <c:pt idx="55">
                  <c:v>1.4390000000000001</c:v>
                </c:pt>
                <c:pt idx="56">
                  <c:v>1.6579999999999999</c:v>
                </c:pt>
                <c:pt idx="57">
                  <c:v>1.4239999999999999</c:v>
                </c:pt>
                <c:pt idx="58">
                  <c:v>1.5669999999999999</c:v>
                </c:pt>
                <c:pt idx="59">
                  <c:v>1.6870000000000001</c:v>
                </c:pt>
                <c:pt idx="60">
                  <c:v>1.8260000000000001</c:v>
                </c:pt>
                <c:pt idx="61">
                  <c:v>0.99099999999999999</c:v>
                </c:pt>
                <c:pt idx="62">
                  <c:v>1.35</c:v>
                </c:pt>
                <c:pt idx="63">
                  <c:v>1.1759999999999999</c:v>
                </c:pt>
                <c:pt idx="64">
                  <c:v>1.4790000000000001</c:v>
                </c:pt>
                <c:pt idx="65">
                  <c:v>1.9450000000000001</c:v>
                </c:pt>
                <c:pt idx="66">
                  <c:v>1.526</c:v>
                </c:pt>
                <c:pt idx="67">
                  <c:v>1.095</c:v>
                </c:pt>
                <c:pt idx="68">
                  <c:v>1.4350000000000001</c:v>
                </c:pt>
                <c:pt idx="69">
                  <c:v>1.486</c:v>
                </c:pt>
                <c:pt idx="70">
                  <c:v>0.97599999999999998</c:v>
                </c:pt>
                <c:pt idx="71">
                  <c:v>0.97499999999999998</c:v>
                </c:pt>
                <c:pt idx="72">
                  <c:v>1.9590000000000001</c:v>
                </c:pt>
                <c:pt idx="73">
                  <c:v>0.997</c:v>
                </c:pt>
                <c:pt idx="74">
                  <c:v>1.1919999999999999</c:v>
                </c:pt>
                <c:pt idx="75">
                  <c:v>1.0089999999999999</c:v>
                </c:pt>
                <c:pt idx="76">
                  <c:v>0.96499999999999997</c:v>
                </c:pt>
                <c:pt idx="77">
                  <c:v>2.1040000000000001</c:v>
                </c:pt>
                <c:pt idx="78">
                  <c:v>1.496</c:v>
                </c:pt>
                <c:pt idx="79">
                  <c:v>1.18</c:v>
                </c:pt>
                <c:pt idx="80">
                  <c:v>1.4710000000000001</c:v>
                </c:pt>
                <c:pt idx="81">
                  <c:v>1.74</c:v>
                </c:pt>
                <c:pt idx="82">
                  <c:v>1.538</c:v>
                </c:pt>
                <c:pt idx="83">
                  <c:v>0.99299999999999999</c:v>
                </c:pt>
                <c:pt idx="84">
                  <c:v>0.97399999999999998</c:v>
                </c:pt>
                <c:pt idx="85">
                  <c:v>1.0940000000000001</c:v>
                </c:pt>
                <c:pt idx="86">
                  <c:v>0.95599999999999996</c:v>
                </c:pt>
                <c:pt idx="87">
                  <c:v>1.5149999999999999</c:v>
                </c:pt>
                <c:pt idx="88">
                  <c:v>0.92600000000000005</c:v>
                </c:pt>
                <c:pt idx="89">
                  <c:v>1.1040000000000001</c:v>
                </c:pt>
                <c:pt idx="90">
                  <c:v>1.462</c:v>
                </c:pt>
                <c:pt idx="91">
                  <c:v>1.4690000000000001</c:v>
                </c:pt>
                <c:pt idx="92">
                  <c:v>1.2749999999999999</c:v>
                </c:pt>
                <c:pt idx="93">
                  <c:v>1.417</c:v>
                </c:pt>
                <c:pt idx="94">
                  <c:v>1.599</c:v>
                </c:pt>
                <c:pt idx="95">
                  <c:v>1.369</c:v>
                </c:pt>
                <c:pt idx="96">
                  <c:v>1.423</c:v>
                </c:pt>
                <c:pt idx="97">
                  <c:v>1.2430000000000001</c:v>
                </c:pt>
                <c:pt idx="98">
                  <c:v>1.8779999999999999</c:v>
                </c:pt>
                <c:pt idx="99">
                  <c:v>1.4530000000000001</c:v>
                </c:pt>
                <c:pt idx="100">
                  <c:v>1.4350000000000001</c:v>
                </c:pt>
                <c:pt idx="101">
                  <c:v>1.38</c:v>
                </c:pt>
                <c:pt idx="102">
                  <c:v>1.8149999999999999</c:v>
                </c:pt>
                <c:pt idx="103">
                  <c:v>1.778</c:v>
                </c:pt>
                <c:pt idx="104">
                  <c:v>1.8420000000000001</c:v>
                </c:pt>
                <c:pt idx="105">
                  <c:v>1.454</c:v>
                </c:pt>
                <c:pt idx="106">
                  <c:v>1.0049999999999999</c:v>
                </c:pt>
                <c:pt idx="107">
                  <c:v>1.4950000000000001</c:v>
                </c:pt>
                <c:pt idx="108">
                  <c:v>1.4830000000000001</c:v>
                </c:pt>
                <c:pt idx="109">
                  <c:v>0.94199999999999995</c:v>
                </c:pt>
                <c:pt idx="110">
                  <c:v>1.0860000000000001</c:v>
                </c:pt>
                <c:pt idx="111">
                  <c:v>1.95</c:v>
                </c:pt>
                <c:pt idx="112">
                  <c:v>1.429</c:v>
                </c:pt>
                <c:pt idx="113">
                  <c:v>0.97499999999999998</c:v>
                </c:pt>
                <c:pt idx="114">
                  <c:v>1.381</c:v>
                </c:pt>
                <c:pt idx="115">
                  <c:v>1.444</c:v>
                </c:pt>
                <c:pt idx="116">
                  <c:v>1.413</c:v>
                </c:pt>
                <c:pt idx="117">
                  <c:v>1.431</c:v>
                </c:pt>
                <c:pt idx="118">
                  <c:v>1.873</c:v>
                </c:pt>
                <c:pt idx="119">
                  <c:v>1.4379999999999999</c:v>
                </c:pt>
                <c:pt idx="120">
                  <c:v>1.425</c:v>
                </c:pt>
                <c:pt idx="121">
                  <c:v>0.97399999999999998</c:v>
                </c:pt>
                <c:pt idx="122">
                  <c:v>1.962</c:v>
                </c:pt>
                <c:pt idx="123">
                  <c:v>1.4910000000000001</c:v>
                </c:pt>
                <c:pt idx="124">
                  <c:v>0.96899999999999997</c:v>
                </c:pt>
                <c:pt idx="125">
                  <c:v>1.4419999999999999</c:v>
                </c:pt>
                <c:pt idx="126">
                  <c:v>1.4370000000000001</c:v>
                </c:pt>
                <c:pt idx="127">
                  <c:v>1.4570000000000001</c:v>
                </c:pt>
                <c:pt idx="128">
                  <c:v>1.744</c:v>
                </c:pt>
                <c:pt idx="129">
                  <c:v>1.0069999999999999</c:v>
                </c:pt>
                <c:pt idx="130">
                  <c:v>1.3919999999999999</c:v>
                </c:pt>
                <c:pt idx="131">
                  <c:v>1.4330000000000001</c:v>
                </c:pt>
                <c:pt idx="132">
                  <c:v>1.411</c:v>
                </c:pt>
                <c:pt idx="133">
                  <c:v>1.462</c:v>
                </c:pt>
                <c:pt idx="134">
                  <c:v>1.9670000000000001</c:v>
                </c:pt>
                <c:pt idx="135">
                  <c:v>1.575</c:v>
                </c:pt>
                <c:pt idx="136">
                  <c:v>1.0149999999999999</c:v>
                </c:pt>
                <c:pt idx="137">
                  <c:v>0.96599999999999997</c:v>
                </c:pt>
                <c:pt idx="138">
                  <c:v>0.998</c:v>
                </c:pt>
                <c:pt idx="139">
                  <c:v>0.97599999999999998</c:v>
                </c:pt>
                <c:pt idx="140">
                  <c:v>1.306</c:v>
                </c:pt>
                <c:pt idx="141">
                  <c:v>1.3759999999999999</c:v>
                </c:pt>
                <c:pt idx="142">
                  <c:v>1.024</c:v>
                </c:pt>
                <c:pt idx="143">
                  <c:v>1.0489999999999999</c:v>
                </c:pt>
                <c:pt idx="144">
                  <c:v>1.548</c:v>
                </c:pt>
                <c:pt idx="145">
                  <c:v>0.97399999999999998</c:v>
                </c:pt>
                <c:pt idx="146">
                  <c:v>1.4319999999999999</c:v>
                </c:pt>
                <c:pt idx="147">
                  <c:v>1.464</c:v>
                </c:pt>
                <c:pt idx="148">
                  <c:v>1.706</c:v>
                </c:pt>
                <c:pt idx="149">
                  <c:v>1.52</c:v>
                </c:pt>
                <c:pt idx="150">
                  <c:v>1.48</c:v>
                </c:pt>
                <c:pt idx="151">
                  <c:v>1.014</c:v>
                </c:pt>
                <c:pt idx="152">
                  <c:v>1.4730000000000001</c:v>
                </c:pt>
                <c:pt idx="153">
                  <c:v>1.5680000000000001</c:v>
                </c:pt>
                <c:pt idx="154">
                  <c:v>1.5229999999999999</c:v>
                </c:pt>
                <c:pt idx="155">
                  <c:v>2.0019999999999998</c:v>
                </c:pt>
                <c:pt idx="156">
                  <c:v>1.484</c:v>
                </c:pt>
                <c:pt idx="157">
                  <c:v>1.2729999999999999</c:v>
                </c:pt>
                <c:pt idx="158">
                  <c:v>1.3069999999999999</c:v>
                </c:pt>
                <c:pt idx="159">
                  <c:v>0.97799999999999998</c:v>
                </c:pt>
                <c:pt idx="160">
                  <c:v>1.1830000000000001</c:v>
                </c:pt>
                <c:pt idx="161">
                  <c:v>1.131</c:v>
                </c:pt>
                <c:pt idx="162">
                  <c:v>1.034</c:v>
                </c:pt>
                <c:pt idx="163">
                  <c:v>1.4590000000000001</c:v>
                </c:pt>
                <c:pt idx="164">
                  <c:v>4.2750000000000004</c:v>
                </c:pt>
                <c:pt idx="165">
                  <c:v>1.82</c:v>
                </c:pt>
                <c:pt idx="166">
                  <c:v>1.321</c:v>
                </c:pt>
                <c:pt idx="167">
                  <c:v>0.94599999999999995</c:v>
                </c:pt>
                <c:pt idx="168">
                  <c:v>1.5760000000000001</c:v>
                </c:pt>
                <c:pt idx="169">
                  <c:v>1.2350000000000001</c:v>
                </c:pt>
                <c:pt idx="170">
                  <c:v>0.97</c:v>
                </c:pt>
                <c:pt idx="171">
                  <c:v>1.839</c:v>
                </c:pt>
                <c:pt idx="172">
                  <c:v>0.97199999999999998</c:v>
                </c:pt>
                <c:pt idx="173">
                  <c:v>1.9139999999999999</c:v>
                </c:pt>
                <c:pt idx="174">
                  <c:v>1.71</c:v>
                </c:pt>
                <c:pt idx="175">
                  <c:v>1.917</c:v>
                </c:pt>
                <c:pt idx="176">
                  <c:v>1.5609999999999999</c:v>
                </c:pt>
                <c:pt idx="177">
                  <c:v>1.407</c:v>
                </c:pt>
                <c:pt idx="178">
                  <c:v>1.964</c:v>
                </c:pt>
                <c:pt idx="179">
                  <c:v>1.3640000000000001</c:v>
                </c:pt>
                <c:pt idx="180">
                  <c:v>1.1499999999999999</c:v>
                </c:pt>
                <c:pt idx="181">
                  <c:v>1.6319999999999999</c:v>
                </c:pt>
                <c:pt idx="182">
                  <c:v>1.4590000000000001</c:v>
                </c:pt>
                <c:pt idx="183">
                  <c:v>1.61</c:v>
                </c:pt>
                <c:pt idx="184">
                  <c:v>1.1299999999999999</c:v>
                </c:pt>
                <c:pt idx="185">
                  <c:v>3.0939999999999999</c:v>
                </c:pt>
                <c:pt idx="186">
                  <c:v>2.2669999999999999</c:v>
                </c:pt>
                <c:pt idx="187">
                  <c:v>1.43</c:v>
                </c:pt>
                <c:pt idx="188">
                  <c:v>1.425</c:v>
                </c:pt>
                <c:pt idx="189">
                  <c:v>1.0089999999999999</c:v>
                </c:pt>
                <c:pt idx="190">
                  <c:v>1.4630000000000001</c:v>
                </c:pt>
                <c:pt idx="191">
                  <c:v>0.97499999999999998</c:v>
                </c:pt>
                <c:pt idx="192">
                  <c:v>1.583</c:v>
                </c:pt>
                <c:pt idx="193">
                  <c:v>1.417</c:v>
                </c:pt>
                <c:pt idx="194">
                  <c:v>1.97</c:v>
                </c:pt>
                <c:pt idx="195">
                  <c:v>0.98199999999999998</c:v>
                </c:pt>
                <c:pt idx="196">
                  <c:v>1.6990000000000001</c:v>
                </c:pt>
                <c:pt idx="197">
                  <c:v>1.48</c:v>
                </c:pt>
                <c:pt idx="198">
                  <c:v>1.49</c:v>
                </c:pt>
                <c:pt idx="199">
                  <c:v>1.5</c:v>
                </c:pt>
                <c:pt idx="200">
                  <c:v>1.988</c:v>
                </c:pt>
                <c:pt idx="201">
                  <c:v>0.99099999999999999</c:v>
                </c:pt>
                <c:pt idx="202">
                  <c:v>1.4610000000000001</c:v>
                </c:pt>
                <c:pt idx="203">
                  <c:v>0.97199999999999998</c:v>
                </c:pt>
                <c:pt idx="204">
                  <c:v>1.9119999999999999</c:v>
                </c:pt>
                <c:pt idx="205">
                  <c:v>1.464</c:v>
                </c:pt>
                <c:pt idx="206">
                  <c:v>1.4730000000000001</c:v>
                </c:pt>
                <c:pt idx="207">
                  <c:v>1.504</c:v>
                </c:pt>
                <c:pt idx="208">
                  <c:v>1.4670000000000001</c:v>
                </c:pt>
                <c:pt idx="209">
                  <c:v>1.9179999999999999</c:v>
                </c:pt>
                <c:pt idx="210">
                  <c:v>1.4670000000000001</c:v>
                </c:pt>
                <c:pt idx="211">
                  <c:v>1.5309999999999999</c:v>
                </c:pt>
                <c:pt idx="212">
                  <c:v>1.506</c:v>
                </c:pt>
                <c:pt idx="213">
                  <c:v>0.96499999999999997</c:v>
                </c:pt>
                <c:pt idx="214">
                  <c:v>1.4790000000000001</c:v>
                </c:pt>
                <c:pt idx="215">
                  <c:v>1.472</c:v>
                </c:pt>
                <c:pt idx="216">
                  <c:v>1.472</c:v>
                </c:pt>
                <c:pt idx="217">
                  <c:v>1.4419999999999999</c:v>
                </c:pt>
                <c:pt idx="218">
                  <c:v>1.484</c:v>
                </c:pt>
                <c:pt idx="219">
                  <c:v>1.4259999999999999</c:v>
                </c:pt>
                <c:pt idx="220">
                  <c:v>1.4750000000000001</c:v>
                </c:pt>
                <c:pt idx="221">
                  <c:v>1.482</c:v>
                </c:pt>
                <c:pt idx="222">
                  <c:v>1.387</c:v>
                </c:pt>
                <c:pt idx="223">
                  <c:v>1.0589999999999999</c:v>
                </c:pt>
                <c:pt idx="224">
                  <c:v>1.306</c:v>
                </c:pt>
                <c:pt idx="225">
                  <c:v>1.623</c:v>
                </c:pt>
                <c:pt idx="226">
                  <c:v>1.107</c:v>
                </c:pt>
                <c:pt idx="227">
                  <c:v>1.488</c:v>
                </c:pt>
                <c:pt idx="228">
                  <c:v>1.5720000000000001</c:v>
                </c:pt>
                <c:pt idx="229">
                  <c:v>1.627</c:v>
                </c:pt>
                <c:pt idx="230">
                  <c:v>2.0720000000000001</c:v>
                </c:pt>
                <c:pt idx="231">
                  <c:v>1.476</c:v>
                </c:pt>
                <c:pt idx="232">
                  <c:v>1.7849999999999999</c:v>
                </c:pt>
                <c:pt idx="233">
                  <c:v>1.1379999999999999</c:v>
                </c:pt>
                <c:pt idx="234">
                  <c:v>1.0249999999999999</c:v>
                </c:pt>
                <c:pt idx="235">
                  <c:v>1.429</c:v>
                </c:pt>
                <c:pt idx="236">
                  <c:v>5.4459999999999997</c:v>
                </c:pt>
                <c:pt idx="237">
                  <c:v>0.95899999999999996</c:v>
                </c:pt>
                <c:pt idx="238">
                  <c:v>1.0329999999999999</c:v>
                </c:pt>
                <c:pt idx="239">
                  <c:v>0.98299999999999998</c:v>
                </c:pt>
                <c:pt idx="240">
                  <c:v>4.8970000000000002</c:v>
                </c:pt>
                <c:pt idx="241">
                  <c:v>0.90500000000000003</c:v>
                </c:pt>
                <c:pt idx="242">
                  <c:v>1.847</c:v>
                </c:pt>
                <c:pt idx="243">
                  <c:v>0.996</c:v>
                </c:pt>
                <c:pt idx="244">
                  <c:v>0.998</c:v>
                </c:pt>
                <c:pt idx="245">
                  <c:v>0.97899999999999998</c:v>
                </c:pt>
                <c:pt idx="246">
                  <c:v>0.97599999999999998</c:v>
                </c:pt>
                <c:pt idx="247">
                  <c:v>1.599</c:v>
                </c:pt>
                <c:pt idx="248">
                  <c:v>1.375</c:v>
                </c:pt>
                <c:pt idx="249">
                  <c:v>0.91500000000000004</c:v>
                </c:pt>
                <c:pt idx="250">
                  <c:v>1.639</c:v>
                </c:pt>
                <c:pt idx="251">
                  <c:v>1.089</c:v>
                </c:pt>
                <c:pt idx="252">
                  <c:v>0.92200000000000004</c:v>
                </c:pt>
                <c:pt idx="253">
                  <c:v>0.90800000000000003</c:v>
                </c:pt>
                <c:pt idx="254">
                  <c:v>0.98699999999999999</c:v>
                </c:pt>
                <c:pt idx="255">
                  <c:v>1.415</c:v>
                </c:pt>
                <c:pt idx="256">
                  <c:v>1.246</c:v>
                </c:pt>
                <c:pt idx="257">
                  <c:v>1.363</c:v>
                </c:pt>
                <c:pt idx="258">
                  <c:v>1.2330000000000001</c:v>
                </c:pt>
                <c:pt idx="259">
                  <c:v>1.542</c:v>
                </c:pt>
                <c:pt idx="260">
                  <c:v>1.5269999999999999</c:v>
                </c:pt>
                <c:pt idx="261">
                  <c:v>1.0429999999999999</c:v>
                </c:pt>
                <c:pt idx="262">
                  <c:v>1.35</c:v>
                </c:pt>
                <c:pt idx="263">
                  <c:v>0.95099999999999996</c:v>
                </c:pt>
                <c:pt idx="264">
                  <c:v>3.2730000000000001</c:v>
                </c:pt>
                <c:pt idx="265">
                  <c:v>1.393</c:v>
                </c:pt>
                <c:pt idx="266">
                  <c:v>1.456</c:v>
                </c:pt>
                <c:pt idx="267">
                  <c:v>3.3559999999999999</c:v>
                </c:pt>
                <c:pt idx="268">
                  <c:v>0.99099999999999999</c:v>
                </c:pt>
                <c:pt idx="269">
                  <c:v>1.423</c:v>
                </c:pt>
                <c:pt idx="270">
                  <c:v>1.212</c:v>
                </c:pt>
                <c:pt idx="271">
                  <c:v>1.363</c:v>
                </c:pt>
                <c:pt idx="272">
                  <c:v>1.1759999999999999</c:v>
                </c:pt>
                <c:pt idx="273">
                  <c:v>1.258</c:v>
                </c:pt>
                <c:pt idx="274">
                  <c:v>2.7189999999999999</c:v>
                </c:pt>
                <c:pt idx="275">
                  <c:v>1.41</c:v>
                </c:pt>
                <c:pt idx="276">
                  <c:v>0.94299999999999995</c:v>
                </c:pt>
                <c:pt idx="277">
                  <c:v>1.0820000000000001</c:v>
                </c:pt>
                <c:pt idx="278">
                  <c:v>0.93700000000000006</c:v>
                </c:pt>
                <c:pt idx="279">
                  <c:v>1.357</c:v>
                </c:pt>
                <c:pt idx="280">
                  <c:v>1.395</c:v>
                </c:pt>
                <c:pt idx="281">
                  <c:v>1.4</c:v>
                </c:pt>
                <c:pt idx="282">
                  <c:v>1.3879999999999999</c:v>
                </c:pt>
                <c:pt idx="283">
                  <c:v>0.97099999999999997</c:v>
                </c:pt>
                <c:pt idx="284">
                  <c:v>1.0309999999999999</c:v>
                </c:pt>
                <c:pt idx="285">
                  <c:v>1.121</c:v>
                </c:pt>
                <c:pt idx="286">
                  <c:v>1.1879999999999999</c:v>
                </c:pt>
                <c:pt idx="287">
                  <c:v>1.41</c:v>
                </c:pt>
                <c:pt idx="288">
                  <c:v>1.4330000000000001</c:v>
                </c:pt>
                <c:pt idx="289">
                  <c:v>0.97099999999999997</c:v>
                </c:pt>
                <c:pt idx="290">
                  <c:v>1.5780000000000001</c:v>
                </c:pt>
                <c:pt idx="291">
                  <c:v>1.407</c:v>
                </c:pt>
                <c:pt idx="292">
                  <c:v>1.581</c:v>
                </c:pt>
                <c:pt idx="293">
                  <c:v>1.7749999999999999</c:v>
                </c:pt>
                <c:pt idx="294">
                  <c:v>1.351</c:v>
                </c:pt>
                <c:pt idx="295">
                  <c:v>1.4259999999999999</c:v>
                </c:pt>
                <c:pt idx="296">
                  <c:v>1.456</c:v>
                </c:pt>
                <c:pt idx="297">
                  <c:v>1.3819999999999999</c:v>
                </c:pt>
                <c:pt idx="298">
                  <c:v>1.083</c:v>
                </c:pt>
                <c:pt idx="299">
                  <c:v>1.4530000000000001</c:v>
                </c:pt>
                <c:pt idx="300">
                  <c:v>1.0940000000000001</c:v>
                </c:pt>
                <c:pt idx="301">
                  <c:v>1.498</c:v>
                </c:pt>
                <c:pt idx="302">
                  <c:v>1.452</c:v>
                </c:pt>
                <c:pt idx="303">
                  <c:v>1.5089999999999999</c:v>
                </c:pt>
                <c:pt idx="304">
                  <c:v>1.4179999999999999</c:v>
                </c:pt>
                <c:pt idx="305">
                  <c:v>1.0529999999999999</c:v>
                </c:pt>
                <c:pt idx="306">
                  <c:v>0.97399999999999998</c:v>
                </c:pt>
                <c:pt idx="307">
                  <c:v>1.115</c:v>
                </c:pt>
                <c:pt idx="308">
                  <c:v>1.2250000000000001</c:v>
                </c:pt>
                <c:pt idx="309">
                  <c:v>1.0960000000000001</c:v>
                </c:pt>
                <c:pt idx="310">
                  <c:v>1.272</c:v>
                </c:pt>
                <c:pt idx="311">
                  <c:v>0.95499999999999996</c:v>
                </c:pt>
                <c:pt idx="312">
                  <c:v>0.94399999999999995</c:v>
                </c:pt>
                <c:pt idx="313">
                  <c:v>0.97099999999999997</c:v>
                </c:pt>
                <c:pt idx="314">
                  <c:v>1.0940000000000001</c:v>
                </c:pt>
                <c:pt idx="315">
                  <c:v>0.95699999999999996</c:v>
                </c:pt>
                <c:pt idx="316">
                  <c:v>1.4339999999999999</c:v>
                </c:pt>
                <c:pt idx="317">
                  <c:v>1.3779999999999999</c:v>
                </c:pt>
                <c:pt idx="318">
                  <c:v>1.3620000000000001</c:v>
                </c:pt>
                <c:pt idx="319">
                  <c:v>1.0529999999999999</c:v>
                </c:pt>
                <c:pt idx="320">
                  <c:v>1.446</c:v>
                </c:pt>
                <c:pt idx="321">
                  <c:v>1.4359999999999999</c:v>
                </c:pt>
                <c:pt idx="322">
                  <c:v>1.361</c:v>
                </c:pt>
                <c:pt idx="323">
                  <c:v>1.073</c:v>
                </c:pt>
                <c:pt idx="324">
                  <c:v>1.522</c:v>
                </c:pt>
                <c:pt idx="325">
                  <c:v>1.5409999999999999</c:v>
                </c:pt>
                <c:pt idx="326">
                  <c:v>2.004</c:v>
                </c:pt>
                <c:pt idx="327">
                  <c:v>1.3580000000000001</c:v>
                </c:pt>
                <c:pt idx="328">
                  <c:v>1.41</c:v>
                </c:pt>
                <c:pt idx="329">
                  <c:v>1.3660000000000001</c:v>
                </c:pt>
                <c:pt idx="330">
                  <c:v>1.01</c:v>
                </c:pt>
                <c:pt idx="331">
                  <c:v>0.97099999999999997</c:v>
                </c:pt>
                <c:pt idx="332">
                  <c:v>1.5589999999999999</c:v>
                </c:pt>
                <c:pt idx="333">
                  <c:v>1.607</c:v>
                </c:pt>
                <c:pt idx="334">
                  <c:v>1.256</c:v>
                </c:pt>
                <c:pt idx="335">
                  <c:v>1.6519999999999999</c:v>
                </c:pt>
                <c:pt idx="336">
                  <c:v>1.7</c:v>
                </c:pt>
                <c:pt idx="337">
                  <c:v>1.099</c:v>
                </c:pt>
                <c:pt idx="338">
                  <c:v>1.46</c:v>
                </c:pt>
                <c:pt idx="339">
                  <c:v>1.236</c:v>
                </c:pt>
                <c:pt idx="340">
                  <c:v>1.1639999999999999</c:v>
                </c:pt>
                <c:pt idx="341">
                  <c:v>1.2829999999999999</c:v>
                </c:pt>
                <c:pt idx="342">
                  <c:v>0.99299999999999999</c:v>
                </c:pt>
                <c:pt idx="343">
                  <c:v>1.4390000000000001</c:v>
                </c:pt>
                <c:pt idx="344">
                  <c:v>1.0529999999999999</c:v>
                </c:pt>
                <c:pt idx="345">
                  <c:v>1.413</c:v>
                </c:pt>
                <c:pt idx="346">
                  <c:v>1.4279999999999999</c:v>
                </c:pt>
                <c:pt idx="347">
                  <c:v>1.0169999999999999</c:v>
                </c:pt>
                <c:pt idx="348">
                  <c:v>1.431</c:v>
                </c:pt>
                <c:pt idx="349">
                  <c:v>1.4890000000000001</c:v>
                </c:pt>
                <c:pt idx="350">
                  <c:v>0.95799999999999996</c:v>
                </c:pt>
                <c:pt idx="351">
                  <c:v>1.304</c:v>
                </c:pt>
                <c:pt idx="352">
                  <c:v>1.4390000000000001</c:v>
                </c:pt>
                <c:pt idx="353">
                  <c:v>0.94399999999999995</c:v>
                </c:pt>
                <c:pt idx="354">
                  <c:v>0.97499999999999998</c:v>
                </c:pt>
                <c:pt idx="355">
                  <c:v>1.48</c:v>
                </c:pt>
                <c:pt idx="356">
                  <c:v>1.002</c:v>
                </c:pt>
                <c:pt idx="357">
                  <c:v>1.056</c:v>
                </c:pt>
                <c:pt idx="358">
                  <c:v>0.95899999999999996</c:v>
                </c:pt>
                <c:pt idx="359">
                  <c:v>0.96799999999999997</c:v>
                </c:pt>
                <c:pt idx="360">
                  <c:v>1.397</c:v>
                </c:pt>
                <c:pt idx="361">
                  <c:v>0.92300000000000004</c:v>
                </c:pt>
                <c:pt idx="362">
                  <c:v>1.39</c:v>
                </c:pt>
                <c:pt idx="363">
                  <c:v>1.448</c:v>
                </c:pt>
                <c:pt idx="364">
                  <c:v>0.94499999999999995</c:v>
                </c:pt>
                <c:pt idx="365">
                  <c:v>1.103</c:v>
                </c:pt>
                <c:pt idx="366">
                  <c:v>0.99199999999999999</c:v>
                </c:pt>
                <c:pt idx="367">
                  <c:v>0.96299999999999997</c:v>
                </c:pt>
                <c:pt idx="368">
                  <c:v>1.0940000000000001</c:v>
                </c:pt>
                <c:pt idx="369">
                  <c:v>1.391</c:v>
                </c:pt>
                <c:pt idx="370">
                  <c:v>0.96099999999999997</c:v>
                </c:pt>
                <c:pt idx="371">
                  <c:v>1.008</c:v>
                </c:pt>
                <c:pt idx="372">
                  <c:v>1.097</c:v>
                </c:pt>
                <c:pt idx="373">
                  <c:v>1.087</c:v>
                </c:pt>
                <c:pt idx="374">
                  <c:v>0.97499999999999998</c:v>
                </c:pt>
                <c:pt idx="375">
                  <c:v>1.284</c:v>
                </c:pt>
                <c:pt idx="376">
                  <c:v>0.96299999999999997</c:v>
                </c:pt>
                <c:pt idx="377">
                  <c:v>0.97499999999999998</c:v>
                </c:pt>
                <c:pt idx="378">
                  <c:v>1.2490000000000001</c:v>
                </c:pt>
                <c:pt idx="379">
                  <c:v>1.0940000000000001</c:v>
                </c:pt>
                <c:pt idx="380">
                  <c:v>1.494</c:v>
                </c:pt>
                <c:pt idx="381">
                  <c:v>0.98199999999999998</c:v>
                </c:pt>
                <c:pt idx="382">
                  <c:v>1.0429999999999999</c:v>
                </c:pt>
                <c:pt idx="383">
                  <c:v>0.96199999999999997</c:v>
                </c:pt>
                <c:pt idx="384">
                  <c:v>0.95299999999999996</c:v>
                </c:pt>
                <c:pt idx="385">
                  <c:v>0.91600000000000004</c:v>
                </c:pt>
                <c:pt idx="386">
                  <c:v>0.95699999999999996</c:v>
                </c:pt>
                <c:pt idx="387">
                  <c:v>1.0860000000000001</c:v>
                </c:pt>
                <c:pt idx="388">
                  <c:v>0.95299999999999996</c:v>
                </c:pt>
                <c:pt idx="389">
                  <c:v>1.3859999999999999</c:v>
                </c:pt>
                <c:pt idx="390">
                  <c:v>1.3839999999999999</c:v>
                </c:pt>
                <c:pt idx="391">
                  <c:v>1.383</c:v>
                </c:pt>
                <c:pt idx="392">
                  <c:v>0.96399999999999997</c:v>
                </c:pt>
                <c:pt idx="393">
                  <c:v>0.95199999999999996</c:v>
                </c:pt>
                <c:pt idx="394">
                  <c:v>0.97399999999999998</c:v>
                </c:pt>
                <c:pt idx="395">
                  <c:v>0.95699999999999996</c:v>
                </c:pt>
                <c:pt idx="396">
                  <c:v>1.335</c:v>
                </c:pt>
                <c:pt idx="397">
                  <c:v>1.095</c:v>
                </c:pt>
                <c:pt idx="398">
                  <c:v>1.415</c:v>
                </c:pt>
                <c:pt idx="399">
                  <c:v>1.3540000000000001</c:v>
                </c:pt>
                <c:pt idx="400">
                  <c:v>0.96099999999999997</c:v>
                </c:pt>
                <c:pt idx="401">
                  <c:v>0.95799999999999996</c:v>
                </c:pt>
                <c:pt idx="402">
                  <c:v>0.98499999999999999</c:v>
                </c:pt>
                <c:pt idx="403">
                  <c:v>1.2150000000000001</c:v>
                </c:pt>
                <c:pt idx="404">
                  <c:v>0.996</c:v>
                </c:pt>
                <c:pt idx="405">
                  <c:v>0.96399999999999997</c:v>
                </c:pt>
                <c:pt idx="406">
                  <c:v>0.98099999999999998</c:v>
                </c:pt>
                <c:pt idx="407">
                  <c:v>1.0980000000000001</c:v>
                </c:pt>
                <c:pt idx="408">
                  <c:v>0.96399999999999997</c:v>
                </c:pt>
                <c:pt idx="409">
                  <c:v>1.08</c:v>
                </c:pt>
                <c:pt idx="410">
                  <c:v>1.1830000000000001</c:v>
                </c:pt>
                <c:pt idx="411">
                  <c:v>0.96099999999999997</c:v>
                </c:pt>
                <c:pt idx="412">
                  <c:v>1.5149999999999999</c:v>
                </c:pt>
                <c:pt idx="413">
                  <c:v>0.97199999999999998</c:v>
                </c:pt>
                <c:pt idx="414">
                  <c:v>1.323</c:v>
                </c:pt>
                <c:pt idx="415">
                  <c:v>1.468</c:v>
                </c:pt>
                <c:pt idx="416">
                  <c:v>1.234</c:v>
                </c:pt>
                <c:pt idx="417">
                  <c:v>0.94399999999999995</c:v>
                </c:pt>
                <c:pt idx="418">
                  <c:v>1.359</c:v>
                </c:pt>
                <c:pt idx="419">
                  <c:v>0.99</c:v>
                </c:pt>
                <c:pt idx="420">
                  <c:v>0.98099999999999998</c:v>
                </c:pt>
                <c:pt idx="421">
                  <c:v>0.96399999999999997</c:v>
                </c:pt>
                <c:pt idx="422">
                  <c:v>0.96</c:v>
                </c:pt>
                <c:pt idx="423">
                  <c:v>0.96799999999999997</c:v>
                </c:pt>
                <c:pt idx="424">
                  <c:v>1.0129999999999999</c:v>
                </c:pt>
                <c:pt idx="425">
                  <c:v>0.96299999999999997</c:v>
                </c:pt>
                <c:pt idx="426">
                  <c:v>0.93799999999999994</c:v>
                </c:pt>
                <c:pt idx="427">
                  <c:v>1.6339999999999999</c:v>
                </c:pt>
                <c:pt idx="428">
                  <c:v>1.0049999999999999</c:v>
                </c:pt>
                <c:pt idx="429">
                  <c:v>0.96499999999999997</c:v>
                </c:pt>
                <c:pt idx="430">
                  <c:v>0.997</c:v>
                </c:pt>
                <c:pt idx="431">
                  <c:v>0.97699999999999998</c:v>
                </c:pt>
                <c:pt idx="432">
                  <c:v>1.202</c:v>
                </c:pt>
                <c:pt idx="433">
                  <c:v>1.383</c:v>
                </c:pt>
                <c:pt idx="434">
                  <c:v>1.091</c:v>
                </c:pt>
                <c:pt idx="435">
                  <c:v>0.95199999999999996</c:v>
                </c:pt>
                <c:pt idx="436">
                  <c:v>1.052</c:v>
                </c:pt>
                <c:pt idx="437">
                  <c:v>1.056</c:v>
                </c:pt>
                <c:pt idx="438">
                  <c:v>0.99</c:v>
                </c:pt>
                <c:pt idx="439">
                  <c:v>1.044</c:v>
                </c:pt>
                <c:pt idx="440">
                  <c:v>0.99199999999999999</c:v>
                </c:pt>
                <c:pt idx="441">
                  <c:v>1.4430000000000001</c:v>
                </c:pt>
                <c:pt idx="442">
                  <c:v>1.4159999999999999</c:v>
                </c:pt>
                <c:pt idx="443">
                  <c:v>0.98799999999999999</c:v>
                </c:pt>
                <c:pt idx="444">
                  <c:v>1.393</c:v>
                </c:pt>
                <c:pt idx="445">
                  <c:v>1.1659999999999999</c:v>
                </c:pt>
                <c:pt idx="446">
                  <c:v>1.5489999999999999</c:v>
                </c:pt>
                <c:pt idx="447">
                  <c:v>1.048</c:v>
                </c:pt>
                <c:pt idx="448">
                  <c:v>0.97599999999999998</c:v>
                </c:pt>
                <c:pt idx="449">
                  <c:v>0.99199999999999999</c:v>
                </c:pt>
                <c:pt idx="450">
                  <c:v>0.92800000000000005</c:v>
                </c:pt>
                <c:pt idx="451">
                  <c:v>1.395</c:v>
                </c:pt>
                <c:pt idx="452">
                  <c:v>0.96</c:v>
                </c:pt>
                <c:pt idx="453">
                  <c:v>0.95499999999999996</c:v>
                </c:pt>
                <c:pt idx="454">
                  <c:v>0.91900000000000004</c:v>
                </c:pt>
                <c:pt idx="455">
                  <c:v>1.1100000000000001</c:v>
                </c:pt>
                <c:pt idx="456">
                  <c:v>1.2390000000000001</c:v>
                </c:pt>
                <c:pt idx="457">
                  <c:v>0.95599999999999996</c:v>
                </c:pt>
                <c:pt idx="458">
                  <c:v>1.36</c:v>
                </c:pt>
                <c:pt idx="459">
                  <c:v>1.1160000000000001</c:v>
                </c:pt>
                <c:pt idx="460">
                  <c:v>0.96599999999999997</c:v>
                </c:pt>
                <c:pt idx="461">
                  <c:v>1.444</c:v>
                </c:pt>
                <c:pt idx="462">
                  <c:v>1.2370000000000001</c:v>
                </c:pt>
                <c:pt idx="463">
                  <c:v>1.256</c:v>
                </c:pt>
                <c:pt idx="464">
                  <c:v>0.94199999999999995</c:v>
                </c:pt>
                <c:pt idx="465">
                  <c:v>1.0820000000000001</c:v>
                </c:pt>
                <c:pt idx="466">
                  <c:v>0.97399999999999998</c:v>
                </c:pt>
                <c:pt idx="467">
                  <c:v>0.96299999999999997</c:v>
                </c:pt>
                <c:pt idx="468">
                  <c:v>0.94499999999999995</c:v>
                </c:pt>
                <c:pt idx="469">
                  <c:v>1.2110000000000001</c:v>
                </c:pt>
                <c:pt idx="470">
                  <c:v>1.089</c:v>
                </c:pt>
                <c:pt idx="471">
                  <c:v>1.129</c:v>
                </c:pt>
                <c:pt idx="472">
                  <c:v>0.96</c:v>
                </c:pt>
                <c:pt idx="473">
                  <c:v>0.93899999999999995</c:v>
                </c:pt>
                <c:pt idx="474">
                  <c:v>1.073</c:v>
                </c:pt>
                <c:pt idx="475">
                  <c:v>1.0640000000000001</c:v>
                </c:pt>
                <c:pt idx="476">
                  <c:v>1.4330000000000001</c:v>
                </c:pt>
                <c:pt idx="477">
                  <c:v>1.1020000000000001</c:v>
                </c:pt>
                <c:pt idx="478">
                  <c:v>0.98399999999999999</c:v>
                </c:pt>
                <c:pt idx="479">
                  <c:v>1.1020000000000001</c:v>
                </c:pt>
                <c:pt idx="480">
                  <c:v>0.97899999999999998</c:v>
                </c:pt>
                <c:pt idx="481">
                  <c:v>1.0780000000000001</c:v>
                </c:pt>
                <c:pt idx="482">
                  <c:v>1.3080000000000001</c:v>
                </c:pt>
                <c:pt idx="483">
                  <c:v>1.0049999999999999</c:v>
                </c:pt>
                <c:pt idx="484">
                  <c:v>1.1020000000000001</c:v>
                </c:pt>
                <c:pt idx="485">
                  <c:v>0.99299999999999999</c:v>
                </c:pt>
                <c:pt idx="486">
                  <c:v>1.19</c:v>
                </c:pt>
                <c:pt idx="487">
                  <c:v>0.96799999999999997</c:v>
                </c:pt>
                <c:pt idx="488">
                  <c:v>1.4119999999999999</c:v>
                </c:pt>
                <c:pt idx="489">
                  <c:v>0.98699999999999999</c:v>
                </c:pt>
                <c:pt idx="490">
                  <c:v>1.0860000000000001</c:v>
                </c:pt>
                <c:pt idx="491">
                  <c:v>1.075</c:v>
                </c:pt>
                <c:pt idx="492">
                  <c:v>0.93600000000000005</c:v>
                </c:pt>
                <c:pt idx="493">
                  <c:v>0.93700000000000006</c:v>
                </c:pt>
                <c:pt idx="494">
                  <c:v>1.4970000000000001</c:v>
                </c:pt>
                <c:pt idx="495">
                  <c:v>1.0449999999999999</c:v>
                </c:pt>
                <c:pt idx="496">
                  <c:v>0.96399999999999997</c:v>
                </c:pt>
                <c:pt idx="497">
                  <c:v>1.095</c:v>
                </c:pt>
                <c:pt idx="498">
                  <c:v>1.05</c:v>
                </c:pt>
                <c:pt idx="499">
                  <c:v>0.98</c:v>
                </c:pt>
                <c:pt idx="500">
                  <c:v>0.998</c:v>
                </c:pt>
                <c:pt idx="501">
                  <c:v>0.92800000000000005</c:v>
                </c:pt>
                <c:pt idx="502">
                  <c:v>0.98499999999999999</c:v>
                </c:pt>
                <c:pt idx="503">
                  <c:v>1.0609999999999999</c:v>
                </c:pt>
                <c:pt idx="504">
                  <c:v>0.98199999999999998</c:v>
                </c:pt>
                <c:pt idx="505">
                  <c:v>1.0580000000000001</c:v>
                </c:pt>
                <c:pt idx="506">
                  <c:v>0.98599999999999999</c:v>
                </c:pt>
                <c:pt idx="507">
                  <c:v>1.1020000000000001</c:v>
                </c:pt>
                <c:pt idx="508">
                  <c:v>0.97799999999999998</c:v>
                </c:pt>
                <c:pt idx="509">
                  <c:v>1.431</c:v>
                </c:pt>
                <c:pt idx="510">
                  <c:v>1.397</c:v>
                </c:pt>
                <c:pt idx="511">
                  <c:v>0.95199999999999996</c:v>
                </c:pt>
                <c:pt idx="512">
                  <c:v>0.96899999999999997</c:v>
                </c:pt>
                <c:pt idx="513">
                  <c:v>1.107</c:v>
                </c:pt>
                <c:pt idx="514">
                  <c:v>0.96899999999999997</c:v>
                </c:pt>
                <c:pt idx="515">
                  <c:v>0.98599999999999999</c:v>
                </c:pt>
                <c:pt idx="516">
                  <c:v>1.413</c:v>
                </c:pt>
                <c:pt idx="517">
                  <c:v>1.2589999999999999</c:v>
                </c:pt>
                <c:pt idx="518">
                  <c:v>1.3740000000000001</c:v>
                </c:pt>
                <c:pt idx="519">
                  <c:v>0.93</c:v>
                </c:pt>
                <c:pt idx="520">
                  <c:v>0.97699999999999998</c:v>
                </c:pt>
                <c:pt idx="521">
                  <c:v>1.381</c:v>
                </c:pt>
                <c:pt idx="522">
                  <c:v>1.119</c:v>
                </c:pt>
                <c:pt idx="523">
                  <c:v>1.1499999999999999</c:v>
                </c:pt>
                <c:pt idx="524">
                  <c:v>1.391</c:v>
                </c:pt>
                <c:pt idx="525">
                  <c:v>1.06</c:v>
                </c:pt>
                <c:pt idx="526">
                  <c:v>0.91800000000000004</c:v>
                </c:pt>
                <c:pt idx="527">
                  <c:v>0.95799999999999996</c:v>
                </c:pt>
                <c:pt idx="528">
                  <c:v>1.004</c:v>
                </c:pt>
                <c:pt idx="529">
                  <c:v>1</c:v>
                </c:pt>
                <c:pt idx="530">
                  <c:v>1.369</c:v>
                </c:pt>
                <c:pt idx="531">
                  <c:v>0.96599999999999997</c:v>
                </c:pt>
                <c:pt idx="532">
                  <c:v>0.96</c:v>
                </c:pt>
                <c:pt idx="533">
                  <c:v>0.97699999999999998</c:v>
                </c:pt>
                <c:pt idx="534">
                  <c:v>0.98099999999999998</c:v>
                </c:pt>
                <c:pt idx="535">
                  <c:v>0.97299999999999998</c:v>
                </c:pt>
                <c:pt idx="536">
                  <c:v>1.02</c:v>
                </c:pt>
                <c:pt idx="537">
                  <c:v>0.97099999999999997</c:v>
                </c:pt>
                <c:pt idx="538">
                  <c:v>0.94799999999999995</c:v>
                </c:pt>
                <c:pt idx="539">
                  <c:v>1.0669999999999999</c:v>
                </c:pt>
                <c:pt idx="540">
                  <c:v>0.97899999999999998</c:v>
                </c:pt>
                <c:pt idx="541">
                  <c:v>0.97299999999999998</c:v>
                </c:pt>
                <c:pt idx="542">
                  <c:v>0.97299999999999998</c:v>
                </c:pt>
                <c:pt idx="543">
                  <c:v>0.94299999999999995</c:v>
                </c:pt>
                <c:pt idx="544">
                  <c:v>1.421</c:v>
                </c:pt>
                <c:pt idx="545">
                  <c:v>0.98199999999999998</c:v>
                </c:pt>
                <c:pt idx="546">
                  <c:v>0.98</c:v>
                </c:pt>
                <c:pt idx="547">
                  <c:v>0.96499999999999997</c:v>
                </c:pt>
                <c:pt idx="548">
                  <c:v>0.95</c:v>
                </c:pt>
                <c:pt idx="549">
                  <c:v>1.238</c:v>
                </c:pt>
                <c:pt idx="550">
                  <c:v>1.546</c:v>
                </c:pt>
                <c:pt idx="551">
                  <c:v>1.1240000000000001</c:v>
                </c:pt>
                <c:pt idx="552">
                  <c:v>1.339</c:v>
                </c:pt>
                <c:pt idx="553">
                  <c:v>1.46</c:v>
                </c:pt>
                <c:pt idx="554">
                  <c:v>0.95099999999999996</c:v>
                </c:pt>
                <c:pt idx="555">
                  <c:v>0.96099999999999997</c:v>
                </c:pt>
                <c:pt idx="556">
                  <c:v>0.97699999999999998</c:v>
                </c:pt>
                <c:pt idx="557">
                  <c:v>0.98599999999999999</c:v>
                </c:pt>
                <c:pt idx="558">
                  <c:v>1.3160000000000001</c:v>
                </c:pt>
                <c:pt idx="559">
                  <c:v>0.97799999999999998</c:v>
                </c:pt>
                <c:pt idx="560">
                  <c:v>1.4330000000000001</c:v>
                </c:pt>
                <c:pt idx="561">
                  <c:v>0.98</c:v>
                </c:pt>
                <c:pt idx="562">
                  <c:v>0.96299999999999997</c:v>
                </c:pt>
                <c:pt idx="563">
                  <c:v>0.97499999999999998</c:v>
                </c:pt>
                <c:pt idx="564">
                  <c:v>0.97099999999999997</c:v>
                </c:pt>
                <c:pt idx="565">
                  <c:v>0.98699999999999999</c:v>
                </c:pt>
                <c:pt idx="566">
                  <c:v>1.5649999999999999</c:v>
                </c:pt>
                <c:pt idx="567">
                  <c:v>1.4590000000000001</c:v>
                </c:pt>
                <c:pt idx="568">
                  <c:v>1.0029999999999999</c:v>
                </c:pt>
                <c:pt idx="569">
                  <c:v>1.4159999999999999</c:v>
                </c:pt>
                <c:pt idx="570">
                  <c:v>1.5</c:v>
                </c:pt>
                <c:pt idx="571">
                  <c:v>1.413</c:v>
                </c:pt>
                <c:pt idx="572">
                  <c:v>0.97</c:v>
                </c:pt>
                <c:pt idx="573">
                  <c:v>0.97799999999999998</c:v>
                </c:pt>
                <c:pt idx="574">
                  <c:v>0.97199999999999998</c:v>
                </c:pt>
                <c:pt idx="575">
                  <c:v>0.97399999999999998</c:v>
                </c:pt>
                <c:pt idx="576">
                  <c:v>0.98099999999999998</c:v>
                </c:pt>
                <c:pt idx="577">
                  <c:v>0.98899999999999999</c:v>
                </c:pt>
                <c:pt idx="578">
                  <c:v>1.1259999999999999</c:v>
                </c:pt>
                <c:pt idx="579">
                  <c:v>0.98399999999999999</c:v>
                </c:pt>
                <c:pt idx="580">
                  <c:v>1.454</c:v>
                </c:pt>
                <c:pt idx="581">
                  <c:v>1.048</c:v>
                </c:pt>
                <c:pt idx="582">
                  <c:v>0.96199999999999997</c:v>
                </c:pt>
                <c:pt idx="583">
                  <c:v>0.97799999999999998</c:v>
                </c:pt>
                <c:pt idx="584">
                  <c:v>0.96799999999999997</c:v>
                </c:pt>
                <c:pt idx="585">
                  <c:v>0.97499999999999998</c:v>
                </c:pt>
                <c:pt idx="586">
                  <c:v>1.0820000000000001</c:v>
                </c:pt>
                <c:pt idx="587">
                  <c:v>0.93899999999999995</c:v>
                </c:pt>
                <c:pt idx="588">
                  <c:v>1.1040000000000001</c:v>
                </c:pt>
                <c:pt idx="589">
                  <c:v>0.96</c:v>
                </c:pt>
                <c:pt idx="590">
                  <c:v>1.5549999999999999</c:v>
                </c:pt>
                <c:pt idx="591">
                  <c:v>0.97799999999999998</c:v>
                </c:pt>
                <c:pt idx="592">
                  <c:v>0.94799999999999995</c:v>
                </c:pt>
                <c:pt idx="593">
                  <c:v>0.96099999999999997</c:v>
                </c:pt>
                <c:pt idx="594">
                  <c:v>1.0960000000000001</c:v>
                </c:pt>
                <c:pt idx="595">
                  <c:v>0.96099999999999997</c:v>
                </c:pt>
                <c:pt idx="596">
                  <c:v>0.95099999999999996</c:v>
                </c:pt>
                <c:pt idx="597">
                  <c:v>1.0449999999999999</c:v>
                </c:pt>
                <c:pt idx="598">
                  <c:v>0.99</c:v>
                </c:pt>
                <c:pt idx="599">
                  <c:v>1.1080000000000001</c:v>
                </c:pt>
                <c:pt idx="600">
                  <c:v>1.028</c:v>
                </c:pt>
                <c:pt idx="601">
                  <c:v>1.0489999999999999</c:v>
                </c:pt>
                <c:pt idx="602">
                  <c:v>1.389</c:v>
                </c:pt>
                <c:pt idx="603">
                  <c:v>0.95699999999999996</c:v>
                </c:pt>
                <c:pt idx="604">
                  <c:v>0.97199999999999998</c:v>
                </c:pt>
                <c:pt idx="605">
                  <c:v>0.95399999999999996</c:v>
                </c:pt>
                <c:pt idx="606">
                  <c:v>0.98</c:v>
                </c:pt>
                <c:pt idx="607">
                  <c:v>0.99099999999999999</c:v>
                </c:pt>
                <c:pt idx="608">
                  <c:v>1.385</c:v>
                </c:pt>
                <c:pt idx="609">
                  <c:v>1.3819999999999999</c:v>
                </c:pt>
                <c:pt idx="610">
                  <c:v>1.091</c:v>
                </c:pt>
                <c:pt idx="611">
                  <c:v>0.95899999999999996</c:v>
                </c:pt>
                <c:pt idx="612">
                  <c:v>0.95499999999999996</c:v>
                </c:pt>
                <c:pt idx="613">
                  <c:v>1.4410000000000001</c:v>
                </c:pt>
                <c:pt idx="614">
                  <c:v>1.5249999999999999</c:v>
                </c:pt>
                <c:pt idx="615">
                  <c:v>1.3959999999999999</c:v>
                </c:pt>
                <c:pt idx="616">
                  <c:v>1.4259999999999999</c:v>
                </c:pt>
                <c:pt idx="617">
                  <c:v>1.4339999999999999</c:v>
                </c:pt>
                <c:pt idx="618">
                  <c:v>1.6339999999999999</c:v>
                </c:pt>
                <c:pt idx="619">
                  <c:v>0.96799999999999997</c:v>
                </c:pt>
                <c:pt idx="620">
                  <c:v>0.95599999999999996</c:v>
                </c:pt>
                <c:pt idx="621">
                  <c:v>0.97199999999999998</c:v>
                </c:pt>
                <c:pt idx="622">
                  <c:v>1.3879999999999999</c:v>
                </c:pt>
                <c:pt idx="623">
                  <c:v>1.123</c:v>
                </c:pt>
                <c:pt idx="624">
                  <c:v>1.4039999999999999</c:v>
                </c:pt>
                <c:pt idx="625">
                  <c:v>0.97299999999999998</c:v>
                </c:pt>
                <c:pt idx="626">
                  <c:v>0.96899999999999997</c:v>
                </c:pt>
                <c:pt idx="627">
                  <c:v>0.98499999999999999</c:v>
                </c:pt>
                <c:pt idx="628">
                  <c:v>1.4690000000000001</c:v>
                </c:pt>
                <c:pt idx="629">
                  <c:v>1.0009999999999999</c:v>
                </c:pt>
                <c:pt idx="630">
                  <c:v>0.97599999999999998</c:v>
                </c:pt>
                <c:pt idx="631">
                  <c:v>1.2430000000000001</c:v>
                </c:pt>
                <c:pt idx="632">
                  <c:v>0.98099999999999998</c:v>
                </c:pt>
                <c:pt idx="633">
                  <c:v>0.97599999999999998</c:v>
                </c:pt>
                <c:pt idx="634">
                  <c:v>1.0329999999999999</c:v>
                </c:pt>
                <c:pt idx="635">
                  <c:v>0.97699999999999998</c:v>
                </c:pt>
                <c:pt idx="636">
                  <c:v>0.97099999999999997</c:v>
                </c:pt>
                <c:pt idx="637">
                  <c:v>1.1379999999999999</c:v>
                </c:pt>
                <c:pt idx="638">
                  <c:v>0.95599999999999996</c:v>
                </c:pt>
                <c:pt idx="639">
                  <c:v>1.1339999999999999</c:v>
                </c:pt>
                <c:pt idx="640">
                  <c:v>0.99</c:v>
                </c:pt>
                <c:pt idx="641">
                  <c:v>0.94699999999999995</c:v>
                </c:pt>
                <c:pt idx="642">
                  <c:v>0.94599999999999995</c:v>
                </c:pt>
                <c:pt idx="643">
                  <c:v>0.94499999999999995</c:v>
                </c:pt>
                <c:pt idx="644">
                  <c:v>0.97399999999999998</c:v>
                </c:pt>
                <c:pt idx="645">
                  <c:v>1.153</c:v>
                </c:pt>
                <c:pt idx="646">
                  <c:v>1.131</c:v>
                </c:pt>
                <c:pt idx="647">
                  <c:v>1.4430000000000001</c:v>
                </c:pt>
                <c:pt idx="648">
                  <c:v>0.97799999999999998</c:v>
                </c:pt>
                <c:pt idx="649">
                  <c:v>0.98899999999999999</c:v>
                </c:pt>
                <c:pt idx="650">
                  <c:v>0.96599999999999997</c:v>
                </c:pt>
                <c:pt idx="651">
                  <c:v>1.4330000000000001</c:v>
                </c:pt>
                <c:pt idx="652">
                  <c:v>0.98199999999999998</c:v>
                </c:pt>
                <c:pt idx="653">
                  <c:v>0.96599999999999997</c:v>
                </c:pt>
                <c:pt idx="654">
                  <c:v>0.96599999999999997</c:v>
                </c:pt>
                <c:pt idx="655">
                  <c:v>0.995</c:v>
                </c:pt>
                <c:pt idx="656">
                  <c:v>0.98099999999999998</c:v>
                </c:pt>
                <c:pt idx="657">
                  <c:v>0.97099999999999997</c:v>
                </c:pt>
                <c:pt idx="658">
                  <c:v>0.97599999999999998</c:v>
                </c:pt>
                <c:pt idx="659">
                  <c:v>0.95699999999999996</c:v>
                </c:pt>
                <c:pt idx="660">
                  <c:v>0.96199999999999997</c:v>
                </c:pt>
                <c:pt idx="661">
                  <c:v>0.96899999999999997</c:v>
                </c:pt>
                <c:pt idx="662">
                  <c:v>0.96899999999999997</c:v>
                </c:pt>
                <c:pt idx="663">
                  <c:v>0.97699999999999998</c:v>
                </c:pt>
                <c:pt idx="664">
                  <c:v>0.95399999999999996</c:v>
                </c:pt>
                <c:pt idx="665">
                  <c:v>1.663</c:v>
                </c:pt>
                <c:pt idx="666">
                  <c:v>0.99299999999999999</c:v>
                </c:pt>
                <c:pt idx="667">
                  <c:v>1.446</c:v>
                </c:pt>
                <c:pt idx="668">
                  <c:v>0.97299999999999998</c:v>
                </c:pt>
                <c:pt idx="669">
                  <c:v>1.657</c:v>
                </c:pt>
                <c:pt idx="670">
                  <c:v>1.496</c:v>
                </c:pt>
                <c:pt idx="671">
                  <c:v>0.98</c:v>
                </c:pt>
                <c:pt idx="672">
                  <c:v>0.99299999999999999</c:v>
                </c:pt>
                <c:pt idx="673">
                  <c:v>1.4350000000000001</c:v>
                </c:pt>
                <c:pt idx="674">
                  <c:v>1.101</c:v>
                </c:pt>
                <c:pt idx="675">
                  <c:v>0.99099999999999999</c:v>
                </c:pt>
                <c:pt idx="676">
                  <c:v>1.052</c:v>
                </c:pt>
                <c:pt idx="677">
                  <c:v>1.407</c:v>
                </c:pt>
                <c:pt idx="678">
                  <c:v>0.96899999999999997</c:v>
                </c:pt>
                <c:pt idx="679">
                  <c:v>0.98</c:v>
                </c:pt>
                <c:pt idx="680">
                  <c:v>1.1259999999999999</c:v>
                </c:pt>
                <c:pt idx="681">
                  <c:v>0.94499999999999995</c:v>
                </c:pt>
                <c:pt idx="682">
                  <c:v>0.97299999999999998</c:v>
                </c:pt>
                <c:pt idx="683">
                  <c:v>0.99299999999999999</c:v>
                </c:pt>
                <c:pt idx="684">
                  <c:v>0.96799999999999997</c:v>
                </c:pt>
                <c:pt idx="685">
                  <c:v>1.702</c:v>
                </c:pt>
                <c:pt idx="686">
                  <c:v>0.97199999999999998</c:v>
                </c:pt>
                <c:pt idx="687">
                  <c:v>1.26</c:v>
                </c:pt>
                <c:pt idx="688">
                  <c:v>1.383</c:v>
                </c:pt>
                <c:pt idx="689">
                  <c:v>0.97699999999999998</c:v>
                </c:pt>
                <c:pt idx="690">
                  <c:v>0.91500000000000004</c:v>
                </c:pt>
                <c:pt idx="691">
                  <c:v>1.2549999999999999</c:v>
                </c:pt>
                <c:pt idx="692">
                  <c:v>1.149</c:v>
                </c:pt>
                <c:pt idx="693">
                  <c:v>0.98099999999999998</c:v>
                </c:pt>
                <c:pt idx="694">
                  <c:v>0.94</c:v>
                </c:pt>
                <c:pt idx="695">
                  <c:v>0.995</c:v>
                </c:pt>
                <c:pt idx="696">
                  <c:v>1.431</c:v>
                </c:pt>
                <c:pt idx="697">
                  <c:v>0.92600000000000005</c:v>
                </c:pt>
                <c:pt idx="698">
                  <c:v>1.222</c:v>
                </c:pt>
                <c:pt idx="699">
                  <c:v>1.488</c:v>
                </c:pt>
                <c:pt idx="700">
                  <c:v>0.96899999999999997</c:v>
                </c:pt>
                <c:pt idx="701">
                  <c:v>1.3740000000000001</c:v>
                </c:pt>
                <c:pt idx="702">
                  <c:v>1.157</c:v>
                </c:pt>
                <c:pt idx="703">
                  <c:v>1.006</c:v>
                </c:pt>
                <c:pt idx="704">
                  <c:v>1.5629999999999999</c:v>
                </c:pt>
                <c:pt idx="705">
                  <c:v>1.429</c:v>
                </c:pt>
                <c:pt idx="706">
                  <c:v>0.97499999999999998</c:v>
                </c:pt>
                <c:pt idx="707">
                  <c:v>1.4330000000000001</c:v>
                </c:pt>
                <c:pt idx="708">
                  <c:v>0.97499999999999998</c:v>
                </c:pt>
                <c:pt idx="709">
                  <c:v>0.96299999999999997</c:v>
                </c:pt>
                <c:pt idx="710">
                  <c:v>1.3979999999999999</c:v>
                </c:pt>
                <c:pt idx="711">
                  <c:v>0.97099999999999997</c:v>
                </c:pt>
                <c:pt idx="712">
                  <c:v>1.4410000000000001</c:v>
                </c:pt>
                <c:pt idx="713">
                  <c:v>1.125</c:v>
                </c:pt>
                <c:pt idx="714">
                  <c:v>0.98499999999999999</c:v>
                </c:pt>
                <c:pt idx="715">
                  <c:v>0.98799999999999999</c:v>
                </c:pt>
                <c:pt idx="716">
                  <c:v>0.92100000000000004</c:v>
                </c:pt>
                <c:pt idx="717">
                  <c:v>1.077</c:v>
                </c:pt>
                <c:pt idx="718">
                  <c:v>0.998</c:v>
                </c:pt>
                <c:pt idx="719">
                  <c:v>0.96899999999999997</c:v>
                </c:pt>
                <c:pt idx="720">
                  <c:v>0.95499999999999996</c:v>
                </c:pt>
                <c:pt idx="721">
                  <c:v>0.97399999999999998</c:v>
                </c:pt>
                <c:pt idx="722">
                  <c:v>0.99199999999999999</c:v>
                </c:pt>
                <c:pt idx="723">
                  <c:v>0.99099999999999999</c:v>
                </c:pt>
                <c:pt idx="724">
                  <c:v>1.1160000000000001</c:v>
                </c:pt>
                <c:pt idx="725">
                  <c:v>0.96499999999999997</c:v>
                </c:pt>
                <c:pt idx="726">
                  <c:v>1.002</c:v>
                </c:pt>
                <c:pt idx="727">
                  <c:v>1.141</c:v>
                </c:pt>
                <c:pt idx="728">
                  <c:v>0.97199999999999998</c:v>
                </c:pt>
                <c:pt idx="729">
                  <c:v>0.98799999999999999</c:v>
                </c:pt>
                <c:pt idx="730">
                  <c:v>0.98799999999999999</c:v>
                </c:pt>
                <c:pt idx="731">
                  <c:v>1.018</c:v>
                </c:pt>
                <c:pt idx="732">
                  <c:v>0.98</c:v>
                </c:pt>
                <c:pt idx="733">
                  <c:v>0.98699999999999999</c:v>
                </c:pt>
                <c:pt idx="734">
                  <c:v>1.018</c:v>
                </c:pt>
                <c:pt idx="735">
                  <c:v>0.96599999999999997</c:v>
                </c:pt>
                <c:pt idx="736">
                  <c:v>0.90700000000000003</c:v>
                </c:pt>
                <c:pt idx="737">
                  <c:v>1.024</c:v>
                </c:pt>
                <c:pt idx="738">
                  <c:v>1.46</c:v>
                </c:pt>
                <c:pt idx="739">
                  <c:v>0.98499999999999999</c:v>
                </c:pt>
                <c:pt idx="740">
                  <c:v>0.97399999999999998</c:v>
                </c:pt>
                <c:pt idx="741">
                  <c:v>1.4570000000000001</c:v>
                </c:pt>
                <c:pt idx="742">
                  <c:v>0.98099999999999998</c:v>
                </c:pt>
                <c:pt idx="743">
                  <c:v>0.99</c:v>
                </c:pt>
                <c:pt idx="744">
                  <c:v>0.96799999999999997</c:v>
                </c:pt>
                <c:pt idx="745">
                  <c:v>1.002</c:v>
                </c:pt>
                <c:pt idx="746">
                  <c:v>0.95899999999999996</c:v>
                </c:pt>
                <c:pt idx="747">
                  <c:v>0.98</c:v>
                </c:pt>
                <c:pt idx="748">
                  <c:v>0.96199999999999997</c:v>
                </c:pt>
                <c:pt idx="749">
                  <c:v>0.97399999999999998</c:v>
                </c:pt>
                <c:pt idx="750">
                  <c:v>0.95099999999999996</c:v>
                </c:pt>
                <c:pt idx="751">
                  <c:v>0.96499999999999997</c:v>
                </c:pt>
                <c:pt idx="752">
                  <c:v>0.96599999999999997</c:v>
                </c:pt>
                <c:pt idx="753">
                  <c:v>0.98199999999999998</c:v>
                </c:pt>
                <c:pt idx="754">
                  <c:v>0.96899999999999997</c:v>
                </c:pt>
                <c:pt idx="755">
                  <c:v>1.421</c:v>
                </c:pt>
                <c:pt idx="756">
                  <c:v>0.97899999999999998</c:v>
                </c:pt>
                <c:pt idx="757">
                  <c:v>1.294</c:v>
                </c:pt>
                <c:pt idx="758">
                  <c:v>0.98</c:v>
                </c:pt>
                <c:pt idx="759">
                  <c:v>1.0549999999999999</c:v>
                </c:pt>
                <c:pt idx="760">
                  <c:v>0.96699999999999997</c:v>
                </c:pt>
                <c:pt idx="761">
                  <c:v>1.0129999999999999</c:v>
                </c:pt>
                <c:pt idx="762">
                  <c:v>0.97899999999999998</c:v>
                </c:pt>
                <c:pt idx="763">
                  <c:v>1.1259999999999999</c:v>
                </c:pt>
                <c:pt idx="764">
                  <c:v>0.95699999999999996</c:v>
                </c:pt>
                <c:pt idx="765">
                  <c:v>0.98</c:v>
                </c:pt>
                <c:pt idx="766">
                  <c:v>0.98799999999999999</c:v>
                </c:pt>
                <c:pt idx="767">
                  <c:v>0.95899999999999996</c:v>
                </c:pt>
                <c:pt idx="768">
                  <c:v>1.452</c:v>
                </c:pt>
                <c:pt idx="769">
                  <c:v>0.95399999999999996</c:v>
                </c:pt>
                <c:pt idx="770">
                  <c:v>0.98</c:v>
                </c:pt>
                <c:pt idx="771">
                  <c:v>0.98199999999999998</c:v>
                </c:pt>
                <c:pt idx="772">
                  <c:v>0.97499999999999998</c:v>
                </c:pt>
                <c:pt idx="773">
                  <c:v>1.492</c:v>
                </c:pt>
                <c:pt idx="774">
                  <c:v>0.98799999999999999</c:v>
                </c:pt>
                <c:pt idx="775">
                  <c:v>0.98399999999999999</c:v>
                </c:pt>
                <c:pt idx="776">
                  <c:v>0.995</c:v>
                </c:pt>
                <c:pt idx="777">
                  <c:v>1.3919999999999999</c:v>
                </c:pt>
                <c:pt idx="778">
                  <c:v>0.97899999999999998</c:v>
                </c:pt>
                <c:pt idx="779">
                  <c:v>0.95599999999999996</c:v>
                </c:pt>
                <c:pt idx="780">
                  <c:v>0.95799999999999996</c:v>
                </c:pt>
                <c:pt idx="781">
                  <c:v>1.35</c:v>
                </c:pt>
                <c:pt idx="782">
                  <c:v>0.97699999999999998</c:v>
                </c:pt>
                <c:pt idx="783">
                  <c:v>0.94099999999999995</c:v>
                </c:pt>
                <c:pt idx="784">
                  <c:v>0.91400000000000003</c:v>
                </c:pt>
                <c:pt idx="785">
                  <c:v>0.94399999999999995</c:v>
                </c:pt>
                <c:pt idx="786">
                  <c:v>1.8460000000000001</c:v>
                </c:pt>
                <c:pt idx="787">
                  <c:v>1.379</c:v>
                </c:pt>
                <c:pt idx="788">
                  <c:v>1.238</c:v>
                </c:pt>
                <c:pt idx="789">
                  <c:v>0.97199999999999998</c:v>
                </c:pt>
                <c:pt idx="790">
                  <c:v>1.071</c:v>
                </c:pt>
                <c:pt idx="791">
                  <c:v>0.99399999999999999</c:v>
                </c:pt>
                <c:pt idx="792">
                  <c:v>0.93500000000000005</c:v>
                </c:pt>
                <c:pt idx="793">
                  <c:v>0.96099999999999997</c:v>
                </c:pt>
                <c:pt idx="794">
                  <c:v>1.0620000000000001</c:v>
                </c:pt>
                <c:pt idx="795">
                  <c:v>1.341</c:v>
                </c:pt>
                <c:pt idx="796">
                  <c:v>0.98099999999999998</c:v>
                </c:pt>
                <c:pt idx="797">
                  <c:v>0.98099999999999998</c:v>
                </c:pt>
                <c:pt idx="798">
                  <c:v>1.367</c:v>
                </c:pt>
                <c:pt idx="799">
                  <c:v>0.96099999999999997</c:v>
                </c:pt>
                <c:pt idx="800">
                  <c:v>0.98599999999999999</c:v>
                </c:pt>
                <c:pt idx="801">
                  <c:v>0.98199999999999998</c:v>
                </c:pt>
                <c:pt idx="802">
                  <c:v>0.95699999999999996</c:v>
                </c:pt>
                <c:pt idx="803">
                  <c:v>1.407</c:v>
                </c:pt>
                <c:pt idx="804">
                  <c:v>0.98</c:v>
                </c:pt>
                <c:pt idx="805">
                  <c:v>1.1419999999999999</c:v>
                </c:pt>
                <c:pt idx="806">
                  <c:v>1.044</c:v>
                </c:pt>
                <c:pt idx="807">
                  <c:v>1.4470000000000001</c:v>
                </c:pt>
                <c:pt idx="808">
                  <c:v>0.98099999999999998</c:v>
                </c:pt>
                <c:pt idx="809">
                  <c:v>1.038</c:v>
                </c:pt>
                <c:pt idx="810">
                  <c:v>1.5680000000000001</c:v>
                </c:pt>
                <c:pt idx="811">
                  <c:v>1.861</c:v>
                </c:pt>
                <c:pt idx="812">
                  <c:v>0.93899999999999995</c:v>
                </c:pt>
                <c:pt idx="813">
                  <c:v>1.2170000000000001</c:v>
                </c:pt>
                <c:pt idx="814">
                  <c:v>1.1000000000000001</c:v>
                </c:pt>
                <c:pt idx="815">
                  <c:v>0.97</c:v>
                </c:pt>
                <c:pt idx="816">
                  <c:v>0.96699999999999997</c:v>
                </c:pt>
                <c:pt idx="817">
                  <c:v>1.2869999999999999</c:v>
                </c:pt>
                <c:pt idx="818">
                  <c:v>1.08</c:v>
                </c:pt>
                <c:pt idx="819">
                  <c:v>1.0609999999999999</c:v>
                </c:pt>
                <c:pt idx="820">
                  <c:v>0.92700000000000005</c:v>
                </c:pt>
                <c:pt idx="821">
                  <c:v>0.92600000000000005</c:v>
                </c:pt>
                <c:pt idx="822">
                  <c:v>0.94899999999999995</c:v>
                </c:pt>
                <c:pt idx="823">
                  <c:v>0.96099999999999997</c:v>
                </c:pt>
                <c:pt idx="824">
                  <c:v>1.2629999999999999</c:v>
                </c:pt>
                <c:pt idx="825">
                  <c:v>1.2370000000000001</c:v>
                </c:pt>
                <c:pt idx="826">
                  <c:v>0.94699999999999995</c:v>
                </c:pt>
                <c:pt idx="827">
                  <c:v>0.93799999999999994</c:v>
                </c:pt>
                <c:pt idx="828">
                  <c:v>3.4809999999999999</c:v>
                </c:pt>
                <c:pt idx="829">
                  <c:v>1.748</c:v>
                </c:pt>
                <c:pt idx="830">
                  <c:v>1.0309999999999999</c:v>
                </c:pt>
                <c:pt idx="831">
                  <c:v>0.95799999999999996</c:v>
                </c:pt>
                <c:pt idx="832">
                  <c:v>0.93899999999999995</c:v>
                </c:pt>
                <c:pt idx="833">
                  <c:v>0.97199999999999998</c:v>
                </c:pt>
                <c:pt idx="834">
                  <c:v>0.94299999999999995</c:v>
                </c:pt>
                <c:pt idx="835">
                  <c:v>1.2410000000000001</c:v>
                </c:pt>
                <c:pt idx="836">
                  <c:v>1.3839999999999999</c:v>
                </c:pt>
                <c:pt idx="837">
                  <c:v>0.96599999999999997</c:v>
                </c:pt>
                <c:pt idx="838">
                  <c:v>1.099</c:v>
                </c:pt>
                <c:pt idx="839">
                  <c:v>1.161</c:v>
                </c:pt>
                <c:pt idx="840">
                  <c:v>1.081</c:v>
                </c:pt>
                <c:pt idx="841">
                  <c:v>0.97299999999999998</c:v>
                </c:pt>
                <c:pt idx="842">
                  <c:v>0.98099999999999998</c:v>
                </c:pt>
                <c:pt idx="843">
                  <c:v>1.452</c:v>
                </c:pt>
                <c:pt idx="844">
                  <c:v>1.1120000000000001</c:v>
                </c:pt>
                <c:pt idx="845">
                  <c:v>1.4910000000000001</c:v>
                </c:pt>
                <c:pt idx="846">
                  <c:v>0.95399999999999996</c:v>
                </c:pt>
                <c:pt idx="847">
                  <c:v>0.97099999999999997</c:v>
                </c:pt>
                <c:pt idx="848">
                  <c:v>0.97899999999999998</c:v>
                </c:pt>
                <c:pt idx="849">
                  <c:v>0.95099999999999996</c:v>
                </c:pt>
                <c:pt idx="850">
                  <c:v>0.98799999999999999</c:v>
                </c:pt>
                <c:pt idx="851">
                  <c:v>1.4370000000000001</c:v>
                </c:pt>
                <c:pt idx="852">
                  <c:v>0.97899999999999998</c:v>
                </c:pt>
                <c:pt idx="853">
                  <c:v>1.427</c:v>
                </c:pt>
                <c:pt idx="854">
                  <c:v>0.96899999999999997</c:v>
                </c:pt>
                <c:pt idx="855">
                  <c:v>1.2350000000000001</c:v>
                </c:pt>
                <c:pt idx="856">
                  <c:v>1.32</c:v>
                </c:pt>
                <c:pt idx="857">
                  <c:v>1.0529999999999999</c:v>
                </c:pt>
                <c:pt idx="858">
                  <c:v>1.421</c:v>
                </c:pt>
                <c:pt idx="859">
                  <c:v>1.101</c:v>
                </c:pt>
                <c:pt idx="860">
                  <c:v>1.0660000000000001</c:v>
                </c:pt>
                <c:pt idx="861">
                  <c:v>1.0740000000000001</c:v>
                </c:pt>
                <c:pt idx="862">
                  <c:v>1.0529999999999999</c:v>
                </c:pt>
                <c:pt idx="863">
                  <c:v>1.448</c:v>
                </c:pt>
                <c:pt idx="864">
                  <c:v>0.96</c:v>
                </c:pt>
                <c:pt idx="865">
                  <c:v>1.2010000000000001</c:v>
                </c:pt>
                <c:pt idx="866">
                  <c:v>0.95799999999999996</c:v>
                </c:pt>
                <c:pt idx="867">
                  <c:v>1.0109999999999999</c:v>
                </c:pt>
                <c:pt idx="868">
                  <c:v>0.99</c:v>
                </c:pt>
                <c:pt idx="869">
                  <c:v>0.92700000000000005</c:v>
                </c:pt>
                <c:pt idx="870">
                  <c:v>1.4390000000000001</c:v>
                </c:pt>
                <c:pt idx="871">
                  <c:v>0.96099999999999997</c:v>
                </c:pt>
                <c:pt idx="872">
                  <c:v>1.4359999999999999</c:v>
                </c:pt>
                <c:pt idx="873">
                  <c:v>1.0509999999999999</c:v>
                </c:pt>
                <c:pt idx="874">
                  <c:v>0.97799999999999998</c:v>
                </c:pt>
                <c:pt idx="875">
                  <c:v>1.087</c:v>
                </c:pt>
                <c:pt idx="876">
                  <c:v>0.99099999999999999</c:v>
                </c:pt>
                <c:pt idx="877">
                  <c:v>1.024</c:v>
                </c:pt>
                <c:pt idx="878">
                  <c:v>1.421</c:v>
                </c:pt>
                <c:pt idx="879">
                  <c:v>1.4530000000000001</c:v>
                </c:pt>
                <c:pt idx="880">
                  <c:v>1.2430000000000001</c:v>
                </c:pt>
                <c:pt idx="881">
                  <c:v>0.99</c:v>
                </c:pt>
                <c:pt idx="882">
                  <c:v>1.452</c:v>
                </c:pt>
                <c:pt idx="883">
                  <c:v>1.054</c:v>
                </c:pt>
                <c:pt idx="884">
                  <c:v>0.93</c:v>
                </c:pt>
                <c:pt idx="885">
                  <c:v>0.996</c:v>
                </c:pt>
                <c:pt idx="886">
                  <c:v>1.4319999999999999</c:v>
                </c:pt>
                <c:pt idx="887">
                  <c:v>1.0529999999999999</c:v>
                </c:pt>
                <c:pt idx="888">
                  <c:v>1.004</c:v>
                </c:pt>
                <c:pt idx="889">
                  <c:v>1.1879999999999999</c:v>
                </c:pt>
                <c:pt idx="890">
                  <c:v>0.98099999999999998</c:v>
                </c:pt>
                <c:pt idx="891">
                  <c:v>1.0569999999999999</c:v>
                </c:pt>
                <c:pt idx="892">
                  <c:v>1.0509999999999999</c:v>
                </c:pt>
                <c:pt idx="893">
                  <c:v>0.95799999999999996</c:v>
                </c:pt>
                <c:pt idx="894">
                  <c:v>1.155</c:v>
                </c:pt>
                <c:pt idx="895">
                  <c:v>1.22</c:v>
                </c:pt>
                <c:pt idx="896">
                  <c:v>1.17</c:v>
                </c:pt>
                <c:pt idx="897">
                  <c:v>1.133</c:v>
                </c:pt>
                <c:pt idx="898">
                  <c:v>1.06</c:v>
                </c:pt>
                <c:pt idx="899">
                  <c:v>0.94899999999999995</c:v>
                </c:pt>
                <c:pt idx="900">
                  <c:v>1.3859999999999999</c:v>
                </c:pt>
                <c:pt idx="901">
                  <c:v>1.423</c:v>
                </c:pt>
                <c:pt idx="902">
                  <c:v>1.0429999999999999</c:v>
                </c:pt>
                <c:pt idx="903">
                  <c:v>1.04</c:v>
                </c:pt>
                <c:pt idx="904">
                  <c:v>0.99299999999999999</c:v>
                </c:pt>
                <c:pt idx="905">
                  <c:v>0.98899999999999999</c:v>
                </c:pt>
                <c:pt idx="906">
                  <c:v>0.999</c:v>
                </c:pt>
                <c:pt idx="907">
                  <c:v>1.2749999999999999</c:v>
                </c:pt>
                <c:pt idx="908">
                  <c:v>1.845</c:v>
                </c:pt>
                <c:pt idx="909">
                  <c:v>1.101</c:v>
                </c:pt>
                <c:pt idx="910">
                  <c:v>4.5410000000000004</c:v>
                </c:pt>
                <c:pt idx="911">
                  <c:v>1.359</c:v>
                </c:pt>
                <c:pt idx="912">
                  <c:v>0.93700000000000006</c:v>
                </c:pt>
                <c:pt idx="913">
                  <c:v>1.1000000000000001</c:v>
                </c:pt>
                <c:pt idx="914">
                  <c:v>1.0980000000000001</c:v>
                </c:pt>
                <c:pt idx="915">
                  <c:v>0.90200000000000002</c:v>
                </c:pt>
                <c:pt idx="916">
                  <c:v>1.4259999999999999</c:v>
                </c:pt>
                <c:pt idx="917">
                  <c:v>1.2030000000000001</c:v>
                </c:pt>
                <c:pt idx="918">
                  <c:v>0.93</c:v>
                </c:pt>
                <c:pt idx="919">
                  <c:v>1.4510000000000001</c:v>
                </c:pt>
                <c:pt idx="920">
                  <c:v>1.4530000000000001</c:v>
                </c:pt>
                <c:pt idx="921">
                  <c:v>1.9119999999999999</c:v>
                </c:pt>
                <c:pt idx="922">
                  <c:v>1.5620000000000001</c:v>
                </c:pt>
                <c:pt idx="923">
                  <c:v>1.3340000000000001</c:v>
                </c:pt>
                <c:pt idx="924">
                  <c:v>0.879</c:v>
                </c:pt>
                <c:pt idx="925">
                  <c:v>1.204</c:v>
                </c:pt>
                <c:pt idx="926">
                  <c:v>1.6919999999999999</c:v>
                </c:pt>
                <c:pt idx="927">
                  <c:v>1.2170000000000001</c:v>
                </c:pt>
                <c:pt idx="928">
                  <c:v>0.91900000000000004</c:v>
                </c:pt>
                <c:pt idx="929">
                  <c:v>1.2310000000000001</c:v>
                </c:pt>
                <c:pt idx="930">
                  <c:v>1.514</c:v>
                </c:pt>
                <c:pt idx="931">
                  <c:v>0.995</c:v>
                </c:pt>
                <c:pt idx="932">
                  <c:v>0.96099999999999997</c:v>
                </c:pt>
                <c:pt idx="933">
                  <c:v>1.359</c:v>
                </c:pt>
                <c:pt idx="934">
                  <c:v>1.4810000000000001</c:v>
                </c:pt>
                <c:pt idx="935">
                  <c:v>1.56</c:v>
                </c:pt>
                <c:pt idx="936">
                  <c:v>1.024</c:v>
                </c:pt>
                <c:pt idx="937">
                  <c:v>1.0840000000000001</c:v>
                </c:pt>
                <c:pt idx="938">
                  <c:v>0.97199999999999998</c:v>
                </c:pt>
                <c:pt idx="939">
                  <c:v>1.444</c:v>
                </c:pt>
                <c:pt idx="940">
                  <c:v>1.415</c:v>
                </c:pt>
                <c:pt idx="941">
                  <c:v>1.385</c:v>
                </c:pt>
                <c:pt idx="942">
                  <c:v>1.258</c:v>
                </c:pt>
                <c:pt idx="943">
                  <c:v>1.5169999999999999</c:v>
                </c:pt>
                <c:pt idx="944">
                  <c:v>0.95499999999999996</c:v>
                </c:pt>
                <c:pt idx="945">
                  <c:v>0.96499999999999997</c:v>
                </c:pt>
                <c:pt idx="946">
                  <c:v>0.96799999999999997</c:v>
                </c:pt>
                <c:pt idx="947">
                  <c:v>0.96099999999999997</c:v>
                </c:pt>
                <c:pt idx="948">
                  <c:v>0.97399999999999998</c:v>
                </c:pt>
                <c:pt idx="949">
                  <c:v>1.349</c:v>
                </c:pt>
                <c:pt idx="950">
                  <c:v>0.96599999999999997</c:v>
                </c:pt>
                <c:pt idx="951">
                  <c:v>0.97799999999999998</c:v>
                </c:pt>
                <c:pt idx="952">
                  <c:v>1.0960000000000001</c:v>
                </c:pt>
                <c:pt idx="953">
                  <c:v>0.94399999999999995</c:v>
                </c:pt>
                <c:pt idx="954">
                  <c:v>1.423</c:v>
                </c:pt>
                <c:pt idx="955">
                  <c:v>1.375</c:v>
                </c:pt>
                <c:pt idx="956">
                  <c:v>0.97</c:v>
                </c:pt>
                <c:pt idx="957">
                  <c:v>1.0820000000000001</c:v>
                </c:pt>
                <c:pt idx="958">
                  <c:v>1.4710000000000001</c:v>
                </c:pt>
                <c:pt idx="959">
                  <c:v>1.202</c:v>
                </c:pt>
                <c:pt idx="960">
                  <c:v>0.96099999999999997</c:v>
                </c:pt>
                <c:pt idx="961">
                  <c:v>1.3129999999999999</c:v>
                </c:pt>
                <c:pt idx="962">
                  <c:v>1.087</c:v>
                </c:pt>
                <c:pt idx="963">
                  <c:v>0.998</c:v>
                </c:pt>
                <c:pt idx="964">
                  <c:v>0.94499999999999995</c:v>
                </c:pt>
                <c:pt idx="965">
                  <c:v>0.97199999999999998</c:v>
                </c:pt>
                <c:pt idx="966">
                  <c:v>1.7070000000000001</c:v>
                </c:pt>
                <c:pt idx="967">
                  <c:v>1.347</c:v>
                </c:pt>
                <c:pt idx="968">
                  <c:v>1.012</c:v>
                </c:pt>
                <c:pt idx="969">
                  <c:v>0.97099999999999997</c:v>
                </c:pt>
                <c:pt idx="970">
                  <c:v>1.0309999999999999</c:v>
                </c:pt>
                <c:pt idx="971">
                  <c:v>0.998</c:v>
                </c:pt>
                <c:pt idx="972">
                  <c:v>1.2789999999999999</c:v>
                </c:pt>
                <c:pt idx="973">
                  <c:v>1.488</c:v>
                </c:pt>
                <c:pt idx="974">
                  <c:v>1.01</c:v>
                </c:pt>
                <c:pt idx="975">
                  <c:v>0.98299999999999998</c:v>
                </c:pt>
                <c:pt idx="976">
                  <c:v>0.99399999999999999</c:v>
                </c:pt>
                <c:pt idx="977">
                  <c:v>1.1819999999999999</c:v>
                </c:pt>
                <c:pt idx="978">
                  <c:v>1.3520000000000001</c:v>
                </c:pt>
                <c:pt idx="979">
                  <c:v>1.139</c:v>
                </c:pt>
                <c:pt idx="980">
                  <c:v>1.393</c:v>
                </c:pt>
                <c:pt idx="981">
                  <c:v>0.97699999999999998</c:v>
                </c:pt>
                <c:pt idx="982">
                  <c:v>1.0009999999999999</c:v>
                </c:pt>
                <c:pt idx="983">
                  <c:v>1.0720000000000001</c:v>
                </c:pt>
                <c:pt idx="984">
                  <c:v>1.4650000000000001</c:v>
                </c:pt>
                <c:pt idx="985">
                  <c:v>0.88500000000000001</c:v>
                </c:pt>
                <c:pt idx="986">
                  <c:v>1.4770000000000001</c:v>
                </c:pt>
                <c:pt idx="987">
                  <c:v>2.9169999999999998</c:v>
                </c:pt>
                <c:pt idx="988">
                  <c:v>1.82</c:v>
                </c:pt>
                <c:pt idx="989">
                  <c:v>1.679</c:v>
                </c:pt>
                <c:pt idx="990">
                  <c:v>1.5980000000000001</c:v>
                </c:pt>
                <c:pt idx="991">
                  <c:v>1.5649999999999999</c:v>
                </c:pt>
                <c:pt idx="992">
                  <c:v>1.5269999999999999</c:v>
                </c:pt>
                <c:pt idx="993">
                  <c:v>1.518</c:v>
                </c:pt>
                <c:pt idx="994">
                  <c:v>1.5109999999999999</c:v>
                </c:pt>
                <c:pt idx="995">
                  <c:v>2.0750000000000002</c:v>
                </c:pt>
                <c:pt idx="996">
                  <c:v>1.667</c:v>
                </c:pt>
                <c:pt idx="997">
                  <c:v>1.552</c:v>
                </c:pt>
                <c:pt idx="998">
                  <c:v>1.8740000000000001</c:v>
                </c:pt>
                <c:pt idx="999">
                  <c:v>1.861</c:v>
                </c:pt>
                <c:pt idx="1000">
                  <c:v>1.4339999999999999</c:v>
                </c:pt>
                <c:pt idx="1001">
                  <c:v>1.232</c:v>
                </c:pt>
                <c:pt idx="1002">
                  <c:v>1.39</c:v>
                </c:pt>
                <c:pt idx="1003">
                  <c:v>2.0950000000000002</c:v>
                </c:pt>
                <c:pt idx="1004">
                  <c:v>0.98399999999999999</c:v>
                </c:pt>
                <c:pt idx="1005">
                  <c:v>1.06</c:v>
                </c:pt>
                <c:pt idx="1006">
                  <c:v>1.43</c:v>
                </c:pt>
                <c:pt idx="1007">
                  <c:v>0.98699999999999999</c:v>
                </c:pt>
                <c:pt idx="1008">
                  <c:v>1.1839999999999999</c:v>
                </c:pt>
                <c:pt idx="1009">
                  <c:v>1.044</c:v>
                </c:pt>
                <c:pt idx="1010">
                  <c:v>1.173</c:v>
                </c:pt>
                <c:pt idx="1011">
                  <c:v>0.85899999999999999</c:v>
                </c:pt>
                <c:pt idx="1012">
                  <c:v>0.91600000000000004</c:v>
                </c:pt>
                <c:pt idx="1013">
                  <c:v>0.96099999999999997</c:v>
                </c:pt>
                <c:pt idx="1014">
                  <c:v>2.0750000000000002</c:v>
                </c:pt>
                <c:pt idx="1015">
                  <c:v>1.2390000000000001</c:v>
                </c:pt>
                <c:pt idx="1016">
                  <c:v>1.0189999999999999</c:v>
                </c:pt>
                <c:pt idx="1017">
                  <c:v>1.4810000000000001</c:v>
                </c:pt>
                <c:pt idx="1018">
                  <c:v>1.042</c:v>
                </c:pt>
                <c:pt idx="1019">
                  <c:v>1.788</c:v>
                </c:pt>
                <c:pt idx="1020">
                  <c:v>1.488</c:v>
                </c:pt>
                <c:pt idx="1021">
                  <c:v>1.014</c:v>
                </c:pt>
                <c:pt idx="1022">
                  <c:v>1.52</c:v>
                </c:pt>
                <c:pt idx="1023">
                  <c:v>1.4019999999999999</c:v>
                </c:pt>
                <c:pt idx="1024">
                  <c:v>1.647</c:v>
                </c:pt>
                <c:pt idx="1025">
                  <c:v>1.762</c:v>
                </c:pt>
                <c:pt idx="1026">
                  <c:v>1.157</c:v>
                </c:pt>
                <c:pt idx="1027">
                  <c:v>1.4039999999999999</c:v>
                </c:pt>
                <c:pt idx="1028">
                  <c:v>1.129</c:v>
                </c:pt>
                <c:pt idx="1029">
                  <c:v>1.5489999999999999</c:v>
                </c:pt>
                <c:pt idx="1030">
                  <c:v>1.538</c:v>
                </c:pt>
                <c:pt idx="1031">
                  <c:v>1.6830000000000001</c:v>
                </c:pt>
                <c:pt idx="1032">
                  <c:v>1.6220000000000001</c:v>
                </c:pt>
                <c:pt idx="1033">
                  <c:v>1.3420000000000001</c:v>
                </c:pt>
                <c:pt idx="1034">
                  <c:v>1.7729999999999999</c:v>
                </c:pt>
                <c:pt idx="1035">
                  <c:v>1.5169999999999999</c:v>
                </c:pt>
                <c:pt idx="1036">
                  <c:v>1.552</c:v>
                </c:pt>
                <c:pt idx="1037">
                  <c:v>1.5289999999999999</c:v>
                </c:pt>
                <c:pt idx="1038">
                  <c:v>1.2190000000000001</c:v>
                </c:pt>
                <c:pt idx="1039">
                  <c:v>0.98499999999999999</c:v>
                </c:pt>
                <c:pt idx="1040">
                  <c:v>0.95399999999999996</c:v>
                </c:pt>
                <c:pt idx="1041">
                  <c:v>1.073</c:v>
                </c:pt>
                <c:pt idx="1042">
                  <c:v>1.3169999999999999</c:v>
                </c:pt>
                <c:pt idx="1043">
                  <c:v>0.97199999999999998</c:v>
                </c:pt>
                <c:pt idx="1044">
                  <c:v>1.5549999999999999</c:v>
                </c:pt>
                <c:pt idx="1045">
                  <c:v>1.464</c:v>
                </c:pt>
                <c:pt idx="1046">
                  <c:v>1.4830000000000001</c:v>
                </c:pt>
                <c:pt idx="1047">
                  <c:v>1.44</c:v>
                </c:pt>
                <c:pt idx="1048">
                  <c:v>1.4410000000000001</c:v>
                </c:pt>
                <c:pt idx="1049">
                  <c:v>1.522</c:v>
                </c:pt>
                <c:pt idx="1050">
                  <c:v>1.409</c:v>
                </c:pt>
                <c:pt idx="1051">
                  <c:v>1.91</c:v>
                </c:pt>
                <c:pt idx="1052">
                  <c:v>1.9059999999999999</c:v>
                </c:pt>
                <c:pt idx="1053">
                  <c:v>1.343</c:v>
                </c:pt>
                <c:pt idx="1054">
                  <c:v>1.59</c:v>
                </c:pt>
                <c:pt idx="1055">
                  <c:v>0.95799999999999996</c:v>
                </c:pt>
                <c:pt idx="1056">
                  <c:v>1.63</c:v>
                </c:pt>
                <c:pt idx="1057">
                  <c:v>1.6519999999999999</c:v>
                </c:pt>
                <c:pt idx="1058">
                  <c:v>1.444</c:v>
                </c:pt>
                <c:pt idx="1059">
                  <c:v>1.444</c:v>
                </c:pt>
                <c:pt idx="1060">
                  <c:v>1.506</c:v>
                </c:pt>
                <c:pt idx="1061">
                  <c:v>1.696</c:v>
                </c:pt>
                <c:pt idx="1062">
                  <c:v>2.0459999999999998</c:v>
                </c:pt>
                <c:pt idx="1063">
                  <c:v>1.7569999999999999</c:v>
                </c:pt>
                <c:pt idx="1064">
                  <c:v>2.056</c:v>
                </c:pt>
                <c:pt idx="1065">
                  <c:v>2.024</c:v>
                </c:pt>
                <c:pt idx="1066">
                  <c:v>1.585</c:v>
                </c:pt>
                <c:pt idx="1067">
                  <c:v>1.4470000000000001</c:v>
                </c:pt>
                <c:pt idx="1068">
                  <c:v>1.498</c:v>
                </c:pt>
                <c:pt idx="1069">
                  <c:v>1.5329999999999999</c:v>
                </c:pt>
                <c:pt idx="1070">
                  <c:v>1.518</c:v>
                </c:pt>
                <c:pt idx="1071">
                  <c:v>1.4</c:v>
                </c:pt>
                <c:pt idx="1072">
                  <c:v>1.2569999999999999</c:v>
                </c:pt>
                <c:pt idx="1073">
                  <c:v>1.665</c:v>
                </c:pt>
                <c:pt idx="1074">
                  <c:v>1.504</c:v>
                </c:pt>
                <c:pt idx="1075">
                  <c:v>1.7130000000000001</c:v>
                </c:pt>
                <c:pt idx="1076">
                  <c:v>1.8720000000000001</c:v>
                </c:pt>
                <c:pt idx="1077">
                  <c:v>1.61</c:v>
                </c:pt>
                <c:pt idx="1078">
                  <c:v>1.667</c:v>
                </c:pt>
                <c:pt idx="1079">
                  <c:v>1.885</c:v>
                </c:pt>
                <c:pt idx="1080">
                  <c:v>1.5629999999999999</c:v>
                </c:pt>
                <c:pt idx="1081">
                  <c:v>2.5379999999999998</c:v>
                </c:pt>
                <c:pt idx="1082">
                  <c:v>3.1269999999999998</c:v>
                </c:pt>
                <c:pt idx="1083">
                  <c:v>2.0150000000000001</c:v>
                </c:pt>
                <c:pt idx="1084">
                  <c:v>1.5740000000000001</c:v>
                </c:pt>
                <c:pt idx="1085">
                  <c:v>1.405</c:v>
                </c:pt>
                <c:pt idx="1086">
                  <c:v>1.462</c:v>
                </c:pt>
                <c:pt idx="1087">
                  <c:v>1.3839999999999999</c:v>
                </c:pt>
                <c:pt idx="1088">
                  <c:v>1.5269999999999999</c:v>
                </c:pt>
                <c:pt idx="1089">
                  <c:v>1.3779999999999999</c:v>
                </c:pt>
                <c:pt idx="1090">
                  <c:v>1.536</c:v>
                </c:pt>
                <c:pt idx="1091">
                  <c:v>1.375</c:v>
                </c:pt>
                <c:pt idx="1092">
                  <c:v>1.2310000000000001</c:v>
                </c:pt>
                <c:pt idx="1093">
                  <c:v>1.4039999999999999</c:v>
                </c:pt>
                <c:pt idx="1094">
                  <c:v>1.37</c:v>
                </c:pt>
                <c:pt idx="1095">
                  <c:v>1.325</c:v>
                </c:pt>
                <c:pt idx="1096">
                  <c:v>1.4039999999999999</c:v>
                </c:pt>
                <c:pt idx="1097">
                  <c:v>1.6639999999999999</c:v>
                </c:pt>
                <c:pt idx="1098">
                  <c:v>1.7350000000000001</c:v>
                </c:pt>
                <c:pt idx="1099">
                  <c:v>1.2150000000000001</c:v>
                </c:pt>
                <c:pt idx="1100">
                  <c:v>1.679</c:v>
                </c:pt>
                <c:pt idx="1101">
                  <c:v>1.4</c:v>
                </c:pt>
                <c:pt idx="1102">
                  <c:v>1.581</c:v>
                </c:pt>
                <c:pt idx="1103">
                  <c:v>2.0990000000000002</c:v>
                </c:pt>
                <c:pt idx="1104">
                  <c:v>1.583</c:v>
                </c:pt>
                <c:pt idx="1105">
                  <c:v>1.496</c:v>
                </c:pt>
                <c:pt idx="1106">
                  <c:v>1.377</c:v>
                </c:pt>
                <c:pt idx="1107">
                  <c:v>0.97199999999999998</c:v>
                </c:pt>
                <c:pt idx="1108">
                  <c:v>0.98599999999999999</c:v>
                </c:pt>
                <c:pt idx="1109">
                  <c:v>0.98699999999999999</c:v>
                </c:pt>
                <c:pt idx="1110">
                  <c:v>1.0349999999999999</c:v>
                </c:pt>
                <c:pt idx="1111">
                  <c:v>1.4790000000000001</c:v>
                </c:pt>
                <c:pt idx="1112">
                  <c:v>1.4419999999999999</c:v>
                </c:pt>
                <c:pt idx="1113">
                  <c:v>1.454</c:v>
                </c:pt>
                <c:pt idx="1114">
                  <c:v>0.97599999999999998</c:v>
                </c:pt>
                <c:pt idx="1115">
                  <c:v>1.095</c:v>
                </c:pt>
                <c:pt idx="1116">
                  <c:v>1.2929999999999999</c:v>
                </c:pt>
                <c:pt idx="1117">
                  <c:v>0.96899999999999997</c:v>
                </c:pt>
                <c:pt idx="1118">
                  <c:v>0.95399999999999996</c:v>
                </c:pt>
                <c:pt idx="1119">
                  <c:v>1.419</c:v>
                </c:pt>
                <c:pt idx="1120">
                  <c:v>1.417</c:v>
                </c:pt>
                <c:pt idx="1121">
                  <c:v>1.954</c:v>
                </c:pt>
                <c:pt idx="1122">
                  <c:v>1.0149999999999999</c:v>
                </c:pt>
                <c:pt idx="1123">
                  <c:v>0.997</c:v>
                </c:pt>
                <c:pt idx="1124">
                  <c:v>0.97399999999999998</c:v>
                </c:pt>
                <c:pt idx="1125">
                  <c:v>0.94699999999999995</c:v>
                </c:pt>
                <c:pt idx="1126">
                  <c:v>0.97899999999999998</c:v>
                </c:pt>
                <c:pt idx="1127">
                  <c:v>1.804</c:v>
                </c:pt>
                <c:pt idx="1128">
                  <c:v>0.95399999999999996</c:v>
                </c:pt>
                <c:pt idx="1129">
                  <c:v>0.95899999999999996</c:v>
                </c:pt>
                <c:pt idx="1130">
                  <c:v>0.97799999999999998</c:v>
                </c:pt>
                <c:pt idx="1131">
                  <c:v>1.4690000000000001</c:v>
                </c:pt>
                <c:pt idx="1132">
                  <c:v>0.98099999999999998</c:v>
                </c:pt>
                <c:pt idx="1133">
                  <c:v>0.97499999999999998</c:v>
                </c:pt>
                <c:pt idx="1134">
                  <c:v>0.96199999999999997</c:v>
                </c:pt>
                <c:pt idx="1135">
                  <c:v>0.97699999999999998</c:v>
                </c:pt>
                <c:pt idx="1136">
                  <c:v>1.446</c:v>
                </c:pt>
                <c:pt idx="1137">
                  <c:v>0.97199999999999998</c:v>
                </c:pt>
                <c:pt idx="1138">
                  <c:v>0.97699999999999998</c:v>
                </c:pt>
                <c:pt idx="1139">
                  <c:v>0.96</c:v>
                </c:pt>
                <c:pt idx="1140">
                  <c:v>0.97599999999999998</c:v>
                </c:pt>
                <c:pt idx="1141">
                  <c:v>0.97499999999999998</c:v>
                </c:pt>
                <c:pt idx="1142">
                  <c:v>0.97799999999999998</c:v>
                </c:pt>
                <c:pt idx="1143">
                  <c:v>0.97099999999999997</c:v>
                </c:pt>
                <c:pt idx="1144">
                  <c:v>1.484</c:v>
                </c:pt>
                <c:pt idx="1145">
                  <c:v>1.4159999999999999</c:v>
                </c:pt>
                <c:pt idx="1146">
                  <c:v>0.98399999999999999</c:v>
                </c:pt>
                <c:pt idx="1147">
                  <c:v>0.96399999999999997</c:v>
                </c:pt>
                <c:pt idx="1148">
                  <c:v>0.96299999999999997</c:v>
                </c:pt>
                <c:pt idx="1149">
                  <c:v>0.97599999999999998</c:v>
                </c:pt>
                <c:pt idx="1150">
                  <c:v>0.96099999999999997</c:v>
                </c:pt>
                <c:pt idx="1151">
                  <c:v>0.96499999999999997</c:v>
                </c:pt>
                <c:pt idx="1152">
                  <c:v>0.99299999999999999</c:v>
                </c:pt>
                <c:pt idx="1153">
                  <c:v>1.472</c:v>
                </c:pt>
                <c:pt idx="1154">
                  <c:v>1.431</c:v>
                </c:pt>
                <c:pt idx="1155">
                  <c:v>1.2749999999999999</c:v>
                </c:pt>
                <c:pt idx="1156">
                  <c:v>1.232</c:v>
                </c:pt>
                <c:pt idx="1157">
                  <c:v>0.94299999999999995</c:v>
                </c:pt>
                <c:pt idx="1158">
                  <c:v>1.24</c:v>
                </c:pt>
                <c:pt idx="1159">
                  <c:v>0.95799999999999996</c:v>
                </c:pt>
                <c:pt idx="1160">
                  <c:v>0.96599999999999997</c:v>
                </c:pt>
                <c:pt idx="1161">
                  <c:v>0.96799999999999997</c:v>
                </c:pt>
                <c:pt idx="1162">
                  <c:v>0.94199999999999995</c:v>
                </c:pt>
                <c:pt idx="1163">
                  <c:v>0.95699999999999996</c:v>
                </c:pt>
                <c:pt idx="1164">
                  <c:v>1.4</c:v>
                </c:pt>
                <c:pt idx="1165">
                  <c:v>1.2450000000000001</c:v>
                </c:pt>
                <c:pt idx="1166">
                  <c:v>1.401</c:v>
                </c:pt>
                <c:pt idx="1167">
                  <c:v>1.0449999999999999</c:v>
                </c:pt>
                <c:pt idx="1168">
                  <c:v>1.478</c:v>
                </c:pt>
                <c:pt idx="1169">
                  <c:v>0.95</c:v>
                </c:pt>
                <c:pt idx="1170">
                  <c:v>1.302</c:v>
                </c:pt>
                <c:pt idx="1171">
                  <c:v>1.0840000000000001</c:v>
                </c:pt>
                <c:pt idx="1172">
                  <c:v>1.419</c:v>
                </c:pt>
                <c:pt idx="1173">
                  <c:v>1.3919999999999999</c:v>
                </c:pt>
                <c:pt idx="1174">
                  <c:v>0.98799999999999999</c:v>
                </c:pt>
                <c:pt idx="1175">
                  <c:v>1.3120000000000001</c:v>
                </c:pt>
                <c:pt idx="1176">
                  <c:v>1.845</c:v>
                </c:pt>
                <c:pt idx="1177">
                  <c:v>1.4350000000000001</c:v>
                </c:pt>
                <c:pt idx="1178">
                  <c:v>1.653</c:v>
                </c:pt>
                <c:pt idx="1179">
                  <c:v>1.8089999999999999</c:v>
                </c:pt>
                <c:pt idx="1180">
                  <c:v>1.391</c:v>
                </c:pt>
                <c:pt idx="1181">
                  <c:v>1.2969999999999999</c:v>
                </c:pt>
                <c:pt idx="1182">
                  <c:v>1.036</c:v>
                </c:pt>
                <c:pt idx="1183">
                  <c:v>1.399</c:v>
                </c:pt>
                <c:pt idx="1184">
                  <c:v>1.532</c:v>
                </c:pt>
                <c:pt idx="1185">
                  <c:v>1.4750000000000001</c:v>
                </c:pt>
                <c:pt idx="1186">
                  <c:v>1.42</c:v>
                </c:pt>
                <c:pt idx="1187">
                  <c:v>1.4470000000000001</c:v>
                </c:pt>
                <c:pt idx="1188">
                  <c:v>2.0659999999999998</c:v>
                </c:pt>
                <c:pt idx="1189">
                  <c:v>1.464</c:v>
                </c:pt>
                <c:pt idx="1190">
                  <c:v>1.367</c:v>
                </c:pt>
                <c:pt idx="1191">
                  <c:v>1.415</c:v>
                </c:pt>
                <c:pt idx="1192">
                  <c:v>1.385</c:v>
                </c:pt>
                <c:pt idx="1193">
                  <c:v>0.96699999999999997</c:v>
                </c:pt>
                <c:pt idx="1194">
                  <c:v>0.98899999999999999</c:v>
                </c:pt>
                <c:pt idx="1195">
                  <c:v>1.2210000000000001</c:v>
                </c:pt>
                <c:pt idx="1196">
                  <c:v>1.4990000000000001</c:v>
                </c:pt>
                <c:pt idx="1197">
                  <c:v>0.96899999999999997</c:v>
                </c:pt>
                <c:pt idx="1198">
                  <c:v>1.9810000000000001</c:v>
                </c:pt>
                <c:pt idx="1199">
                  <c:v>0.97199999999999998</c:v>
                </c:pt>
                <c:pt idx="1200">
                  <c:v>0.96899999999999997</c:v>
                </c:pt>
                <c:pt idx="1201">
                  <c:v>0.97399999999999998</c:v>
                </c:pt>
                <c:pt idx="1202">
                  <c:v>0.97099999999999997</c:v>
                </c:pt>
                <c:pt idx="1203">
                  <c:v>1.272</c:v>
                </c:pt>
                <c:pt idx="1204">
                  <c:v>0.98199999999999998</c:v>
                </c:pt>
                <c:pt idx="1205">
                  <c:v>1.5960000000000001</c:v>
                </c:pt>
                <c:pt idx="1206">
                  <c:v>1.0049999999999999</c:v>
                </c:pt>
                <c:pt idx="1207">
                  <c:v>0.96599999999999997</c:v>
                </c:pt>
                <c:pt idx="1208">
                  <c:v>0.96099999999999997</c:v>
                </c:pt>
                <c:pt idx="1209">
                  <c:v>0.97199999999999998</c:v>
                </c:pt>
                <c:pt idx="1210">
                  <c:v>1.0229999999999999</c:v>
                </c:pt>
                <c:pt idx="1211">
                  <c:v>1.0629999999999999</c:v>
                </c:pt>
                <c:pt idx="1212">
                  <c:v>0.93700000000000006</c:v>
                </c:pt>
                <c:pt idx="1213">
                  <c:v>2.004</c:v>
                </c:pt>
                <c:pt idx="1214">
                  <c:v>1.417</c:v>
                </c:pt>
                <c:pt idx="1215">
                  <c:v>1.4359999999999999</c:v>
                </c:pt>
                <c:pt idx="1216">
                  <c:v>0.995</c:v>
                </c:pt>
                <c:pt idx="1217">
                  <c:v>0.94799999999999995</c:v>
                </c:pt>
                <c:pt idx="1218">
                  <c:v>1.119</c:v>
                </c:pt>
                <c:pt idx="1219">
                  <c:v>0.999</c:v>
                </c:pt>
                <c:pt idx="1220">
                  <c:v>0.96199999999999997</c:v>
                </c:pt>
                <c:pt idx="1221">
                  <c:v>0.97599999999999998</c:v>
                </c:pt>
                <c:pt idx="1222">
                  <c:v>1.468</c:v>
                </c:pt>
                <c:pt idx="1223">
                  <c:v>1.1040000000000001</c:v>
                </c:pt>
                <c:pt idx="1224">
                  <c:v>1.012</c:v>
                </c:pt>
                <c:pt idx="1225">
                  <c:v>0.96099999999999997</c:v>
                </c:pt>
                <c:pt idx="1226">
                  <c:v>0.98099999999999998</c:v>
                </c:pt>
                <c:pt idx="1227">
                  <c:v>0.97199999999999998</c:v>
                </c:pt>
                <c:pt idx="1228">
                  <c:v>1.39</c:v>
                </c:pt>
                <c:pt idx="1229">
                  <c:v>0.95699999999999996</c:v>
                </c:pt>
                <c:pt idx="1230">
                  <c:v>1.22</c:v>
                </c:pt>
                <c:pt idx="1231">
                  <c:v>0.95399999999999996</c:v>
                </c:pt>
                <c:pt idx="1232">
                  <c:v>1.194</c:v>
                </c:pt>
                <c:pt idx="1233">
                  <c:v>0.95899999999999996</c:v>
                </c:pt>
                <c:pt idx="1234">
                  <c:v>1.075</c:v>
                </c:pt>
                <c:pt idx="1235">
                  <c:v>0.97199999999999998</c:v>
                </c:pt>
                <c:pt idx="1236">
                  <c:v>0.97499999999999998</c:v>
                </c:pt>
                <c:pt idx="1237">
                  <c:v>0.97899999999999998</c:v>
                </c:pt>
                <c:pt idx="1238">
                  <c:v>0.97499999999999998</c:v>
                </c:pt>
                <c:pt idx="1239">
                  <c:v>0.94399999999999995</c:v>
                </c:pt>
                <c:pt idx="1240">
                  <c:v>1.1000000000000001</c:v>
                </c:pt>
                <c:pt idx="1241">
                  <c:v>1.242</c:v>
                </c:pt>
                <c:pt idx="1242">
                  <c:v>1.9550000000000001</c:v>
                </c:pt>
                <c:pt idx="1243">
                  <c:v>0.98399999999999999</c:v>
                </c:pt>
                <c:pt idx="1244">
                  <c:v>0.94099999999999995</c:v>
                </c:pt>
                <c:pt idx="1245">
                  <c:v>0.98199999999999998</c:v>
                </c:pt>
                <c:pt idx="1246">
                  <c:v>0.92800000000000005</c:v>
                </c:pt>
                <c:pt idx="1247">
                  <c:v>0.97099999999999997</c:v>
                </c:pt>
                <c:pt idx="1248">
                  <c:v>0.96299999999999997</c:v>
                </c:pt>
                <c:pt idx="1249">
                  <c:v>0.89900000000000002</c:v>
                </c:pt>
                <c:pt idx="1250">
                  <c:v>1.1970000000000001</c:v>
                </c:pt>
                <c:pt idx="1251">
                  <c:v>0.94499999999999995</c:v>
                </c:pt>
                <c:pt idx="1252">
                  <c:v>0.95599999999999996</c:v>
                </c:pt>
                <c:pt idx="1253">
                  <c:v>1.034</c:v>
                </c:pt>
                <c:pt idx="1254">
                  <c:v>0.97699999999999998</c:v>
                </c:pt>
                <c:pt idx="1255">
                  <c:v>1.089</c:v>
                </c:pt>
                <c:pt idx="1256">
                  <c:v>1.5</c:v>
                </c:pt>
                <c:pt idx="1257">
                  <c:v>0.95399999999999996</c:v>
                </c:pt>
                <c:pt idx="1258">
                  <c:v>0.94699999999999995</c:v>
                </c:pt>
                <c:pt idx="1259">
                  <c:v>1.0309999999999999</c:v>
                </c:pt>
                <c:pt idx="1260">
                  <c:v>0.98899999999999999</c:v>
                </c:pt>
                <c:pt idx="1261">
                  <c:v>1.022</c:v>
                </c:pt>
                <c:pt idx="1262">
                  <c:v>0.93899999999999995</c:v>
                </c:pt>
                <c:pt idx="1263">
                  <c:v>0.97</c:v>
                </c:pt>
                <c:pt idx="1264">
                  <c:v>0.96399999999999997</c:v>
                </c:pt>
                <c:pt idx="1265">
                  <c:v>1.054</c:v>
                </c:pt>
                <c:pt idx="1266">
                  <c:v>1.069</c:v>
                </c:pt>
                <c:pt idx="1267">
                  <c:v>1.1419999999999999</c:v>
                </c:pt>
                <c:pt idx="1268">
                  <c:v>0.90200000000000002</c:v>
                </c:pt>
                <c:pt idx="1269">
                  <c:v>0.89100000000000001</c:v>
                </c:pt>
                <c:pt idx="1270">
                  <c:v>0.97599999999999998</c:v>
                </c:pt>
                <c:pt idx="1271">
                  <c:v>1.0780000000000001</c:v>
                </c:pt>
                <c:pt idx="1272">
                  <c:v>0.96199999999999997</c:v>
                </c:pt>
                <c:pt idx="1273">
                  <c:v>0.98799999999999999</c:v>
                </c:pt>
                <c:pt idx="1274">
                  <c:v>1.2010000000000001</c:v>
                </c:pt>
                <c:pt idx="1275">
                  <c:v>0.94799999999999995</c:v>
                </c:pt>
                <c:pt idx="1276">
                  <c:v>1.1870000000000001</c:v>
                </c:pt>
                <c:pt idx="1277">
                  <c:v>0.95699999999999996</c:v>
                </c:pt>
                <c:pt idx="1278">
                  <c:v>0.97199999999999998</c:v>
                </c:pt>
                <c:pt idx="1279">
                  <c:v>0.92500000000000004</c:v>
                </c:pt>
                <c:pt idx="1280">
                  <c:v>1.06</c:v>
                </c:pt>
                <c:pt idx="1281">
                  <c:v>1.018</c:v>
                </c:pt>
                <c:pt idx="1282">
                  <c:v>0.94199999999999995</c:v>
                </c:pt>
                <c:pt idx="1283">
                  <c:v>0.96399999999999997</c:v>
                </c:pt>
                <c:pt idx="1284">
                  <c:v>2.5270000000000001</c:v>
                </c:pt>
                <c:pt idx="1285">
                  <c:v>0.93200000000000005</c:v>
                </c:pt>
                <c:pt idx="1286">
                  <c:v>1.0109999999999999</c:v>
                </c:pt>
                <c:pt idx="1287">
                  <c:v>0.99099999999999999</c:v>
                </c:pt>
                <c:pt idx="1288">
                  <c:v>1.9450000000000001</c:v>
                </c:pt>
                <c:pt idx="1289">
                  <c:v>0.97</c:v>
                </c:pt>
                <c:pt idx="1290">
                  <c:v>0.96199999999999997</c:v>
                </c:pt>
                <c:pt idx="1291">
                  <c:v>1.056</c:v>
                </c:pt>
                <c:pt idx="1292">
                  <c:v>0.97799999999999998</c:v>
                </c:pt>
                <c:pt idx="1293">
                  <c:v>0.98899999999999999</c:v>
                </c:pt>
                <c:pt idx="1294">
                  <c:v>1.4350000000000001</c:v>
                </c:pt>
                <c:pt idx="1295">
                  <c:v>1.008</c:v>
                </c:pt>
                <c:pt idx="1296">
                  <c:v>1.4590000000000001</c:v>
                </c:pt>
                <c:pt idx="1297">
                  <c:v>0.97199999999999998</c:v>
                </c:pt>
                <c:pt idx="1298">
                  <c:v>0.95099999999999996</c:v>
                </c:pt>
                <c:pt idx="1299">
                  <c:v>1.5029999999999999</c:v>
                </c:pt>
                <c:pt idx="1300">
                  <c:v>0.98299999999999998</c:v>
                </c:pt>
                <c:pt idx="1301">
                  <c:v>0.97099999999999997</c:v>
                </c:pt>
                <c:pt idx="1302">
                  <c:v>0.98699999999999999</c:v>
                </c:pt>
                <c:pt idx="1303">
                  <c:v>0.97899999999999998</c:v>
                </c:pt>
                <c:pt idx="1304">
                  <c:v>1.0089999999999999</c:v>
                </c:pt>
                <c:pt idx="1305">
                  <c:v>1.028</c:v>
                </c:pt>
                <c:pt idx="1306">
                  <c:v>1.5649999999999999</c:v>
                </c:pt>
                <c:pt idx="1307">
                  <c:v>1.7110000000000001</c:v>
                </c:pt>
                <c:pt idx="1308">
                  <c:v>1.0089999999999999</c:v>
                </c:pt>
                <c:pt idx="1309">
                  <c:v>1.4450000000000001</c:v>
                </c:pt>
                <c:pt idx="1310">
                  <c:v>0.98199999999999998</c:v>
                </c:pt>
                <c:pt idx="1311">
                  <c:v>0.97599999999999998</c:v>
                </c:pt>
                <c:pt idx="1312">
                  <c:v>0.96099999999999997</c:v>
                </c:pt>
                <c:pt idx="1313">
                  <c:v>0.98699999999999999</c:v>
                </c:pt>
                <c:pt idx="1314">
                  <c:v>1.421</c:v>
                </c:pt>
                <c:pt idx="1315">
                  <c:v>1.2829999999999999</c:v>
                </c:pt>
                <c:pt idx="1316">
                  <c:v>0.98799999999999999</c:v>
                </c:pt>
                <c:pt idx="1317">
                  <c:v>0.96799999999999997</c:v>
                </c:pt>
                <c:pt idx="1318">
                  <c:v>1.42</c:v>
                </c:pt>
                <c:pt idx="1319">
                  <c:v>0.95799999999999996</c:v>
                </c:pt>
                <c:pt idx="1320">
                  <c:v>0.94499999999999995</c:v>
                </c:pt>
                <c:pt idx="1321">
                  <c:v>1.3240000000000001</c:v>
                </c:pt>
                <c:pt idx="1322">
                  <c:v>0.98199999999999998</c:v>
                </c:pt>
                <c:pt idx="1323">
                  <c:v>0.96699999999999997</c:v>
                </c:pt>
                <c:pt idx="1324">
                  <c:v>1.012</c:v>
                </c:pt>
                <c:pt idx="1325">
                  <c:v>0.98199999999999998</c:v>
                </c:pt>
                <c:pt idx="1326">
                  <c:v>0.98599999999999999</c:v>
                </c:pt>
                <c:pt idx="1327">
                  <c:v>1.0960000000000001</c:v>
                </c:pt>
                <c:pt idx="1328">
                  <c:v>0.96499999999999997</c:v>
                </c:pt>
                <c:pt idx="1329">
                  <c:v>0.95299999999999996</c:v>
                </c:pt>
                <c:pt idx="1330">
                  <c:v>0.95199999999999996</c:v>
                </c:pt>
                <c:pt idx="1331">
                  <c:v>1.518</c:v>
                </c:pt>
                <c:pt idx="1332">
                  <c:v>0.98799999999999999</c:v>
                </c:pt>
                <c:pt idx="1333">
                  <c:v>0.97499999999999998</c:v>
                </c:pt>
                <c:pt idx="1334">
                  <c:v>0.99099999999999999</c:v>
                </c:pt>
                <c:pt idx="1335">
                  <c:v>1.425</c:v>
                </c:pt>
                <c:pt idx="1336">
                  <c:v>0.96499999999999997</c:v>
                </c:pt>
                <c:pt idx="1337">
                  <c:v>1.1200000000000001</c:v>
                </c:pt>
                <c:pt idx="1338">
                  <c:v>0.99199999999999999</c:v>
                </c:pt>
                <c:pt idx="1339">
                  <c:v>1.054</c:v>
                </c:pt>
                <c:pt idx="1340">
                  <c:v>0.97399999999999998</c:v>
                </c:pt>
                <c:pt idx="1341">
                  <c:v>0.97199999999999998</c:v>
                </c:pt>
                <c:pt idx="1342">
                  <c:v>0.96099999999999997</c:v>
                </c:pt>
                <c:pt idx="1343">
                  <c:v>0.97299999999999998</c:v>
                </c:pt>
                <c:pt idx="1344">
                  <c:v>1.27</c:v>
                </c:pt>
                <c:pt idx="1345">
                  <c:v>0.99</c:v>
                </c:pt>
                <c:pt idx="1346">
                  <c:v>0.96099999999999997</c:v>
                </c:pt>
                <c:pt idx="1347">
                  <c:v>0.98</c:v>
                </c:pt>
                <c:pt idx="1348">
                  <c:v>1.2</c:v>
                </c:pt>
                <c:pt idx="1349">
                  <c:v>0.90400000000000003</c:v>
                </c:pt>
                <c:pt idx="1350">
                  <c:v>0.97199999999999998</c:v>
                </c:pt>
                <c:pt idx="1351">
                  <c:v>1.258</c:v>
                </c:pt>
                <c:pt idx="1352">
                  <c:v>1.097</c:v>
                </c:pt>
                <c:pt idx="1353">
                  <c:v>1.419</c:v>
                </c:pt>
                <c:pt idx="1354">
                  <c:v>0.98399999999999999</c:v>
                </c:pt>
                <c:pt idx="1355">
                  <c:v>1.4179999999999999</c:v>
                </c:pt>
                <c:pt idx="1356">
                  <c:v>0.98099999999999998</c:v>
                </c:pt>
                <c:pt idx="1357">
                  <c:v>0.95099999999999996</c:v>
                </c:pt>
                <c:pt idx="1358">
                  <c:v>0.97399999999999998</c:v>
                </c:pt>
                <c:pt idx="1359">
                  <c:v>0.98399999999999999</c:v>
                </c:pt>
                <c:pt idx="1360">
                  <c:v>1.355</c:v>
                </c:pt>
                <c:pt idx="1361">
                  <c:v>1.0660000000000001</c:v>
                </c:pt>
                <c:pt idx="1362">
                  <c:v>0.96599999999999997</c:v>
                </c:pt>
                <c:pt idx="1363">
                  <c:v>1.01</c:v>
                </c:pt>
                <c:pt idx="1364">
                  <c:v>1.0149999999999999</c:v>
                </c:pt>
                <c:pt idx="1365">
                  <c:v>1.393</c:v>
                </c:pt>
                <c:pt idx="1366">
                  <c:v>1.081</c:v>
                </c:pt>
                <c:pt idx="1367">
                  <c:v>1.214</c:v>
                </c:pt>
                <c:pt idx="1368">
                  <c:v>0.95</c:v>
                </c:pt>
                <c:pt idx="1369">
                  <c:v>1.4690000000000001</c:v>
                </c:pt>
                <c:pt idx="1370">
                  <c:v>1.337</c:v>
                </c:pt>
                <c:pt idx="1371">
                  <c:v>1.385</c:v>
                </c:pt>
                <c:pt idx="1372">
                  <c:v>1.395</c:v>
                </c:pt>
                <c:pt idx="1373">
                  <c:v>0.97399999999999998</c:v>
                </c:pt>
                <c:pt idx="1374">
                  <c:v>0.95099999999999996</c:v>
                </c:pt>
                <c:pt idx="1375">
                  <c:v>0.96399999999999997</c:v>
                </c:pt>
                <c:pt idx="1376">
                  <c:v>1.393</c:v>
                </c:pt>
                <c:pt idx="1377">
                  <c:v>1.06</c:v>
                </c:pt>
                <c:pt idx="1378">
                  <c:v>1.0580000000000001</c:v>
                </c:pt>
                <c:pt idx="1379">
                  <c:v>1.0429999999999999</c:v>
                </c:pt>
                <c:pt idx="1380">
                  <c:v>0.95499999999999996</c:v>
                </c:pt>
                <c:pt idx="1381">
                  <c:v>1.1020000000000001</c:v>
                </c:pt>
                <c:pt idx="1382">
                  <c:v>0.98299999999999998</c:v>
                </c:pt>
                <c:pt idx="1383">
                  <c:v>1.4339999999999999</c:v>
                </c:pt>
                <c:pt idx="1384">
                  <c:v>0.998</c:v>
                </c:pt>
                <c:pt idx="1385">
                  <c:v>1.0289999999999999</c:v>
                </c:pt>
                <c:pt idx="1386">
                  <c:v>1.538</c:v>
                </c:pt>
                <c:pt idx="1387">
                  <c:v>0.85299999999999998</c:v>
                </c:pt>
                <c:pt idx="1388">
                  <c:v>0.98199999999999998</c:v>
                </c:pt>
                <c:pt idx="1389">
                  <c:v>1.4750000000000001</c:v>
                </c:pt>
                <c:pt idx="1390">
                  <c:v>1.0329999999999999</c:v>
                </c:pt>
                <c:pt idx="1391">
                  <c:v>0.96299999999999997</c:v>
                </c:pt>
                <c:pt idx="1392">
                  <c:v>0.99099999999999999</c:v>
                </c:pt>
                <c:pt idx="1393">
                  <c:v>0.98699999999999999</c:v>
                </c:pt>
                <c:pt idx="1394">
                  <c:v>0.96499999999999997</c:v>
                </c:pt>
                <c:pt idx="1395">
                  <c:v>0.97699999999999998</c:v>
                </c:pt>
                <c:pt idx="1396">
                  <c:v>0.995</c:v>
                </c:pt>
                <c:pt idx="1397">
                  <c:v>1.06</c:v>
                </c:pt>
                <c:pt idx="1398">
                  <c:v>1.0009999999999999</c:v>
                </c:pt>
                <c:pt idx="1399">
                  <c:v>1.4450000000000001</c:v>
                </c:pt>
                <c:pt idx="1400">
                  <c:v>0.97899999999999998</c:v>
                </c:pt>
                <c:pt idx="1401">
                  <c:v>0.94599999999999995</c:v>
                </c:pt>
                <c:pt idx="1402">
                  <c:v>1.0920000000000001</c:v>
                </c:pt>
                <c:pt idx="1403">
                  <c:v>1.145</c:v>
                </c:pt>
                <c:pt idx="1404">
                  <c:v>1.0349999999999999</c:v>
                </c:pt>
                <c:pt idx="1405">
                  <c:v>1.552</c:v>
                </c:pt>
                <c:pt idx="1406">
                  <c:v>1.1339999999999999</c:v>
                </c:pt>
                <c:pt idx="1407">
                  <c:v>1.4159999999999999</c:v>
                </c:pt>
                <c:pt idx="1408">
                  <c:v>1.0820000000000001</c:v>
                </c:pt>
                <c:pt idx="1409">
                  <c:v>0.94099999999999995</c:v>
                </c:pt>
                <c:pt idx="1410">
                  <c:v>1.405</c:v>
                </c:pt>
                <c:pt idx="1411">
                  <c:v>0.97499999999999998</c:v>
                </c:pt>
                <c:pt idx="1412">
                  <c:v>0.91300000000000003</c:v>
                </c:pt>
                <c:pt idx="1413">
                  <c:v>0.97399999999999998</c:v>
                </c:pt>
                <c:pt idx="1414">
                  <c:v>1.07</c:v>
                </c:pt>
                <c:pt idx="1415">
                  <c:v>0.98399999999999999</c:v>
                </c:pt>
                <c:pt idx="1416">
                  <c:v>1.4359999999999999</c:v>
                </c:pt>
                <c:pt idx="1417">
                  <c:v>0.99299999999999999</c:v>
                </c:pt>
                <c:pt idx="1418">
                  <c:v>0.97399999999999998</c:v>
                </c:pt>
                <c:pt idx="1419">
                  <c:v>1.377</c:v>
                </c:pt>
                <c:pt idx="1420">
                  <c:v>1.4430000000000001</c:v>
                </c:pt>
                <c:pt idx="1421">
                  <c:v>0.95799999999999996</c:v>
                </c:pt>
                <c:pt idx="1422">
                  <c:v>0.95699999999999996</c:v>
                </c:pt>
                <c:pt idx="1423">
                  <c:v>1.278</c:v>
                </c:pt>
                <c:pt idx="1424">
                  <c:v>0.97199999999999998</c:v>
                </c:pt>
                <c:pt idx="1425">
                  <c:v>0.90200000000000002</c:v>
                </c:pt>
                <c:pt idx="1426">
                  <c:v>1.0189999999999999</c:v>
                </c:pt>
                <c:pt idx="1427">
                  <c:v>0.96699999999999997</c:v>
                </c:pt>
                <c:pt idx="1428">
                  <c:v>1.385</c:v>
                </c:pt>
                <c:pt idx="1429">
                  <c:v>0.98</c:v>
                </c:pt>
                <c:pt idx="1430">
                  <c:v>1.2030000000000001</c:v>
                </c:pt>
                <c:pt idx="1431">
                  <c:v>1.0589999999999999</c:v>
                </c:pt>
                <c:pt idx="1432">
                  <c:v>1.4079999999999999</c:v>
                </c:pt>
                <c:pt idx="1433">
                  <c:v>0.94299999999999995</c:v>
                </c:pt>
                <c:pt idx="1434">
                  <c:v>1.4379999999999999</c:v>
                </c:pt>
                <c:pt idx="1435">
                  <c:v>0.93899999999999995</c:v>
                </c:pt>
                <c:pt idx="1436">
                  <c:v>1.08</c:v>
                </c:pt>
                <c:pt idx="1437">
                  <c:v>0.94899999999999995</c:v>
                </c:pt>
                <c:pt idx="1438">
                  <c:v>0.95</c:v>
                </c:pt>
                <c:pt idx="1439">
                  <c:v>0.97499999999999998</c:v>
                </c:pt>
                <c:pt idx="1440">
                  <c:v>1.008</c:v>
                </c:pt>
                <c:pt idx="1441">
                  <c:v>1.0069999999999999</c:v>
                </c:pt>
                <c:pt idx="1442">
                  <c:v>1.542</c:v>
                </c:pt>
                <c:pt idx="1443">
                  <c:v>1.3180000000000001</c:v>
                </c:pt>
                <c:pt idx="1444">
                  <c:v>1.0009999999999999</c:v>
                </c:pt>
                <c:pt idx="1445">
                  <c:v>1.4910000000000001</c:v>
                </c:pt>
                <c:pt idx="1446">
                  <c:v>0.98899999999999999</c:v>
                </c:pt>
                <c:pt idx="1447">
                  <c:v>1.044</c:v>
                </c:pt>
                <c:pt idx="1448">
                  <c:v>0.97199999999999998</c:v>
                </c:pt>
                <c:pt idx="1449">
                  <c:v>0.99</c:v>
                </c:pt>
                <c:pt idx="1450">
                  <c:v>1.0209999999999999</c:v>
                </c:pt>
                <c:pt idx="1451">
                  <c:v>0.97799999999999998</c:v>
                </c:pt>
                <c:pt idx="1452">
                  <c:v>1.45</c:v>
                </c:pt>
                <c:pt idx="1453">
                  <c:v>0.99299999999999999</c:v>
                </c:pt>
                <c:pt idx="1454">
                  <c:v>1.032</c:v>
                </c:pt>
                <c:pt idx="1455">
                  <c:v>0.97</c:v>
                </c:pt>
                <c:pt idx="1456">
                  <c:v>1.0209999999999999</c:v>
                </c:pt>
                <c:pt idx="1457">
                  <c:v>1.4419999999999999</c:v>
                </c:pt>
                <c:pt idx="1458">
                  <c:v>1.7649999999999999</c:v>
                </c:pt>
                <c:pt idx="1459">
                  <c:v>0.98299999999999998</c:v>
                </c:pt>
                <c:pt idx="1460">
                  <c:v>0.96299999999999997</c:v>
                </c:pt>
                <c:pt idx="1461">
                  <c:v>0.99099999999999999</c:v>
                </c:pt>
                <c:pt idx="1462">
                  <c:v>1.0169999999999999</c:v>
                </c:pt>
                <c:pt idx="1463">
                  <c:v>0.97799999999999998</c:v>
                </c:pt>
                <c:pt idx="1464">
                  <c:v>1.05</c:v>
                </c:pt>
                <c:pt idx="1465">
                  <c:v>1.0529999999999999</c:v>
                </c:pt>
                <c:pt idx="1466">
                  <c:v>0.89</c:v>
                </c:pt>
                <c:pt idx="1467">
                  <c:v>1.028</c:v>
                </c:pt>
                <c:pt idx="1468">
                  <c:v>0.98599999999999999</c:v>
                </c:pt>
                <c:pt idx="1469">
                  <c:v>1.081</c:v>
                </c:pt>
                <c:pt idx="1470">
                  <c:v>0.96399999999999997</c:v>
                </c:pt>
                <c:pt idx="1471">
                  <c:v>0.94799999999999995</c:v>
                </c:pt>
                <c:pt idx="1472">
                  <c:v>0.96299999999999997</c:v>
                </c:pt>
                <c:pt idx="1473">
                  <c:v>0.98299999999999998</c:v>
                </c:pt>
                <c:pt idx="1474">
                  <c:v>1.0740000000000001</c:v>
                </c:pt>
                <c:pt idx="1475">
                  <c:v>0.97299999999999998</c:v>
                </c:pt>
                <c:pt idx="1476">
                  <c:v>1.073</c:v>
                </c:pt>
                <c:pt idx="1477">
                  <c:v>0.98099999999999998</c:v>
                </c:pt>
                <c:pt idx="1478">
                  <c:v>0.96199999999999997</c:v>
                </c:pt>
                <c:pt idx="1479">
                  <c:v>0.97199999999999998</c:v>
                </c:pt>
                <c:pt idx="1480">
                  <c:v>1.0780000000000001</c:v>
                </c:pt>
                <c:pt idx="1481">
                  <c:v>0.96</c:v>
                </c:pt>
                <c:pt idx="1482">
                  <c:v>1.419</c:v>
                </c:pt>
                <c:pt idx="1483">
                  <c:v>1.609</c:v>
                </c:pt>
                <c:pt idx="1484">
                  <c:v>1.327</c:v>
                </c:pt>
                <c:pt idx="1485">
                  <c:v>1.413</c:v>
                </c:pt>
                <c:pt idx="1486">
                  <c:v>0.95899999999999996</c:v>
                </c:pt>
                <c:pt idx="1487">
                  <c:v>1.0780000000000001</c:v>
                </c:pt>
                <c:pt idx="1488">
                  <c:v>0.88</c:v>
                </c:pt>
                <c:pt idx="1489">
                  <c:v>0.90400000000000003</c:v>
                </c:pt>
                <c:pt idx="1490">
                  <c:v>9.9550000000000001</c:v>
                </c:pt>
                <c:pt idx="1491">
                  <c:v>1.399</c:v>
                </c:pt>
                <c:pt idx="1492">
                  <c:v>1.389</c:v>
                </c:pt>
                <c:pt idx="1493">
                  <c:v>0.96899999999999997</c:v>
                </c:pt>
                <c:pt idx="1494">
                  <c:v>1.4359999999999999</c:v>
                </c:pt>
                <c:pt idx="1495">
                  <c:v>1.3979999999999999</c:v>
                </c:pt>
                <c:pt idx="1496">
                  <c:v>1.421</c:v>
                </c:pt>
                <c:pt idx="1497">
                  <c:v>1.006</c:v>
                </c:pt>
                <c:pt idx="1498">
                  <c:v>1.0089999999999999</c:v>
                </c:pt>
                <c:pt idx="1499">
                  <c:v>0.95699999999999996</c:v>
                </c:pt>
                <c:pt idx="1500">
                  <c:v>1.232</c:v>
                </c:pt>
                <c:pt idx="1501">
                  <c:v>0.97899999999999998</c:v>
                </c:pt>
                <c:pt idx="1502">
                  <c:v>0.95</c:v>
                </c:pt>
                <c:pt idx="1503">
                  <c:v>0.94499999999999995</c:v>
                </c:pt>
                <c:pt idx="1504">
                  <c:v>1.56</c:v>
                </c:pt>
                <c:pt idx="1505">
                  <c:v>0.96399999999999997</c:v>
                </c:pt>
                <c:pt idx="1506">
                  <c:v>1.234</c:v>
                </c:pt>
                <c:pt idx="1507">
                  <c:v>0.96</c:v>
                </c:pt>
                <c:pt idx="1508">
                  <c:v>0.96299999999999997</c:v>
                </c:pt>
                <c:pt idx="1509">
                  <c:v>0.95599999999999996</c:v>
                </c:pt>
                <c:pt idx="1510">
                  <c:v>0.93899999999999995</c:v>
                </c:pt>
                <c:pt idx="1511">
                  <c:v>1</c:v>
                </c:pt>
                <c:pt idx="1512">
                  <c:v>0.98199999999999998</c:v>
                </c:pt>
                <c:pt idx="1513">
                  <c:v>0.96099999999999997</c:v>
                </c:pt>
                <c:pt idx="1514">
                  <c:v>1.33</c:v>
                </c:pt>
                <c:pt idx="1515">
                  <c:v>0.95599999999999996</c:v>
                </c:pt>
                <c:pt idx="1516">
                  <c:v>0.98</c:v>
                </c:pt>
                <c:pt idx="1517">
                  <c:v>0.89300000000000002</c:v>
                </c:pt>
                <c:pt idx="1518">
                  <c:v>0.95799999999999996</c:v>
                </c:pt>
                <c:pt idx="1519">
                  <c:v>0.95199999999999996</c:v>
                </c:pt>
                <c:pt idx="1520">
                  <c:v>1.0229999999999999</c:v>
                </c:pt>
                <c:pt idx="1521">
                  <c:v>0.94099999999999995</c:v>
                </c:pt>
                <c:pt idx="1522">
                  <c:v>1.03</c:v>
                </c:pt>
                <c:pt idx="1523">
                  <c:v>0.94699999999999995</c:v>
                </c:pt>
                <c:pt idx="1524">
                  <c:v>1.125</c:v>
                </c:pt>
                <c:pt idx="1525">
                  <c:v>0.92</c:v>
                </c:pt>
                <c:pt idx="1526">
                  <c:v>0.96199999999999997</c:v>
                </c:pt>
                <c:pt idx="1527">
                  <c:v>0.95499999999999996</c:v>
                </c:pt>
                <c:pt idx="1528">
                  <c:v>0.95499999999999996</c:v>
                </c:pt>
                <c:pt idx="1529">
                  <c:v>0.99199999999999999</c:v>
                </c:pt>
                <c:pt idx="1530">
                  <c:v>0.95</c:v>
                </c:pt>
                <c:pt idx="1531">
                  <c:v>1.411</c:v>
                </c:pt>
                <c:pt idx="1532">
                  <c:v>1.417</c:v>
                </c:pt>
                <c:pt idx="1533">
                  <c:v>0.94099999999999995</c:v>
                </c:pt>
                <c:pt idx="1534">
                  <c:v>0.96599999999999997</c:v>
                </c:pt>
                <c:pt idx="1535">
                  <c:v>1.107</c:v>
                </c:pt>
                <c:pt idx="1536">
                  <c:v>0.95599999999999996</c:v>
                </c:pt>
                <c:pt idx="1537">
                  <c:v>1.125</c:v>
                </c:pt>
                <c:pt idx="1538">
                  <c:v>0.97</c:v>
                </c:pt>
                <c:pt idx="1539">
                  <c:v>0.96</c:v>
                </c:pt>
                <c:pt idx="1540">
                  <c:v>0.97099999999999997</c:v>
                </c:pt>
                <c:pt idx="1541">
                  <c:v>0.95199999999999996</c:v>
                </c:pt>
                <c:pt idx="1542">
                  <c:v>0.97199999999999998</c:v>
                </c:pt>
                <c:pt idx="1543">
                  <c:v>1.125</c:v>
                </c:pt>
                <c:pt idx="1544">
                  <c:v>0.94799999999999995</c:v>
                </c:pt>
                <c:pt idx="1545">
                  <c:v>0.999</c:v>
                </c:pt>
                <c:pt idx="1546">
                  <c:v>0.96599999999999997</c:v>
                </c:pt>
                <c:pt idx="1547">
                  <c:v>1.0389999999999999</c:v>
                </c:pt>
                <c:pt idx="1548">
                  <c:v>1.0589999999999999</c:v>
                </c:pt>
                <c:pt idx="1549">
                  <c:v>0.98899999999999999</c:v>
                </c:pt>
                <c:pt idx="1550">
                  <c:v>0.97099999999999997</c:v>
                </c:pt>
                <c:pt idx="1551">
                  <c:v>0.91200000000000003</c:v>
                </c:pt>
                <c:pt idx="1552">
                  <c:v>1.3169999999999999</c:v>
                </c:pt>
                <c:pt idx="1553">
                  <c:v>0.95899999999999996</c:v>
                </c:pt>
                <c:pt idx="1554">
                  <c:v>1.0429999999999999</c:v>
                </c:pt>
                <c:pt idx="1555">
                  <c:v>1.123</c:v>
                </c:pt>
                <c:pt idx="1556">
                  <c:v>0.999</c:v>
                </c:pt>
                <c:pt idx="1557">
                  <c:v>1.0129999999999999</c:v>
                </c:pt>
                <c:pt idx="1558">
                  <c:v>0.97</c:v>
                </c:pt>
                <c:pt idx="1559">
                  <c:v>1.026</c:v>
                </c:pt>
                <c:pt idx="1560">
                  <c:v>0.97299999999999998</c:v>
                </c:pt>
                <c:pt idx="1561">
                  <c:v>0.98299999999999998</c:v>
                </c:pt>
                <c:pt idx="1562">
                  <c:v>1.018</c:v>
                </c:pt>
                <c:pt idx="1563">
                  <c:v>0.98099999999999998</c:v>
                </c:pt>
                <c:pt idx="1564">
                  <c:v>0.98899999999999999</c:v>
                </c:pt>
                <c:pt idx="1565">
                  <c:v>0.996</c:v>
                </c:pt>
                <c:pt idx="1566">
                  <c:v>1.032</c:v>
                </c:pt>
                <c:pt idx="1567">
                  <c:v>1.0629999999999999</c:v>
                </c:pt>
                <c:pt idx="1568">
                  <c:v>0.96599999999999997</c:v>
                </c:pt>
                <c:pt idx="1569">
                  <c:v>1.2350000000000001</c:v>
                </c:pt>
                <c:pt idx="1570">
                  <c:v>0.95499999999999996</c:v>
                </c:pt>
                <c:pt idx="1571">
                  <c:v>1.0009999999999999</c:v>
                </c:pt>
                <c:pt idx="1572">
                  <c:v>0.95699999999999996</c:v>
                </c:pt>
                <c:pt idx="1573">
                  <c:v>0.93700000000000006</c:v>
                </c:pt>
                <c:pt idx="1574">
                  <c:v>0.97699999999999998</c:v>
                </c:pt>
                <c:pt idx="1575">
                  <c:v>0.96199999999999997</c:v>
                </c:pt>
                <c:pt idx="1576">
                  <c:v>0.97699999999999998</c:v>
                </c:pt>
                <c:pt idx="1577">
                  <c:v>1.0900000000000001</c:v>
                </c:pt>
                <c:pt idx="1578">
                  <c:v>0.97899999999999998</c:v>
                </c:pt>
                <c:pt idx="1579">
                  <c:v>1.111</c:v>
                </c:pt>
                <c:pt idx="1580">
                  <c:v>1.083</c:v>
                </c:pt>
                <c:pt idx="1581">
                  <c:v>1.012</c:v>
                </c:pt>
                <c:pt idx="1582">
                  <c:v>0.89900000000000002</c:v>
                </c:pt>
                <c:pt idx="1583">
                  <c:v>0.96</c:v>
                </c:pt>
                <c:pt idx="1584">
                  <c:v>1.004</c:v>
                </c:pt>
                <c:pt idx="1585">
                  <c:v>1.1240000000000001</c:v>
                </c:pt>
                <c:pt idx="1586">
                  <c:v>1.0009999999999999</c:v>
                </c:pt>
                <c:pt idx="1587">
                  <c:v>0.97899999999999998</c:v>
                </c:pt>
                <c:pt idx="1588">
                  <c:v>1.05</c:v>
                </c:pt>
                <c:pt idx="1589">
                  <c:v>1.3859999999999999</c:v>
                </c:pt>
                <c:pt idx="1590">
                  <c:v>0.93400000000000005</c:v>
                </c:pt>
                <c:pt idx="1591">
                  <c:v>0.97499999999999998</c:v>
                </c:pt>
                <c:pt idx="1592">
                  <c:v>0.93899999999999995</c:v>
                </c:pt>
                <c:pt idx="1593">
                  <c:v>0.94</c:v>
                </c:pt>
                <c:pt idx="1594">
                  <c:v>0.96499999999999997</c:v>
                </c:pt>
                <c:pt idx="1595">
                  <c:v>0.97199999999999998</c:v>
                </c:pt>
                <c:pt idx="1596">
                  <c:v>0.93400000000000005</c:v>
                </c:pt>
                <c:pt idx="1597">
                  <c:v>1.069</c:v>
                </c:pt>
                <c:pt idx="1598">
                  <c:v>0.93700000000000006</c:v>
                </c:pt>
                <c:pt idx="1599">
                  <c:v>0.94699999999999995</c:v>
                </c:pt>
                <c:pt idx="1600">
                  <c:v>0.90600000000000003</c:v>
                </c:pt>
                <c:pt idx="1601">
                  <c:v>0.96699999999999997</c:v>
                </c:pt>
                <c:pt idx="1602">
                  <c:v>0.94</c:v>
                </c:pt>
                <c:pt idx="1603">
                  <c:v>0.97599999999999998</c:v>
                </c:pt>
                <c:pt idx="1604">
                  <c:v>0.98</c:v>
                </c:pt>
              </c:numCache>
            </c:numRef>
          </c:val>
          <c:smooth val="0"/>
          <c:extLst>
            <c:ext xmlns:c16="http://schemas.microsoft.com/office/drawing/2014/chart" uri="{C3380CC4-5D6E-409C-BE32-E72D297353CC}">
              <c16:uniqueId val="{00000000-9D23-4959-A7ED-8917F581E97B}"/>
            </c:ext>
          </c:extLst>
        </c:ser>
        <c:dLbls>
          <c:showLegendKey val="0"/>
          <c:showVal val="0"/>
          <c:showCatName val="0"/>
          <c:showSerName val="0"/>
          <c:showPercent val="0"/>
          <c:showBubbleSize val="0"/>
        </c:dLbls>
        <c:smooth val="0"/>
        <c:axId val="100685760"/>
        <c:axId val="100690080"/>
      </c:lineChart>
      <c:catAx>
        <c:axId val="100685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690080"/>
        <c:crosses val="autoZero"/>
        <c:auto val="1"/>
        <c:lblAlgn val="ctr"/>
        <c:lblOffset val="100"/>
        <c:noMultiLvlLbl val="0"/>
      </c:catAx>
      <c:valAx>
        <c:axId val="100690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6857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a:t>Download Jitter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'Clean Data'!$K$1</c:f>
              <c:strCache>
                <c:ptCount val="1"/>
                <c:pt idx="0">
                  <c:v>Download jitter</c:v>
                </c:pt>
              </c:strCache>
            </c:strRef>
          </c:tx>
          <c:spPr>
            <a:ln w="28575" cap="rnd">
              <a:solidFill>
                <a:srgbClr val="002060"/>
              </a:solidFill>
              <a:round/>
            </a:ln>
            <a:effectLst/>
          </c:spPr>
          <c:marker>
            <c:symbol val="none"/>
          </c:marker>
          <c:val>
            <c:numRef>
              <c:f>'Clean Data'!$K$2:$K$1606</c:f>
              <c:numCache>
                <c:formatCode>General</c:formatCode>
                <c:ptCount val="1605"/>
                <c:pt idx="0">
                  <c:v>0.81</c:v>
                </c:pt>
                <c:pt idx="1">
                  <c:v>3.8559999999999999</c:v>
                </c:pt>
                <c:pt idx="2">
                  <c:v>4.6980000000000004</c:v>
                </c:pt>
                <c:pt idx="3">
                  <c:v>3.516</c:v>
                </c:pt>
                <c:pt idx="4">
                  <c:v>0.85099999999999998</c:v>
                </c:pt>
                <c:pt idx="5">
                  <c:v>0.80200000000000005</c:v>
                </c:pt>
                <c:pt idx="6">
                  <c:v>1.2709999999999999</c:v>
                </c:pt>
                <c:pt idx="7">
                  <c:v>1.93</c:v>
                </c:pt>
                <c:pt idx="8">
                  <c:v>9.4939999999999998</c:v>
                </c:pt>
                <c:pt idx="9">
                  <c:v>3.6890000000000001</c:v>
                </c:pt>
                <c:pt idx="10">
                  <c:v>1.0489999999999999</c:v>
                </c:pt>
                <c:pt idx="11">
                  <c:v>0.47199999999999998</c:v>
                </c:pt>
                <c:pt idx="12">
                  <c:v>1.3660000000000001</c:v>
                </c:pt>
                <c:pt idx="13">
                  <c:v>1.5920000000000001</c:v>
                </c:pt>
                <c:pt idx="14">
                  <c:v>2.375</c:v>
                </c:pt>
                <c:pt idx="15">
                  <c:v>6.9729999999999999</c:v>
                </c:pt>
                <c:pt idx="16">
                  <c:v>9.3710000000000004</c:v>
                </c:pt>
                <c:pt idx="17">
                  <c:v>1.536</c:v>
                </c:pt>
                <c:pt idx="18">
                  <c:v>6.0789999999999997</c:v>
                </c:pt>
                <c:pt idx="19">
                  <c:v>4.5650000000000004</c:v>
                </c:pt>
                <c:pt idx="20">
                  <c:v>5.8970000000000002</c:v>
                </c:pt>
                <c:pt idx="21">
                  <c:v>2.0859999999999999</c:v>
                </c:pt>
                <c:pt idx="22">
                  <c:v>1.9770000000000001</c:v>
                </c:pt>
                <c:pt idx="23">
                  <c:v>1.32</c:v>
                </c:pt>
                <c:pt idx="24">
                  <c:v>1.4550000000000001</c:v>
                </c:pt>
                <c:pt idx="25">
                  <c:v>4.0960000000000001</c:v>
                </c:pt>
                <c:pt idx="26">
                  <c:v>1.1679999999999999</c:v>
                </c:pt>
                <c:pt idx="27">
                  <c:v>0.55900000000000005</c:v>
                </c:pt>
                <c:pt idx="28">
                  <c:v>2.452</c:v>
                </c:pt>
                <c:pt idx="29">
                  <c:v>2.194</c:v>
                </c:pt>
                <c:pt idx="30">
                  <c:v>6.5670000000000002</c:v>
                </c:pt>
                <c:pt idx="31">
                  <c:v>0.54500000000000004</c:v>
                </c:pt>
                <c:pt idx="32">
                  <c:v>5.7859999999999996</c:v>
                </c:pt>
                <c:pt idx="33">
                  <c:v>2.5419999999999998</c:v>
                </c:pt>
                <c:pt idx="34">
                  <c:v>0.751</c:v>
                </c:pt>
                <c:pt idx="35">
                  <c:v>0.60399999999999998</c:v>
                </c:pt>
                <c:pt idx="36">
                  <c:v>2.4470000000000001</c:v>
                </c:pt>
                <c:pt idx="37">
                  <c:v>0.40799999999999997</c:v>
                </c:pt>
                <c:pt idx="38">
                  <c:v>7.4889999999999999</c:v>
                </c:pt>
                <c:pt idx="39">
                  <c:v>0.27800000000000002</c:v>
                </c:pt>
                <c:pt idx="40">
                  <c:v>0.93100000000000005</c:v>
                </c:pt>
                <c:pt idx="41">
                  <c:v>0.505</c:v>
                </c:pt>
                <c:pt idx="42">
                  <c:v>0.499</c:v>
                </c:pt>
                <c:pt idx="43">
                  <c:v>0.42899999999999999</c:v>
                </c:pt>
                <c:pt idx="44">
                  <c:v>0.54800000000000004</c:v>
                </c:pt>
                <c:pt idx="45">
                  <c:v>4.2060000000000004</c:v>
                </c:pt>
                <c:pt idx="46">
                  <c:v>3.5750000000000002</c:v>
                </c:pt>
                <c:pt idx="47">
                  <c:v>0.49</c:v>
                </c:pt>
                <c:pt idx="48">
                  <c:v>0.33400000000000002</c:v>
                </c:pt>
                <c:pt idx="49">
                  <c:v>0.53100000000000003</c:v>
                </c:pt>
                <c:pt idx="50">
                  <c:v>0.73199999999999998</c:v>
                </c:pt>
                <c:pt idx="51">
                  <c:v>0.48199999999999998</c:v>
                </c:pt>
                <c:pt idx="52">
                  <c:v>0.498</c:v>
                </c:pt>
                <c:pt idx="53">
                  <c:v>2.6619999999999999</c:v>
                </c:pt>
                <c:pt idx="54">
                  <c:v>2.524</c:v>
                </c:pt>
                <c:pt idx="55">
                  <c:v>4.476</c:v>
                </c:pt>
                <c:pt idx="56">
                  <c:v>0.41799999999999998</c:v>
                </c:pt>
                <c:pt idx="57">
                  <c:v>0.46899999999999997</c:v>
                </c:pt>
                <c:pt idx="58">
                  <c:v>2.2349999999999999</c:v>
                </c:pt>
                <c:pt idx="59">
                  <c:v>0.40699999999999997</c:v>
                </c:pt>
                <c:pt idx="60">
                  <c:v>3.1419999999999999</c:v>
                </c:pt>
                <c:pt idx="61">
                  <c:v>2.48</c:v>
                </c:pt>
                <c:pt idx="62">
                  <c:v>3.83</c:v>
                </c:pt>
                <c:pt idx="63">
                  <c:v>0.56999999999999995</c:v>
                </c:pt>
                <c:pt idx="64">
                  <c:v>0.79200000000000004</c:v>
                </c:pt>
                <c:pt idx="65">
                  <c:v>1.0880000000000001</c:v>
                </c:pt>
                <c:pt idx="66">
                  <c:v>0.59399999999999997</c:v>
                </c:pt>
                <c:pt idx="67">
                  <c:v>0.59199999999999997</c:v>
                </c:pt>
                <c:pt idx="68">
                  <c:v>7.468</c:v>
                </c:pt>
                <c:pt idx="69">
                  <c:v>2.444</c:v>
                </c:pt>
                <c:pt idx="70">
                  <c:v>2.2559999999999998</c:v>
                </c:pt>
                <c:pt idx="71">
                  <c:v>4.4390000000000001</c:v>
                </c:pt>
                <c:pt idx="72">
                  <c:v>2.7970000000000002</c:v>
                </c:pt>
                <c:pt idx="73">
                  <c:v>3.3340000000000001</c:v>
                </c:pt>
                <c:pt idx="74">
                  <c:v>0.50800000000000001</c:v>
                </c:pt>
                <c:pt idx="75">
                  <c:v>2.3580000000000001</c:v>
                </c:pt>
                <c:pt idx="76">
                  <c:v>10.746</c:v>
                </c:pt>
                <c:pt idx="77">
                  <c:v>0.751</c:v>
                </c:pt>
                <c:pt idx="78">
                  <c:v>0.84699999999999998</c:v>
                </c:pt>
                <c:pt idx="79">
                  <c:v>2.8439999999999999</c:v>
                </c:pt>
                <c:pt idx="80">
                  <c:v>2.153</c:v>
                </c:pt>
                <c:pt idx="81">
                  <c:v>1.286</c:v>
                </c:pt>
                <c:pt idx="82">
                  <c:v>0.75800000000000001</c:v>
                </c:pt>
                <c:pt idx="83">
                  <c:v>0.62</c:v>
                </c:pt>
                <c:pt idx="84">
                  <c:v>0.433</c:v>
                </c:pt>
                <c:pt idx="85">
                  <c:v>0.432</c:v>
                </c:pt>
                <c:pt idx="86">
                  <c:v>2.0720000000000001</c:v>
                </c:pt>
                <c:pt idx="87">
                  <c:v>1.9259999999999999</c:v>
                </c:pt>
                <c:pt idx="88">
                  <c:v>1.93</c:v>
                </c:pt>
                <c:pt idx="89">
                  <c:v>3.1040000000000001</c:v>
                </c:pt>
                <c:pt idx="90">
                  <c:v>0.54200000000000004</c:v>
                </c:pt>
                <c:pt idx="91">
                  <c:v>1.054</c:v>
                </c:pt>
                <c:pt idx="92">
                  <c:v>0.27500000000000002</c:v>
                </c:pt>
                <c:pt idx="93">
                  <c:v>2.379</c:v>
                </c:pt>
                <c:pt idx="94">
                  <c:v>0.73499999999999999</c:v>
                </c:pt>
                <c:pt idx="95">
                  <c:v>0.96799999999999997</c:v>
                </c:pt>
                <c:pt idx="96">
                  <c:v>0.437</c:v>
                </c:pt>
                <c:pt idx="97">
                  <c:v>0.43099999999999999</c:v>
                </c:pt>
                <c:pt idx="98">
                  <c:v>0.437</c:v>
                </c:pt>
                <c:pt idx="99">
                  <c:v>2.375</c:v>
                </c:pt>
                <c:pt idx="100">
                  <c:v>2.1589999999999998</c:v>
                </c:pt>
                <c:pt idx="101">
                  <c:v>2.17</c:v>
                </c:pt>
                <c:pt idx="102">
                  <c:v>7.4569999999999999</c:v>
                </c:pt>
                <c:pt idx="103">
                  <c:v>0.29799999999999999</c:v>
                </c:pt>
                <c:pt idx="104">
                  <c:v>4.3179999999999996</c:v>
                </c:pt>
                <c:pt idx="105">
                  <c:v>0.92200000000000004</c:v>
                </c:pt>
                <c:pt idx="106">
                  <c:v>9.1120000000000001</c:v>
                </c:pt>
                <c:pt idx="107">
                  <c:v>0.79</c:v>
                </c:pt>
                <c:pt idx="108">
                  <c:v>2.4750000000000001</c:v>
                </c:pt>
                <c:pt idx="109">
                  <c:v>0.59499999999999997</c:v>
                </c:pt>
                <c:pt idx="110">
                  <c:v>4.4660000000000002</c:v>
                </c:pt>
                <c:pt idx="111">
                  <c:v>1.675</c:v>
                </c:pt>
                <c:pt idx="112">
                  <c:v>0.47299999999999998</c:v>
                </c:pt>
                <c:pt idx="113">
                  <c:v>3.9990000000000001</c:v>
                </c:pt>
                <c:pt idx="114">
                  <c:v>2.5169999999999999</c:v>
                </c:pt>
                <c:pt idx="115">
                  <c:v>0.82299999999999995</c:v>
                </c:pt>
                <c:pt idx="116">
                  <c:v>3.266</c:v>
                </c:pt>
                <c:pt idx="117">
                  <c:v>9.0670000000000002</c:v>
                </c:pt>
                <c:pt idx="118">
                  <c:v>3.9489999999999998</c:v>
                </c:pt>
                <c:pt idx="119">
                  <c:v>5.8490000000000002</c:v>
                </c:pt>
                <c:pt idx="120">
                  <c:v>3.1960000000000002</c:v>
                </c:pt>
                <c:pt idx="121">
                  <c:v>0.85599999999999998</c:v>
                </c:pt>
                <c:pt idx="122">
                  <c:v>0.68799999999999994</c:v>
                </c:pt>
                <c:pt idx="123">
                  <c:v>2.6469999999999998</c:v>
                </c:pt>
                <c:pt idx="124">
                  <c:v>0.248</c:v>
                </c:pt>
                <c:pt idx="125">
                  <c:v>0.435</c:v>
                </c:pt>
                <c:pt idx="126">
                  <c:v>0.64700000000000002</c:v>
                </c:pt>
                <c:pt idx="127">
                  <c:v>3.137</c:v>
                </c:pt>
                <c:pt idx="128">
                  <c:v>2.556</c:v>
                </c:pt>
                <c:pt idx="129">
                  <c:v>2.5529999999999999</c:v>
                </c:pt>
                <c:pt idx="130">
                  <c:v>0.38900000000000001</c:v>
                </c:pt>
                <c:pt idx="131">
                  <c:v>2.077</c:v>
                </c:pt>
                <c:pt idx="132">
                  <c:v>0.81499999999999995</c:v>
                </c:pt>
                <c:pt idx="133">
                  <c:v>0.58299999999999996</c:v>
                </c:pt>
                <c:pt idx="134">
                  <c:v>0.90900000000000003</c:v>
                </c:pt>
                <c:pt idx="135">
                  <c:v>0.434</c:v>
                </c:pt>
                <c:pt idx="136">
                  <c:v>1.1719999999999999</c:v>
                </c:pt>
                <c:pt idx="137">
                  <c:v>0.58299999999999996</c:v>
                </c:pt>
                <c:pt idx="138">
                  <c:v>0.92100000000000004</c:v>
                </c:pt>
                <c:pt idx="139">
                  <c:v>6.4119999999999999</c:v>
                </c:pt>
                <c:pt idx="140">
                  <c:v>4.9740000000000002</c:v>
                </c:pt>
                <c:pt idx="141">
                  <c:v>0.69199999999999995</c:v>
                </c:pt>
                <c:pt idx="142">
                  <c:v>0.5</c:v>
                </c:pt>
                <c:pt idx="143">
                  <c:v>2.54</c:v>
                </c:pt>
                <c:pt idx="144">
                  <c:v>2.2789999999999999</c:v>
                </c:pt>
                <c:pt idx="145">
                  <c:v>2.41</c:v>
                </c:pt>
                <c:pt idx="146">
                  <c:v>2.6080000000000001</c:v>
                </c:pt>
                <c:pt idx="147">
                  <c:v>2.6110000000000002</c:v>
                </c:pt>
                <c:pt idx="148">
                  <c:v>0.32400000000000001</c:v>
                </c:pt>
                <c:pt idx="149">
                  <c:v>1.94</c:v>
                </c:pt>
                <c:pt idx="150">
                  <c:v>0.64</c:v>
                </c:pt>
                <c:pt idx="151">
                  <c:v>5.8259999999999996</c:v>
                </c:pt>
                <c:pt idx="152">
                  <c:v>0.64800000000000002</c:v>
                </c:pt>
                <c:pt idx="153">
                  <c:v>3.2120000000000002</c:v>
                </c:pt>
                <c:pt idx="154">
                  <c:v>1.839</c:v>
                </c:pt>
                <c:pt idx="155">
                  <c:v>0.63800000000000001</c:v>
                </c:pt>
                <c:pt idx="156">
                  <c:v>1.827</c:v>
                </c:pt>
                <c:pt idx="157">
                  <c:v>1.9670000000000001</c:v>
                </c:pt>
                <c:pt idx="158">
                  <c:v>2.0310000000000001</c:v>
                </c:pt>
                <c:pt idx="159">
                  <c:v>3.4119999999999999</c:v>
                </c:pt>
                <c:pt idx="160">
                  <c:v>1.538</c:v>
                </c:pt>
                <c:pt idx="161">
                  <c:v>11.407999999999999</c:v>
                </c:pt>
                <c:pt idx="162">
                  <c:v>4.1219999999999999</c:v>
                </c:pt>
                <c:pt idx="163">
                  <c:v>3.871</c:v>
                </c:pt>
                <c:pt idx="164">
                  <c:v>5.8860000000000001</c:v>
                </c:pt>
                <c:pt idx="165">
                  <c:v>1.2190000000000001</c:v>
                </c:pt>
                <c:pt idx="166">
                  <c:v>1.0509999999999999</c:v>
                </c:pt>
                <c:pt idx="167">
                  <c:v>5.234</c:v>
                </c:pt>
                <c:pt idx="168">
                  <c:v>11.459</c:v>
                </c:pt>
                <c:pt idx="169">
                  <c:v>3.7210000000000001</c:v>
                </c:pt>
                <c:pt idx="170">
                  <c:v>2.4860000000000002</c:v>
                </c:pt>
                <c:pt idx="171">
                  <c:v>0.39800000000000002</c:v>
                </c:pt>
                <c:pt idx="172">
                  <c:v>0.36</c:v>
                </c:pt>
                <c:pt idx="173">
                  <c:v>3.4409999999999998</c:v>
                </c:pt>
                <c:pt idx="174">
                  <c:v>4.7880000000000003</c:v>
                </c:pt>
                <c:pt idx="175">
                  <c:v>0.5</c:v>
                </c:pt>
                <c:pt idx="176">
                  <c:v>3.44</c:v>
                </c:pt>
                <c:pt idx="177">
                  <c:v>0.88500000000000001</c:v>
                </c:pt>
                <c:pt idx="178">
                  <c:v>0.28899999999999998</c:v>
                </c:pt>
                <c:pt idx="179">
                  <c:v>0.98</c:v>
                </c:pt>
                <c:pt idx="180">
                  <c:v>4.6859999999999999</c:v>
                </c:pt>
                <c:pt idx="181">
                  <c:v>1.171</c:v>
                </c:pt>
                <c:pt idx="182">
                  <c:v>2.5219999999999998</c:v>
                </c:pt>
                <c:pt idx="183">
                  <c:v>4.29</c:v>
                </c:pt>
                <c:pt idx="184">
                  <c:v>4.0810000000000004</c:v>
                </c:pt>
                <c:pt idx="185">
                  <c:v>2.371</c:v>
                </c:pt>
                <c:pt idx="186">
                  <c:v>1.0960000000000001</c:v>
                </c:pt>
                <c:pt idx="187">
                  <c:v>8.5679999999999996</c:v>
                </c:pt>
                <c:pt idx="188">
                  <c:v>0.35099999999999998</c:v>
                </c:pt>
                <c:pt idx="189">
                  <c:v>0.64100000000000001</c:v>
                </c:pt>
                <c:pt idx="190">
                  <c:v>4.742</c:v>
                </c:pt>
                <c:pt idx="191">
                  <c:v>0.33500000000000002</c:v>
                </c:pt>
                <c:pt idx="192">
                  <c:v>11.077999999999999</c:v>
                </c:pt>
                <c:pt idx="193">
                  <c:v>2.4159999999999999</c:v>
                </c:pt>
                <c:pt idx="194">
                  <c:v>3.1030000000000002</c:v>
                </c:pt>
                <c:pt idx="195">
                  <c:v>4.4550000000000001</c:v>
                </c:pt>
                <c:pt idx="196">
                  <c:v>4.0810000000000004</c:v>
                </c:pt>
                <c:pt idx="197">
                  <c:v>11.401</c:v>
                </c:pt>
                <c:pt idx="198">
                  <c:v>2.9649999999999999</c:v>
                </c:pt>
                <c:pt idx="199">
                  <c:v>2.4510000000000001</c:v>
                </c:pt>
                <c:pt idx="200">
                  <c:v>2.5249999999999999</c:v>
                </c:pt>
                <c:pt idx="201">
                  <c:v>16.271999999999998</c:v>
                </c:pt>
                <c:pt idx="202">
                  <c:v>0.36199999999999999</c:v>
                </c:pt>
                <c:pt idx="203">
                  <c:v>7.8150000000000004</c:v>
                </c:pt>
                <c:pt idx="204">
                  <c:v>0.45400000000000001</c:v>
                </c:pt>
                <c:pt idx="205">
                  <c:v>5.0149999999999997</c:v>
                </c:pt>
                <c:pt idx="206">
                  <c:v>10.218999999999999</c:v>
                </c:pt>
                <c:pt idx="207">
                  <c:v>0.41699999999999998</c:v>
                </c:pt>
                <c:pt idx="208">
                  <c:v>2.3490000000000002</c:v>
                </c:pt>
                <c:pt idx="209">
                  <c:v>0.78100000000000003</c:v>
                </c:pt>
                <c:pt idx="210">
                  <c:v>0.751</c:v>
                </c:pt>
                <c:pt idx="211">
                  <c:v>0.64100000000000001</c:v>
                </c:pt>
                <c:pt idx="212">
                  <c:v>0.38600000000000001</c:v>
                </c:pt>
                <c:pt idx="213">
                  <c:v>6.1559999999999997</c:v>
                </c:pt>
                <c:pt idx="214">
                  <c:v>3.1240000000000001</c:v>
                </c:pt>
                <c:pt idx="215">
                  <c:v>0.27100000000000002</c:v>
                </c:pt>
                <c:pt idx="216">
                  <c:v>5.7939999999999996</c:v>
                </c:pt>
                <c:pt idx="217">
                  <c:v>0.65100000000000002</c:v>
                </c:pt>
                <c:pt idx="218">
                  <c:v>0.58099999999999996</c:v>
                </c:pt>
                <c:pt idx="219">
                  <c:v>0.56399999999999995</c:v>
                </c:pt>
                <c:pt idx="220">
                  <c:v>7.5970000000000004</c:v>
                </c:pt>
                <c:pt idx="221">
                  <c:v>0.93</c:v>
                </c:pt>
                <c:pt idx="222">
                  <c:v>2.4580000000000002</c:v>
                </c:pt>
                <c:pt idx="223">
                  <c:v>0.439</c:v>
                </c:pt>
                <c:pt idx="224">
                  <c:v>0.9</c:v>
                </c:pt>
                <c:pt idx="225">
                  <c:v>0.39500000000000002</c:v>
                </c:pt>
                <c:pt idx="226">
                  <c:v>0.28299999999999997</c:v>
                </c:pt>
                <c:pt idx="227">
                  <c:v>2.456</c:v>
                </c:pt>
                <c:pt idx="228">
                  <c:v>0.38300000000000001</c:v>
                </c:pt>
                <c:pt idx="229">
                  <c:v>0.76200000000000001</c:v>
                </c:pt>
                <c:pt idx="230">
                  <c:v>3.927</c:v>
                </c:pt>
                <c:pt idx="231">
                  <c:v>9.8989999999999991</c:v>
                </c:pt>
                <c:pt idx="232">
                  <c:v>0.47499999999999998</c:v>
                </c:pt>
                <c:pt idx="233">
                  <c:v>0.47899999999999998</c:v>
                </c:pt>
                <c:pt idx="234">
                  <c:v>0.48199999999999998</c:v>
                </c:pt>
                <c:pt idx="235">
                  <c:v>0.59</c:v>
                </c:pt>
                <c:pt idx="236">
                  <c:v>5.8550000000000004</c:v>
                </c:pt>
                <c:pt idx="237">
                  <c:v>16.108000000000001</c:v>
                </c:pt>
                <c:pt idx="238">
                  <c:v>4.4560000000000004</c:v>
                </c:pt>
                <c:pt idx="239">
                  <c:v>2.855</c:v>
                </c:pt>
                <c:pt idx="240">
                  <c:v>0.94</c:v>
                </c:pt>
                <c:pt idx="241">
                  <c:v>0.61599999999999999</c:v>
                </c:pt>
                <c:pt idx="242">
                  <c:v>5.8559999999999999</c:v>
                </c:pt>
                <c:pt idx="243">
                  <c:v>2.286</c:v>
                </c:pt>
                <c:pt idx="244">
                  <c:v>0.61199999999999999</c:v>
                </c:pt>
                <c:pt idx="245">
                  <c:v>7.9509999999999996</c:v>
                </c:pt>
                <c:pt idx="246">
                  <c:v>2.3359999999999999</c:v>
                </c:pt>
                <c:pt idx="247">
                  <c:v>0.52500000000000002</c:v>
                </c:pt>
                <c:pt idx="248">
                  <c:v>2.5030000000000001</c:v>
                </c:pt>
                <c:pt idx="249">
                  <c:v>3.0409999999999999</c:v>
                </c:pt>
                <c:pt idx="250">
                  <c:v>0.54500000000000004</c:v>
                </c:pt>
                <c:pt idx="251">
                  <c:v>0.48299999999999998</c:v>
                </c:pt>
                <c:pt idx="252">
                  <c:v>2.581</c:v>
                </c:pt>
                <c:pt idx="253">
                  <c:v>5.1180000000000003</c:v>
                </c:pt>
                <c:pt idx="254">
                  <c:v>2.7839999999999998</c:v>
                </c:pt>
                <c:pt idx="255">
                  <c:v>9.6029999999999998</c:v>
                </c:pt>
                <c:pt idx="256">
                  <c:v>4.3230000000000004</c:v>
                </c:pt>
                <c:pt idx="257">
                  <c:v>0.70799999999999996</c:v>
                </c:pt>
                <c:pt idx="258">
                  <c:v>0.53100000000000003</c:v>
                </c:pt>
                <c:pt idx="259">
                  <c:v>0.48399999999999999</c:v>
                </c:pt>
                <c:pt idx="260">
                  <c:v>4.915</c:v>
                </c:pt>
                <c:pt idx="261">
                  <c:v>2.7269999999999999</c:v>
                </c:pt>
                <c:pt idx="262">
                  <c:v>2.6070000000000002</c:v>
                </c:pt>
                <c:pt idx="263">
                  <c:v>2.665</c:v>
                </c:pt>
                <c:pt idx="264">
                  <c:v>2.8250000000000002</c:v>
                </c:pt>
                <c:pt idx="265">
                  <c:v>2.536</c:v>
                </c:pt>
                <c:pt idx="266">
                  <c:v>0.42399999999999999</c:v>
                </c:pt>
                <c:pt idx="267">
                  <c:v>4.8440000000000003</c:v>
                </c:pt>
                <c:pt idx="268">
                  <c:v>0.51400000000000001</c:v>
                </c:pt>
                <c:pt idx="269">
                  <c:v>5.2539999999999996</c:v>
                </c:pt>
                <c:pt idx="270">
                  <c:v>2.5939999999999999</c:v>
                </c:pt>
                <c:pt idx="271">
                  <c:v>0.443</c:v>
                </c:pt>
                <c:pt idx="272">
                  <c:v>1.0489999999999999</c:v>
                </c:pt>
                <c:pt idx="273">
                  <c:v>0.5</c:v>
                </c:pt>
                <c:pt idx="274">
                  <c:v>2.7280000000000002</c:v>
                </c:pt>
                <c:pt idx="275">
                  <c:v>3.3610000000000002</c:v>
                </c:pt>
                <c:pt idx="276">
                  <c:v>2.5529999999999999</c:v>
                </c:pt>
                <c:pt idx="277">
                  <c:v>0.49099999999999999</c:v>
                </c:pt>
                <c:pt idx="278">
                  <c:v>0.50700000000000001</c:v>
                </c:pt>
                <c:pt idx="279">
                  <c:v>4.7229999999999999</c:v>
                </c:pt>
                <c:pt idx="280">
                  <c:v>5.9829999999999997</c:v>
                </c:pt>
                <c:pt idx="281">
                  <c:v>2.5859999999999999</c:v>
                </c:pt>
                <c:pt idx="282">
                  <c:v>4.4530000000000003</c:v>
                </c:pt>
                <c:pt idx="283">
                  <c:v>0.38700000000000001</c:v>
                </c:pt>
                <c:pt idx="284">
                  <c:v>2.5339999999999998</c:v>
                </c:pt>
                <c:pt idx="285">
                  <c:v>3.6880000000000002</c:v>
                </c:pt>
                <c:pt idx="286">
                  <c:v>0.68100000000000005</c:v>
                </c:pt>
                <c:pt idx="287">
                  <c:v>0.64100000000000001</c:v>
                </c:pt>
                <c:pt idx="288">
                  <c:v>0.53400000000000003</c:v>
                </c:pt>
                <c:pt idx="289">
                  <c:v>4.0730000000000004</c:v>
                </c:pt>
                <c:pt idx="290">
                  <c:v>0.875</c:v>
                </c:pt>
                <c:pt idx="291">
                  <c:v>0.32100000000000001</c:v>
                </c:pt>
                <c:pt idx="292">
                  <c:v>2.2000000000000002</c:v>
                </c:pt>
                <c:pt idx="293">
                  <c:v>5.9729999999999999</c:v>
                </c:pt>
                <c:pt idx="294">
                  <c:v>2.2839999999999998</c:v>
                </c:pt>
                <c:pt idx="295">
                  <c:v>0.72899999999999998</c:v>
                </c:pt>
                <c:pt idx="296">
                  <c:v>0.42699999999999999</c:v>
                </c:pt>
                <c:pt idx="297">
                  <c:v>5.032</c:v>
                </c:pt>
                <c:pt idx="298">
                  <c:v>2.141</c:v>
                </c:pt>
                <c:pt idx="299">
                  <c:v>4.3319999999999999</c:v>
                </c:pt>
                <c:pt idx="300">
                  <c:v>2.6150000000000002</c:v>
                </c:pt>
                <c:pt idx="301">
                  <c:v>0.38900000000000001</c:v>
                </c:pt>
                <c:pt idx="302">
                  <c:v>0.48399999999999999</c:v>
                </c:pt>
                <c:pt idx="303">
                  <c:v>0.33200000000000002</c:v>
                </c:pt>
                <c:pt idx="304">
                  <c:v>0.33300000000000002</c:v>
                </c:pt>
                <c:pt idx="305">
                  <c:v>2.6469999999999998</c:v>
                </c:pt>
                <c:pt idx="306">
                  <c:v>0.49</c:v>
                </c:pt>
                <c:pt idx="307">
                  <c:v>0.63200000000000001</c:v>
                </c:pt>
                <c:pt idx="308">
                  <c:v>2.4329999999999998</c:v>
                </c:pt>
                <c:pt idx="309">
                  <c:v>3.9489999999999998</c:v>
                </c:pt>
                <c:pt idx="310">
                  <c:v>3.0089999999999999</c:v>
                </c:pt>
                <c:pt idx="311">
                  <c:v>6.7720000000000002</c:v>
                </c:pt>
                <c:pt idx="312">
                  <c:v>8.0370000000000008</c:v>
                </c:pt>
                <c:pt idx="313">
                  <c:v>0.45600000000000002</c:v>
                </c:pt>
                <c:pt idx="314">
                  <c:v>3.7869999999999999</c:v>
                </c:pt>
                <c:pt idx="315">
                  <c:v>5.1459999999999999</c:v>
                </c:pt>
                <c:pt idx="316">
                  <c:v>2.3580000000000001</c:v>
                </c:pt>
                <c:pt idx="317">
                  <c:v>0.79100000000000004</c:v>
                </c:pt>
                <c:pt idx="318">
                  <c:v>5.3970000000000002</c:v>
                </c:pt>
                <c:pt idx="319">
                  <c:v>2.645</c:v>
                </c:pt>
                <c:pt idx="320">
                  <c:v>0.34499999999999997</c:v>
                </c:pt>
                <c:pt idx="321">
                  <c:v>4.1559999999999997</c:v>
                </c:pt>
                <c:pt idx="322">
                  <c:v>1.94</c:v>
                </c:pt>
                <c:pt idx="323">
                  <c:v>2.5289999999999999</c:v>
                </c:pt>
                <c:pt idx="324">
                  <c:v>3.2930000000000001</c:v>
                </c:pt>
                <c:pt idx="325">
                  <c:v>0.72199999999999998</c:v>
                </c:pt>
                <c:pt idx="326">
                  <c:v>14.805999999999999</c:v>
                </c:pt>
                <c:pt idx="327">
                  <c:v>3.5819999999999999</c:v>
                </c:pt>
                <c:pt idx="328">
                  <c:v>4.4820000000000002</c:v>
                </c:pt>
                <c:pt idx="329">
                  <c:v>7.093</c:v>
                </c:pt>
                <c:pt idx="330">
                  <c:v>4.58</c:v>
                </c:pt>
                <c:pt idx="331">
                  <c:v>0.32</c:v>
                </c:pt>
                <c:pt idx="332">
                  <c:v>0.54700000000000004</c:v>
                </c:pt>
                <c:pt idx="333">
                  <c:v>1.0129999999999999</c:v>
                </c:pt>
                <c:pt idx="334">
                  <c:v>3.2770000000000001</c:v>
                </c:pt>
                <c:pt idx="335">
                  <c:v>4.1609999999999996</c:v>
                </c:pt>
                <c:pt idx="336">
                  <c:v>2.08</c:v>
                </c:pt>
                <c:pt idx="337">
                  <c:v>4.0170000000000003</c:v>
                </c:pt>
                <c:pt idx="338">
                  <c:v>0.58399999999999996</c:v>
                </c:pt>
                <c:pt idx="339">
                  <c:v>4.0650000000000004</c:v>
                </c:pt>
                <c:pt idx="340">
                  <c:v>2.1419999999999999</c:v>
                </c:pt>
                <c:pt idx="341">
                  <c:v>2.7610000000000001</c:v>
                </c:pt>
                <c:pt idx="342">
                  <c:v>7.8029999999999999</c:v>
                </c:pt>
                <c:pt idx="343">
                  <c:v>3.5419999999999998</c:v>
                </c:pt>
                <c:pt idx="344">
                  <c:v>0.46800000000000003</c:v>
                </c:pt>
                <c:pt idx="345">
                  <c:v>4.218</c:v>
                </c:pt>
                <c:pt idx="346">
                  <c:v>6.431</c:v>
                </c:pt>
                <c:pt idx="347">
                  <c:v>7.6449999999999996</c:v>
                </c:pt>
                <c:pt idx="348">
                  <c:v>1.1739999999999999</c:v>
                </c:pt>
                <c:pt idx="349">
                  <c:v>0.80100000000000005</c:v>
                </c:pt>
                <c:pt idx="350">
                  <c:v>2.3650000000000002</c:v>
                </c:pt>
                <c:pt idx="351">
                  <c:v>2.3410000000000002</c:v>
                </c:pt>
                <c:pt idx="352">
                  <c:v>5.202</c:v>
                </c:pt>
                <c:pt idx="353">
                  <c:v>3.226</c:v>
                </c:pt>
                <c:pt idx="354">
                  <c:v>0.32500000000000001</c:v>
                </c:pt>
                <c:pt idx="355">
                  <c:v>2.4830000000000001</c:v>
                </c:pt>
                <c:pt idx="356">
                  <c:v>0.91400000000000003</c:v>
                </c:pt>
                <c:pt idx="357">
                  <c:v>0.53100000000000003</c:v>
                </c:pt>
                <c:pt idx="358">
                  <c:v>0.42699999999999999</c:v>
                </c:pt>
                <c:pt idx="359">
                  <c:v>7.2009999999999996</c:v>
                </c:pt>
                <c:pt idx="360">
                  <c:v>0.86299999999999999</c:v>
                </c:pt>
                <c:pt idx="361">
                  <c:v>0.39900000000000002</c:v>
                </c:pt>
                <c:pt idx="362">
                  <c:v>0.623</c:v>
                </c:pt>
                <c:pt idx="363">
                  <c:v>4.0519999999999996</c:v>
                </c:pt>
                <c:pt idx="364">
                  <c:v>5.173</c:v>
                </c:pt>
                <c:pt idx="365">
                  <c:v>0.65800000000000003</c:v>
                </c:pt>
                <c:pt idx="366">
                  <c:v>0.71199999999999997</c:v>
                </c:pt>
                <c:pt idx="367">
                  <c:v>0.32500000000000001</c:v>
                </c:pt>
                <c:pt idx="368">
                  <c:v>0.56599999999999995</c:v>
                </c:pt>
                <c:pt idx="369">
                  <c:v>0.35199999999999998</c:v>
                </c:pt>
                <c:pt idx="370">
                  <c:v>0.45900000000000002</c:v>
                </c:pt>
                <c:pt idx="371">
                  <c:v>2.5990000000000002</c:v>
                </c:pt>
                <c:pt idx="372">
                  <c:v>9.17</c:v>
                </c:pt>
                <c:pt idx="373">
                  <c:v>4.532</c:v>
                </c:pt>
                <c:pt idx="374">
                  <c:v>0.60499999999999998</c:v>
                </c:pt>
                <c:pt idx="375">
                  <c:v>4.4450000000000003</c:v>
                </c:pt>
                <c:pt idx="376">
                  <c:v>0.39200000000000002</c:v>
                </c:pt>
                <c:pt idx="377">
                  <c:v>4.0540000000000003</c:v>
                </c:pt>
                <c:pt idx="378">
                  <c:v>3.6190000000000002</c:v>
                </c:pt>
                <c:pt idx="379">
                  <c:v>0.33</c:v>
                </c:pt>
                <c:pt idx="380">
                  <c:v>2.8130000000000002</c:v>
                </c:pt>
                <c:pt idx="381">
                  <c:v>2.3889999999999998</c:v>
                </c:pt>
                <c:pt idx="382">
                  <c:v>2.4119999999999999</c:v>
                </c:pt>
                <c:pt idx="383">
                  <c:v>0.45600000000000002</c:v>
                </c:pt>
                <c:pt idx="384">
                  <c:v>0.89</c:v>
                </c:pt>
                <c:pt idx="385">
                  <c:v>0.38600000000000001</c:v>
                </c:pt>
                <c:pt idx="386">
                  <c:v>4.4859999999999998</c:v>
                </c:pt>
                <c:pt idx="387">
                  <c:v>4.2990000000000004</c:v>
                </c:pt>
                <c:pt idx="388">
                  <c:v>0.375</c:v>
                </c:pt>
                <c:pt idx="389">
                  <c:v>8.8409999999999993</c:v>
                </c:pt>
                <c:pt idx="390">
                  <c:v>3.2069999999999999</c:v>
                </c:pt>
                <c:pt idx="391">
                  <c:v>2.3220000000000001</c:v>
                </c:pt>
                <c:pt idx="392">
                  <c:v>0.40400000000000003</c:v>
                </c:pt>
                <c:pt idx="393">
                  <c:v>2.5099999999999998</c:v>
                </c:pt>
                <c:pt idx="394">
                  <c:v>0.34499999999999997</c:v>
                </c:pt>
                <c:pt idx="395">
                  <c:v>10.398999999999999</c:v>
                </c:pt>
                <c:pt idx="396">
                  <c:v>4.2450000000000001</c:v>
                </c:pt>
                <c:pt idx="397">
                  <c:v>0.61599999999999999</c:v>
                </c:pt>
                <c:pt idx="398">
                  <c:v>3.4809999999999999</c:v>
                </c:pt>
                <c:pt idx="399">
                  <c:v>0.58599999999999997</c:v>
                </c:pt>
                <c:pt idx="400">
                  <c:v>0.76500000000000001</c:v>
                </c:pt>
                <c:pt idx="401">
                  <c:v>0.66200000000000003</c:v>
                </c:pt>
                <c:pt idx="402">
                  <c:v>9.5039999999999996</c:v>
                </c:pt>
                <c:pt idx="403">
                  <c:v>0.33200000000000002</c:v>
                </c:pt>
                <c:pt idx="404">
                  <c:v>6.6539999999999999</c:v>
                </c:pt>
                <c:pt idx="405">
                  <c:v>0.40200000000000002</c:v>
                </c:pt>
                <c:pt idx="406">
                  <c:v>0.71799999999999997</c:v>
                </c:pt>
                <c:pt idx="407">
                  <c:v>2.976</c:v>
                </c:pt>
                <c:pt idx="408">
                  <c:v>2.3079999999999998</c:v>
                </c:pt>
                <c:pt idx="409">
                  <c:v>0.48799999999999999</c:v>
                </c:pt>
                <c:pt idx="410">
                  <c:v>0.95899999999999996</c:v>
                </c:pt>
                <c:pt idx="411">
                  <c:v>2.3719999999999999</c:v>
                </c:pt>
                <c:pt idx="412">
                  <c:v>4.93</c:v>
                </c:pt>
                <c:pt idx="413">
                  <c:v>1.8029999999999999</c:v>
                </c:pt>
                <c:pt idx="414">
                  <c:v>2.641</c:v>
                </c:pt>
                <c:pt idx="415">
                  <c:v>0.36499999999999999</c:v>
                </c:pt>
                <c:pt idx="416">
                  <c:v>3.6160000000000001</c:v>
                </c:pt>
                <c:pt idx="417">
                  <c:v>6.524</c:v>
                </c:pt>
                <c:pt idx="418">
                  <c:v>0.58499999999999996</c:v>
                </c:pt>
                <c:pt idx="419">
                  <c:v>0.438</c:v>
                </c:pt>
                <c:pt idx="420">
                  <c:v>0.55000000000000004</c:v>
                </c:pt>
                <c:pt idx="421">
                  <c:v>3.96</c:v>
                </c:pt>
                <c:pt idx="422">
                  <c:v>0.46899999999999997</c:v>
                </c:pt>
                <c:pt idx="423">
                  <c:v>4.4560000000000004</c:v>
                </c:pt>
                <c:pt idx="424">
                  <c:v>0.39400000000000002</c:v>
                </c:pt>
                <c:pt idx="425">
                  <c:v>2.5609999999999999</c:v>
                </c:pt>
                <c:pt idx="426">
                  <c:v>5.4509999999999996</c:v>
                </c:pt>
                <c:pt idx="427">
                  <c:v>2.1819999999999999</c:v>
                </c:pt>
                <c:pt idx="428">
                  <c:v>0.47299999999999998</c:v>
                </c:pt>
                <c:pt idx="429">
                  <c:v>7.5369999999999999</c:v>
                </c:pt>
                <c:pt idx="430">
                  <c:v>0.59599999999999997</c:v>
                </c:pt>
                <c:pt idx="431">
                  <c:v>1.833</c:v>
                </c:pt>
                <c:pt idx="432">
                  <c:v>9.8610000000000007</c:v>
                </c:pt>
                <c:pt idx="433">
                  <c:v>0.96399999999999997</c:v>
                </c:pt>
                <c:pt idx="434">
                  <c:v>5.859</c:v>
                </c:pt>
                <c:pt idx="435">
                  <c:v>0.95799999999999996</c:v>
                </c:pt>
                <c:pt idx="436">
                  <c:v>1.7430000000000001</c:v>
                </c:pt>
                <c:pt idx="437">
                  <c:v>2.1909999999999998</c:v>
                </c:pt>
                <c:pt idx="438">
                  <c:v>5.9630000000000001</c:v>
                </c:pt>
                <c:pt idx="439">
                  <c:v>0.56599999999999995</c:v>
                </c:pt>
                <c:pt idx="440">
                  <c:v>2.8839999999999999</c:v>
                </c:pt>
                <c:pt idx="441">
                  <c:v>2.8170000000000002</c:v>
                </c:pt>
                <c:pt idx="442">
                  <c:v>0.80900000000000005</c:v>
                </c:pt>
                <c:pt idx="443">
                  <c:v>0.47899999999999998</c:v>
                </c:pt>
                <c:pt idx="444">
                  <c:v>2.5619999999999998</c:v>
                </c:pt>
                <c:pt idx="445">
                  <c:v>2.1669999999999998</c:v>
                </c:pt>
                <c:pt idx="446">
                  <c:v>7.4530000000000003</c:v>
                </c:pt>
                <c:pt idx="447">
                  <c:v>2.7690000000000001</c:v>
                </c:pt>
                <c:pt idx="448">
                  <c:v>0.497</c:v>
                </c:pt>
                <c:pt idx="449">
                  <c:v>1.006</c:v>
                </c:pt>
                <c:pt idx="450">
                  <c:v>0.88600000000000001</c:v>
                </c:pt>
                <c:pt idx="451">
                  <c:v>3.7890000000000001</c:v>
                </c:pt>
                <c:pt idx="452">
                  <c:v>2.3969999999999998</c:v>
                </c:pt>
                <c:pt idx="453">
                  <c:v>0.56399999999999995</c:v>
                </c:pt>
                <c:pt idx="454">
                  <c:v>5.681</c:v>
                </c:pt>
                <c:pt idx="455">
                  <c:v>0.317</c:v>
                </c:pt>
                <c:pt idx="456">
                  <c:v>0.6</c:v>
                </c:pt>
                <c:pt idx="457">
                  <c:v>2.1179999999999999</c:v>
                </c:pt>
                <c:pt idx="458">
                  <c:v>4.9269999999999996</c:v>
                </c:pt>
                <c:pt idx="459">
                  <c:v>6.0110000000000001</c:v>
                </c:pt>
                <c:pt idx="460">
                  <c:v>0.67500000000000004</c:v>
                </c:pt>
                <c:pt idx="461">
                  <c:v>2.5750000000000002</c:v>
                </c:pt>
                <c:pt idx="462">
                  <c:v>0.996</c:v>
                </c:pt>
                <c:pt idx="463">
                  <c:v>13.928000000000001</c:v>
                </c:pt>
                <c:pt idx="464">
                  <c:v>4.0229999999999997</c:v>
                </c:pt>
                <c:pt idx="465">
                  <c:v>3.8820000000000001</c:v>
                </c:pt>
                <c:pt idx="466">
                  <c:v>2.7290000000000001</c:v>
                </c:pt>
                <c:pt idx="467">
                  <c:v>0.40799999999999997</c:v>
                </c:pt>
                <c:pt idx="468">
                  <c:v>0.51700000000000002</c:v>
                </c:pt>
                <c:pt idx="469">
                  <c:v>2.5910000000000002</c:v>
                </c:pt>
                <c:pt idx="470">
                  <c:v>6.9790000000000001</c:v>
                </c:pt>
                <c:pt idx="471">
                  <c:v>2.4929999999999999</c:v>
                </c:pt>
                <c:pt idx="472">
                  <c:v>0.47</c:v>
                </c:pt>
                <c:pt idx="473">
                  <c:v>0.52200000000000002</c:v>
                </c:pt>
                <c:pt idx="474">
                  <c:v>2.1230000000000002</c:v>
                </c:pt>
                <c:pt idx="475">
                  <c:v>2.4710000000000001</c:v>
                </c:pt>
                <c:pt idx="476">
                  <c:v>0.80600000000000005</c:v>
                </c:pt>
                <c:pt idx="477">
                  <c:v>3.2210000000000001</c:v>
                </c:pt>
                <c:pt idx="478">
                  <c:v>0.47699999999999998</c:v>
                </c:pt>
                <c:pt idx="479">
                  <c:v>2.8559999999999999</c:v>
                </c:pt>
                <c:pt idx="480">
                  <c:v>2.3929999999999998</c:v>
                </c:pt>
                <c:pt idx="481">
                  <c:v>0.46100000000000002</c:v>
                </c:pt>
                <c:pt idx="482">
                  <c:v>0.53200000000000003</c:v>
                </c:pt>
                <c:pt idx="483">
                  <c:v>2.9319999999999999</c:v>
                </c:pt>
                <c:pt idx="484">
                  <c:v>0.59399999999999997</c:v>
                </c:pt>
                <c:pt idx="485">
                  <c:v>2.5619999999999998</c:v>
                </c:pt>
                <c:pt idx="486">
                  <c:v>0.439</c:v>
                </c:pt>
                <c:pt idx="487">
                  <c:v>0.36099999999999999</c:v>
                </c:pt>
                <c:pt idx="488">
                  <c:v>2.2959999999999998</c:v>
                </c:pt>
                <c:pt idx="489">
                  <c:v>4.5060000000000002</c:v>
                </c:pt>
                <c:pt idx="490">
                  <c:v>6.0869999999999997</c:v>
                </c:pt>
                <c:pt idx="491">
                  <c:v>6.2350000000000003</c:v>
                </c:pt>
                <c:pt idx="492">
                  <c:v>2.3159999999999998</c:v>
                </c:pt>
                <c:pt idx="493">
                  <c:v>2.8719999999999999</c:v>
                </c:pt>
                <c:pt idx="494">
                  <c:v>5.9569999999999999</c:v>
                </c:pt>
                <c:pt idx="495">
                  <c:v>0.53600000000000003</c:v>
                </c:pt>
                <c:pt idx="496">
                  <c:v>2.452</c:v>
                </c:pt>
                <c:pt idx="497">
                  <c:v>0.95599999999999996</c:v>
                </c:pt>
                <c:pt idx="498">
                  <c:v>5.907</c:v>
                </c:pt>
                <c:pt idx="499">
                  <c:v>4.4669999999999996</c:v>
                </c:pt>
                <c:pt idx="500">
                  <c:v>0.76500000000000001</c:v>
                </c:pt>
                <c:pt idx="501">
                  <c:v>2.6160000000000001</c:v>
                </c:pt>
                <c:pt idx="502">
                  <c:v>6.3369999999999997</c:v>
                </c:pt>
                <c:pt idx="503">
                  <c:v>0.58699999999999997</c:v>
                </c:pt>
                <c:pt idx="504">
                  <c:v>4.5759999999999996</c:v>
                </c:pt>
                <c:pt idx="505">
                  <c:v>0.73799999999999999</c:v>
                </c:pt>
                <c:pt idx="506">
                  <c:v>0.71799999999999997</c:v>
                </c:pt>
                <c:pt idx="507">
                  <c:v>1.8779999999999999</c:v>
                </c:pt>
                <c:pt idx="508">
                  <c:v>2.1509999999999998</c:v>
                </c:pt>
                <c:pt idx="509">
                  <c:v>1.464</c:v>
                </c:pt>
                <c:pt idx="510">
                  <c:v>2.2770000000000001</c:v>
                </c:pt>
                <c:pt idx="511">
                  <c:v>6.6639999999999997</c:v>
                </c:pt>
                <c:pt idx="512">
                  <c:v>2.46</c:v>
                </c:pt>
                <c:pt idx="513">
                  <c:v>3.3250000000000002</c:v>
                </c:pt>
                <c:pt idx="514">
                  <c:v>0.40600000000000003</c:v>
                </c:pt>
                <c:pt idx="515">
                  <c:v>5.9539999999999997</c:v>
                </c:pt>
                <c:pt idx="516">
                  <c:v>0.623</c:v>
                </c:pt>
                <c:pt idx="517">
                  <c:v>4.1529999999999996</c:v>
                </c:pt>
                <c:pt idx="518">
                  <c:v>2.6019999999999999</c:v>
                </c:pt>
                <c:pt idx="519">
                  <c:v>5.6070000000000002</c:v>
                </c:pt>
                <c:pt idx="520">
                  <c:v>0.61799999999999999</c:v>
                </c:pt>
                <c:pt idx="521">
                  <c:v>2.3620000000000001</c:v>
                </c:pt>
                <c:pt idx="522">
                  <c:v>0.93799999999999994</c:v>
                </c:pt>
                <c:pt idx="523">
                  <c:v>1.3109999999999999</c:v>
                </c:pt>
                <c:pt idx="524">
                  <c:v>4.0309999999999997</c:v>
                </c:pt>
                <c:pt idx="525">
                  <c:v>9.1359999999999992</c:v>
                </c:pt>
                <c:pt idx="526">
                  <c:v>0.45900000000000002</c:v>
                </c:pt>
                <c:pt idx="527">
                  <c:v>4.1440000000000001</c:v>
                </c:pt>
                <c:pt idx="528">
                  <c:v>2.44</c:v>
                </c:pt>
                <c:pt idx="529">
                  <c:v>0.752</c:v>
                </c:pt>
                <c:pt idx="530">
                  <c:v>2.2410000000000001</c:v>
                </c:pt>
                <c:pt idx="531">
                  <c:v>2.4409999999999998</c:v>
                </c:pt>
                <c:pt idx="532">
                  <c:v>2.4420000000000002</c:v>
                </c:pt>
                <c:pt idx="533">
                  <c:v>0.34</c:v>
                </c:pt>
                <c:pt idx="534">
                  <c:v>0.83599999999999997</c:v>
                </c:pt>
                <c:pt idx="535">
                  <c:v>0.46400000000000002</c:v>
                </c:pt>
                <c:pt idx="536">
                  <c:v>0.39800000000000002</c:v>
                </c:pt>
                <c:pt idx="537">
                  <c:v>2.3170000000000002</c:v>
                </c:pt>
                <c:pt idx="538">
                  <c:v>0.42099999999999999</c:v>
                </c:pt>
                <c:pt idx="539">
                  <c:v>0.83099999999999996</c:v>
                </c:pt>
                <c:pt idx="540">
                  <c:v>3.9380000000000002</c:v>
                </c:pt>
                <c:pt idx="541">
                  <c:v>0.35</c:v>
                </c:pt>
                <c:pt idx="542">
                  <c:v>0.66100000000000003</c:v>
                </c:pt>
                <c:pt idx="543">
                  <c:v>5.2750000000000004</c:v>
                </c:pt>
                <c:pt idx="544">
                  <c:v>2.8359999999999999</c:v>
                </c:pt>
                <c:pt idx="545">
                  <c:v>2.371</c:v>
                </c:pt>
                <c:pt idx="546">
                  <c:v>0.61</c:v>
                </c:pt>
                <c:pt idx="547">
                  <c:v>2.3410000000000002</c:v>
                </c:pt>
                <c:pt idx="548">
                  <c:v>0.39500000000000002</c:v>
                </c:pt>
                <c:pt idx="549">
                  <c:v>2.1829999999999998</c:v>
                </c:pt>
                <c:pt idx="550">
                  <c:v>0.91800000000000004</c:v>
                </c:pt>
                <c:pt idx="551">
                  <c:v>0.49299999999999999</c:v>
                </c:pt>
                <c:pt idx="552">
                  <c:v>2.077</c:v>
                </c:pt>
                <c:pt idx="553">
                  <c:v>2.1560000000000001</c:v>
                </c:pt>
                <c:pt idx="554">
                  <c:v>6.6109999999999998</c:v>
                </c:pt>
                <c:pt idx="555">
                  <c:v>0.27700000000000002</c:v>
                </c:pt>
                <c:pt idx="556">
                  <c:v>5.7309999999999999</c:v>
                </c:pt>
                <c:pt idx="557">
                  <c:v>0.49099999999999999</c:v>
                </c:pt>
                <c:pt idx="558">
                  <c:v>0.48299999999999998</c:v>
                </c:pt>
                <c:pt idx="559">
                  <c:v>4.4260000000000002</c:v>
                </c:pt>
                <c:pt idx="560">
                  <c:v>0.41099999999999998</c:v>
                </c:pt>
                <c:pt idx="561">
                  <c:v>0.40799999999999997</c:v>
                </c:pt>
                <c:pt idx="562">
                  <c:v>5.6130000000000004</c:v>
                </c:pt>
                <c:pt idx="563">
                  <c:v>0.65100000000000002</c:v>
                </c:pt>
                <c:pt idx="564">
                  <c:v>5.53</c:v>
                </c:pt>
                <c:pt idx="565">
                  <c:v>2.5529999999999999</c:v>
                </c:pt>
                <c:pt idx="566">
                  <c:v>4.0209999999999999</c:v>
                </c:pt>
                <c:pt idx="567">
                  <c:v>0.433</c:v>
                </c:pt>
                <c:pt idx="568">
                  <c:v>4.3650000000000002</c:v>
                </c:pt>
                <c:pt idx="569">
                  <c:v>3.62</c:v>
                </c:pt>
                <c:pt idx="570">
                  <c:v>0.84699999999999998</c:v>
                </c:pt>
                <c:pt idx="571">
                  <c:v>0.51200000000000001</c:v>
                </c:pt>
                <c:pt idx="572">
                  <c:v>3.1909999999999998</c:v>
                </c:pt>
                <c:pt idx="573">
                  <c:v>0.60899999999999999</c:v>
                </c:pt>
                <c:pt idx="574">
                  <c:v>4.8929999999999998</c:v>
                </c:pt>
                <c:pt idx="575">
                  <c:v>2.3370000000000002</c:v>
                </c:pt>
                <c:pt idx="576">
                  <c:v>0.312</c:v>
                </c:pt>
                <c:pt idx="577">
                  <c:v>0.72199999999999998</c:v>
                </c:pt>
                <c:pt idx="578">
                  <c:v>3.8959999999999999</c:v>
                </c:pt>
                <c:pt idx="579">
                  <c:v>3.2639999999999998</c:v>
                </c:pt>
                <c:pt idx="580">
                  <c:v>2.12</c:v>
                </c:pt>
                <c:pt idx="581">
                  <c:v>0.23300000000000001</c:v>
                </c:pt>
                <c:pt idx="582">
                  <c:v>0.28100000000000003</c:v>
                </c:pt>
                <c:pt idx="583">
                  <c:v>4.0019999999999998</c:v>
                </c:pt>
                <c:pt idx="584">
                  <c:v>0.995</c:v>
                </c:pt>
                <c:pt idx="585">
                  <c:v>0.42599999999999999</c:v>
                </c:pt>
                <c:pt idx="586">
                  <c:v>2.5760000000000001</c:v>
                </c:pt>
                <c:pt idx="587">
                  <c:v>0.60799999999999998</c:v>
                </c:pt>
                <c:pt idx="588">
                  <c:v>2.4780000000000002</c:v>
                </c:pt>
                <c:pt idx="589">
                  <c:v>0.36</c:v>
                </c:pt>
                <c:pt idx="590">
                  <c:v>0.38700000000000001</c:v>
                </c:pt>
                <c:pt idx="591">
                  <c:v>4.5</c:v>
                </c:pt>
                <c:pt idx="592">
                  <c:v>2.3690000000000002</c:v>
                </c:pt>
                <c:pt idx="593">
                  <c:v>0.66400000000000003</c:v>
                </c:pt>
                <c:pt idx="594">
                  <c:v>2.6560000000000001</c:v>
                </c:pt>
                <c:pt idx="595">
                  <c:v>0.88600000000000001</c:v>
                </c:pt>
                <c:pt idx="596">
                  <c:v>0.72</c:v>
                </c:pt>
                <c:pt idx="597">
                  <c:v>0.65400000000000003</c:v>
                </c:pt>
                <c:pt idx="598">
                  <c:v>0.53200000000000003</c:v>
                </c:pt>
                <c:pt idx="599">
                  <c:v>4.9130000000000003</c:v>
                </c:pt>
                <c:pt idx="600">
                  <c:v>0.68899999999999995</c:v>
                </c:pt>
                <c:pt idx="601">
                  <c:v>0.48499999999999999</c:v>
                </c:pt>
                <c:pt idx="602">
                  <c:v>2.59</c:v>
                </c:pt>
                <c:pt idx="603">
                  <c:v>4.4729999999999999</c:v>
                </c:pt>
                <c:pt idx="604">
                  <c:v>2.0910000000000002</c:v>
                </c:pt>
                <c:pt idx="605">
                  <c:v>4.5629999999999997</c:v>
                </c:pt>
                <c:pt idx="606">
                  <c:v>3.6520000000000001</c:v>
                </c:pt>
                <c:pt idx="607">
                  <c:v>0.60499999999999998</c:v>
                </c:pt>
                <c:pt idx="608">
                  <c:v>5.0999999999999996</c:v>
                </c:pt>
                <c:pt idx="609">
                  <c:v>10.07</c:v>
                </c:pt>
                <c:pt idx="610">
                  <c:v>2.11</c:v>
                </c:pt>
                <c:pt idx="611">
                  <c:v>0.41399999999999998</c:v>
                </c:pt>
                <c:pt idx="612">
                  <c:v>0.67600000000000005</c:v>
                </c:pt>
                <c:pt idx="613">
                  <c:v>0.90900000000000003</c:v>
                </c:pt>
                <c:pt idx="614">
                  <c:v>4.4459999999999997</c:v>
                </c:pt>
                <c:pt idx="615">
                  <c:v>7.7140000000000004</c:v>
                </c:pt>
                <c:pt idx="616">
                  <c:v>1.409</c:v>
                </c:pt>
                <c:pt idx="617">
                  <c:v>0.92300000000000004</c:v>
                </c:pt>
                <c:pt idx="618">
                  <c:v>4.2690000000000001</c:v>
                </c:pt>
                <c:pt idx="619">
                  <c:v>1.3660000000000001</c:v>
                </c:pt>
                <c:pt idx="620">
                  <c:v>3.5630000000000002</c:v>
                </c:pt>
                <c:pt idx="621">
                  <c:v>2.1619999999999999</c:v>
                </c:pt>
                <c:pt idx="622">
                  <c:v>3.9550000000000001</c:v>
                </c:pt>
                <c:pt idx="623">
                  <c:v>0.86099999999999999</c:v>
                </c:pt>
                <c:pt idx="624">
                  <c:v>1.5840000000000001</c:v>
                </c:pt>
                <c:pt idx="625">
                  <c:v>0.56999999999999995</c:v>
                </c:pt>
                <c:pt idx="626">
                  <c:v>0.28000000000000003</c:v>
                </c:pt>
                <c:pt idx="627">
                  <c:v>0.54900000000000004</c:v>
                </c:pt>
                <c:pt idx="628">
                  <c:v>0.495</c:v>
                </c:pt>
                <c:pt idx="629">
                  <c:v>4.984</c:v>
                </c:pt>
                <c:pt idx="630">
                  <c:v>2.3809999999999998</c:v>
                </c:pt>
                <c:pt idx="631">
                  <c:v>2.2410000000000001</c:v>
                </c:pt>
                <c:pt idx="632">
                  <c:v>0.46200000000000002</c:v>
                </c:pt>
                <c:pt idx="633">
                  <c:v>1.2849999999999999</c:v>
                </c:pt>
                <c:pt idx="634">
                  <c:v>2.343</c:v>
                </c:pt>
                <c:pt idx="635">
                  <c:v>0.754</c:v>
                </c:pt>
                <c:pt idx="636">
                  <c:v>3.8279999999999998</c:v>
                </c:pt>
                <c:pt idx="637">
                  <c:v>2.33</c:v>
                </c:pt>
                <c:pt idx="638">
                  <c:v>0.66</c:v>
                </c:pt>
                <c:pt idx="639">
                  <c:v>5.6890000000000001</c:v>
                </c:pt>
                <c:pt idx="640">
                  <c:v>0.63500000000000001</c:v>
                </c:pt>
                <c:pt idx="641">
                  <c:v>2.37</c:v>
                </c:pt>
                <c:pt idx="642">
                  <c:v>0.54100000000000004</c:v>
                </c:pt>
                <c:pt idx="643">
                  <c:v>0.33900000000000002</c:v>
                </c:pt>
                <c:pt idx="644">
                  <c:v>4.6970000000000001</c:v>
                </c:pt>
                <c:pt idx="645">
                  <c:v>3.1920000000000002</c:v>
                </c:pt>
                <c:pt idx="646">
                  <c:v>1</c:v>
                </c:pt>
                <c:pt idx="647">
                  <c:v>0.69199999999999995</c:v>
                </c:pt>
                <c:pt idx="648">
                  <c:v>0.69899999999999995</c:v>
                </c:pt>
                <c:pt idx="649">
                  <c:v>5.5730000000000004</c:v>
                </c:pt>
                <c:pt idx="650">
                  <c:v>4.1440000000000001</c:v>
                </c:pt>
                <c:pt idx="651">
                  <c:v>1.9630000000000001</c:v>
                </c:pt>
                <c:pt idx="652">
                  <c:v>5.4850000000000003</c:v>
                </c:pt>
                <c:pt idx="653">
                  <c:v>0.33</c:v>
                </c:pt>
                <c:pt idx="654">
                  <c:v>0.60299999999999998</c:v>
                </c:pt>
                <c:pt idx="655">
                  <c:v>0.45</c:v>
                </c:pt>
                <c:pt idx="656">
                  <c:v>3.097</c:v>
                </c:pt>
                <c:pt idx="657">
                  <c:v>0.36899999999999999</c:v>
                </c:pt>
                <c:pt idx="658">
                  <c:v>0.40799999999999997</c:v>
                </c:pt>
                <c:pt idx="659">
                  <c:v>0.35599999999999998</c:v>
                </c:pt>
                <c:pt idx="660">
                  <c:v>2.4369999999999998</c:v>
                </c:pt>
                <c:pt idx="661">
                  <c:v>2.4529999999999998</c:v>
                </c:pt>
                <c:pt idx="662">
                  <c:v>0.40100000000000002</c:v>
                </c:pt>
                <c:pt idx="663">
                  <c:v>0.33700000000000002</c:v>
                </c:pt>
                <c:pt idx="664">
                  <c:v>0.371</c:v>
                </c:pt>
                <c:pt idx="665">
                  <c:v>1.9430000000000001</c:v>
                </c:pt>
                <c:pt idx="666">
                  <c:v>0.499</c:v>
                </c:pt>
                <c:pt idx="667">
                  <c:v>0.51400000000000001</c:v>
                </c:pt>
                <c:pt idx="668">
                  <c:v>1.869</c:v>
                </c:pt>
                <c:pt idx="669">
                  <c:v>0.58499999999999996</c:v>
                </c:pt>
                <c:pt idx="670">
                  <c:v>0.51600000000000001</c:v>
                </c:pt>
                <c:pt idx="671">
                  <c:v>3.641</c:v>
                </c:pt>
                <c:pt idx="672">
                  <c:v>6.0380000000000003</c:v>
                </c:pt>
                <c:pt idx="673">
                  <c:v>2.113</c:v>
                </c:pt>
                <c:pt idx="674">
                  <c:v>0.54800000000000004</c:v>
                </c:pt>
                <c:pt idx="675">
                  <c:v>4.2110000000000003</c:v>
                </c:pt>
                <c:pt idx="676">
                  <c:v>2.36</c:v>
                </c:pt>
                <c:pt idx="677">
                  <c:v>0.627</c:v>
                </c:pt>
                <c:pt idx="678">
                  <c:v>0.54300000000000004</c:v>
                </c:pt>
                <c:pt idx="679">
                  <c:v>2.3740000000000001</c:v>
                </c:pt>
                <c:pt idx="680">
                  <c:v>0.66</c:v>
                </c:pt>
                <c:pt idx="681">
                  <c:v>2.3809999999999998</c:v>
                </c:pt>
                <c:pt idx="682">
                  <c:v>0.23400000000000001</c:v>
                </c:pt>
                <c:pt idx="683">
                  <c:v>0.73399999999999999</c:v>
                </c:pt>
                <c:pt idx="684">
                  <c:v>0.58699999999999997</c:v>
                </c:pt>
                <c:pt idx="685">
                  <c:v>0.44</c:v>
                </c:pt>
                <c:pt idx="686">
                  <c:v>2.0590000000000002</c:v>
                </c:pt>
                <c:pt idx="687">
                  <c:v>0.45200000000000001</c:v>
                </c:pt>
                <c:pt idx="688">
                  <c:v>5.55</c:v>
                </c:pt>
                <c:pt idx="689">
                  <c:v>0.49399999999999999</c:v>
                </c:pt>
                <c:pt idx="690">
                  <c:v>4.5830000000000002</c:v>
                </c:pt>
                <c:pt idx="691">
                  <c:v>0.27900000000000003</c:v>
                </c:pt>
                <c:pt idx="692">
                  <c:v>1.95</c:v>
                </c:pt>
                <c:pt idx="693">
                  <c:v>9.7579999999999991</c:v>
                </c:pt>
                <c:pt idx="694">
                  <c:v>0.39700000000000002</c:v>
                </c:pt>
                <c:pt idx="695">
                  <c:v>4.4359999999999999</c:v>
                </c:pt>
                <c:pt idx="696">
                  <c:v>2.9609999999999999</c:v>
                </c:pt>
                <c:pt idx="697">
                  <c:v>0.41199999999999998</c:v>
                </c:pt>
                <c:pt idx="698">
                  <c:v>0.55600000000000005</c:v>
                </c:pt>
                <c:pt idx="699">
                  <c:v>3.9159999999999999</c:v>
                </c:pt>
                <c:pt idx="700">
                  <c:v>2.569</c:v>
                </c:pt>
                <c:pt idx="701">
                  <c:v>0.93400000000000005</c:v>
                </c:pt>
                <c:pt idx="702">
                  <c:v>0.72</c:v>
                </c:pt>
                <c:pt idx="703">
                  <c:v>0.52500000000000002</c:v>
                </c:pt>
                <c:pt idx="704">
                  <c:v>0.41899999999999998</c:v>
                </c:pt>
                <c:pt idx="705">
                  <c:v>4.2249999999999996</c:v>
                </c:pt>
                <c:pt idx="706">
                  <c:v>8.7560000000000002</c:v>
                </c:pt>
                <c:pt idx="707">
                  <c:v>0.75800000000000001</c:v>
                </c:pt>
                <c:pt idx="708">
                  <c:v>0.40699999999999997</c:v>
                </c:pt>
                <c:pt idx="709">
                  <c:v>0.27100000000000002</c:v>
                </c:pt>
                <c:pt idx="710">
                  <c:v>4.1440000000000001</c:v>
                </c:pt>
                <c:pt idx="711">
                  <c:v>0.52</c:v>
                </c:pt>
                <c:pt idx="712">
                  <c:v>0.71</c:v>
                </c:pt>
                <c:pt idx="713">
                  <c:v>0.629</c:v>
                </c:pt>
                <c:pt idx="714">
                  <c:v>0.29499999999999998</c:v>
                </c:pt>
                <c:pt idx="715">
                  <c:v>6.4130000000000003</c:v>
                </c:pt>
                <c:pt idx="716">
                  <c:v>4.4880000000000004</c:v>
                </c:pt>
                <c:pt idx="717">
                  <c:v>3.9980000000000002</c:v>
                </c:pt>
                <c:pt idx="718">
                  <c:v>2.5179999999999998</c:v>
                </c:pt>
                <c:pt idx="719">
                  <c:v>0.57499999999999996</c:v>
                </c:pt>
                <c:pt idx="720">
                  <c:v>2.3849999999999998</c:v>
                </c:pt>
                <c:pt idx="721">
                  <c:v>1.0940000000000001</c:v>
                </c:pt>
                <c:pt idx="722">
                  <c:v>2.9950000000000001</c:v>
                </c:pt>
                <c:pt idx="723">
                  <c:v>0.41199999999999998</c:v>
                </c:pt>
                <c:pt idx="724">
                  <c:v>4.16</c:v>
                </c:pt>
                <c:pt idx="725">
                  <c:v>2.444</c:v>
                </c:pt>
                <c:pt idx="726">
                  <c:v>3.0179999999999998</c:v>
                </c:pt>
                <c:pt idx="727">
                  <c:v>6.4249999999999998</c:v>
                </c:pt>
                <c:pt idx="728">
                  <c:v>0.45600000000000002</c:v>
                </c:pt>
                <c:pt idx="729">
                  <c:v>0.36</c:v>
                </c:pt>
                <c:pt idx="730">
                  <c:v>0.871</c:v>
                </c:pt>
                <c:pt idx="731">
                  <c:v>0.40500000000000003</c:v>
                </c:pt>
                <c:pt idx="732">
                  <c:v>0.501</c:v>
                </c:pt>
                <c:pt idx="733">
                  <c:v>0.40100000000000002</c:v>
                </c:pt>
                <c:pt idx="734">
                  <c:v>0.441</c:v>
                </c:pt>
                <c:pt idx="735">
                  <c:v>0.69699999999999995</c:v>
                </c:pt>
                <c:pt idx="736">
                  <c:v>2.2559999999999998</c:v>
                </c:pt>
                <c:pt idx="737">
                  <c:v>0.50800000000000001</c:v>
                </c:pt>
                <c:pt idx="738">
                  <c:v>2.3879999999999999</c:v>
                </c:pt>
                <c:pt idx="739">
                  <c:v>2.637</c:v>
                </c:pt>
                <c:pt idx="740">
                  <c:v>0.55200000000000005</c:v>
                </c:pt>
                <c:pt idx="741">
                  <c:v>9.4039999999999999</c:v>
                </c:pt>
                <c:pt idx="742">
                  <c:v>0.35799999999999998</c:v>
                </c:pt>
                <c:pt idx="743">
                  <c:v>2.4870000000000001</c:v>
                </c:pt>
                <c:pt idx="744">
                  <c:v>2.5150000000000001</c:v>
                </c:pt>
                <c:pt idx="745">
                  <c:v>2.37</c:v>
                </c:pt>
                <c:pt idx="746">
                  <c:v>0.61199999999999999</c:v>
                </c:pt>
                <c:pt idx="747">
                  <c:v>0.58699999999999997</c:v>
                </c:pt>
                <c:pt idx="748">
                  <c:v>0.33800000000000002</c:v>
                </c:pt>
                <c:pt idx="749">
                  <c:v>1.95</c:v>
                </c:pt>
                <c:pt idx="750">
                  <c:v>0.377</c:v>
                </c:pt>
                <c:pt idx="751">
                  <c:v>0.48199999999999998</c:v>
                </c:pt>
                <c:pt idx="752">
                  <c:v>4.5430000000000001</c:v>
                </c:pt>
                <c:pt idx="753">
                  <c:v>2.931</c:v>
                </c:pt>
                <c:pt idx="754">
                  <c:v>2.1800000000000002</c:v>
                </c:pt>
                <c:pt idx="755">
                  <c:v>2.4279999999999999</c:v>
                </c:pt>
                <c:pt idx="756">
                  <c:v>0.54500000000000004</c:v>
                </c:pt>
                <c:pt idx="757">
                  <c:v>3.6419999999999999</c:v>
                </c:pt>
                <c:pt idx="758">
                  <c:v>2.4239999999999999</c:v>
                </c:pt>
                <c:pt idx="759">
                  <c:v>2.3740000000000001</c:v>
                </c:pt>
                <c:pt idx="760">
                  <c:v>4.9210000000000003</c:v>
                </c:pt>
                <c:pt idx="761">
                  <c:v>0.41299999999999998</c:v>
                </c:pt>
                <c:pt idx="762">
                  <c:v>0.24199999999999999</c:v>
                </c:pt>
                <c:pt idx="763">
                  <c:v>4.3470000000000004</c:v>
                </c:pt>
                <c:pt idx="764">
                  <c:v>4.4980000000000002</c:v>
                </c:pt>
                <c:pt idx="765">
                  <c:v>4.8099999999999996</c:v>
                </c:pt>
                <c:pt idx="766">
                  <c:v>6.5129999999999999</c:v>
                </c:pt>
                <c:pt idx="767">
                  <c:v>1.849</c:v>
                </c:pt>
                <c:pt idx="768">
                  <c:v>0.65500000000000003</c:v>
                </c:pt>
                <c:pt idx="769">
                  <c:v>0.59799999999999998</c:v>
                </c:pt>
                <c:pt idx="770">
                  <c:v>3.0009999999999999</c:v>
                </c:pt>
                <c:pt idx="771">
                  <c:v>0.55600000000000005</c:v>
                </c:pt>
                <c:pt idx="772">
                  <c:v>0.51400000000000001</c:v>
                </c:pt>
                <c:pt idx="773">
                  <c:v>2.5870000000000002</c:v>
                </c:pt>
                <c:pt idx="774">
                  <c:v>2.347</c:v>
                </c:pt>
                <c:pt idx="775">
                  <c:v>0.41099999999999998</c:v>
                </c:pt>
                <c:pt idx="776">
                  <c:v>2.1989999999999998</c:v>
                </c:pt>
                <c:pt idx="777">
                  <c:v>0.67500000000000004</c:v>
                </c:pt>
                <c:pt idx="778">
                  <c:v>3.2370000000000001</c:v>
                </c:pt>
                <c:pt idx="779">
                  <c:v>0.58599999999999997</c:v>
                </c:pt>
                <c:pt idx="780">
                  <c:v>1.0720000000000001</c:v>
                </c:pt>
                <c:pt idx="781">
                  <c:v>2.5169999999999999</c:v>
                </c:pt>
                <c:pt idx="782">
                  <c:v>0.52400000000000002</c:v>
                </c:pt>
                <c:pt idx="783">
                  <c:v>2.1819999999999999</c:v>
                </c:pt>
                <c:pt idx="784">
                  <c:v>2.484</c:v>
                </c:pt>
                <c:pt idx="785">
                  <c:v>4.4930000000000003</c:v>
                </c:pt>
                <c:pt idx="786">
                  <c:v>0.621</c:v>
                </c:pt>
                <c:pt idx="787">
                  <c:v>0.73699999999999999</c:v>
                </c:pt>
                <c:pt idx="788">
                  <c:v>0.32300000000000001</c:v>
                </c:pt>
                <c:pt idx="789">
                  <c:v>0.84399999999999997</c:v>
                </c:pt>
                <c:pt idx="790">
                  <c:v>0.72499999999999998</c:v>
                </c:pt>
                <c:pt idx="791">
                  <c:v>4.6879999999999997</c:v>
                </c:pt>
                <c:pt idx="792">
                  <c:v>4.1980000000000004</c:v>
                </c:pt>
                <c:pt idx="793">
                  <c:v>0.36599999999999999</c:v>
                </c:pt>
                <c:pt idx="794">
                  <c:v>4.6660000000000004</c:v>
                </c:pt>
                <c:pt idx="795">
                  <c:v>0.58199999999999996</c:v>
                </c:pt>
                <c:pt idx="796">
                  <c:v>3.2160000000000002</c:v>
                </c:pt>
                <c:pt idx="797">
                  <c:v>2.3439999999999999</c:v>
                </c:pt>
                <c:pt idx="798">
                  <c:v>6.0250000000000004</c:v>
                </c:pt>
                <c:pt idx="799">
                  <c:v>2.347</c:v>
                </c:pt>
                <c:pt idx="800">
                  <c:v>2.4409999999999998</c:v>
                </c:pt>
                <c:pt idx="801">
                  <c:v>0.63700000000000001</c:v>
                </c:pt>
                <c:pt idx="802">
                  <c:v>0.252</c:v>
                </c:pt>
                <c:pt idx="803">
                  <c:v>2.3340000000000001</c:v>
                </c:pt>
                <c:pt idx="804">
                  <c:v>5.3419999999999996</c:v>
                </c:pt>
                <c:pt idx="805">
                  <c:v>0.61699999999999999</c:v>
                </c:pt>
                <c:pt idx="806">
                  <c:v>5.8979999999999997</c:v>
                </c:pt>
                <c:pt idx="807">
                  <c:v>3.77</c:v>
                </c:pt>
                <c:pt idx="808">
                  <c:v>2.468</c:v>
                </c:pt>
                <c:pt idx="809">
                  <c:v>4.5439999999999996</c:v>
                </c:pt>
                <c:pt idx="810">
                  <c:v>3.1120000000000001</c:v>
                </c:pt>
                <c:pt idx="811">
                  <c:v>2.835</c:v>
                </c:pt>
                <c:pt idx="812">
                  <c:v>0.42499999999999999</c:v>
                </c:pt>
                <c:pt idx="813">
                  <c:v>0.63100000000000001</c:v>
                </c:pt>
                <c:pt idx="814">
                  <c:v>10.811999999999999</c:v>
                </c:pt>
                <c:pt idx="815">
                  <c:v>3.8410000000000002</c:v>
                </c:pt>
                <c:pt idx="816">
                  <c:v>0.42799999999999999</c:v>
                </c:pt>
                <c:pt idx="817">
                  <c:v>0.33600000000000002</c:v>
                </c:pt>
                <c:pt idx="818">
                  <c:v>8.2159999999999993</c:v>
                </c:pt>
                <c:pt idx="819">
                  <c:v>2.4980000000000002</c:v>
                </c:pt>
                <c:pt idx="820">
                  <c:v>4.7530000000000001</c:v>
                </c:pt>
                <c:pt idx="821">
                  <c:v>0.60299999999999998</c:v>
                </c:pt>
                <c:pt idx="822">
                  <c:v>0.435</c:v>
                </c:pt>
                <c:pt idx="823">
                  <c:v>5.29</c:v>
                </c:pt>
                <c:pt idx="824">
                  <c:v>2.2120000000000002</c:v>
                </c:pt>
                <c:pt idx="825">
                  <c:v>0.70099999999999996</c:v>
                </c:pt>
                <c:pt idx="826">
                  <c:v>0.41</c:v>
                </c:pt>
                <c:pt idx="827">
                  <c:v>2.411</c:v>
                </c:pt>
                <c:pt idx="828">
                  <c:v>5.8280000000000003</c:v>
                </c:pt>
                <c:pt idx="829">
                  <c:v>0.871</c:v>
                </c:pt>
                <c:pt idx="830">
                  <c:v>0.748</c:v>
                </c:pt>
                <c:pt idx="831">
                  <c:v>2.5489999999999999</c:v>
                </c:pt>
                <c:pt idx="832">
                  <c:v>3.069</c:v>
                </c:pt>
                <c:pt idx="833">
                  <c:v>3.907</c:v>
                </c:pt>
                <c:pt idx="834">
                  <c:v>0.441</c:v>
                </c:pt>
                <c:pt idx="835">
                  <c:v>0.505</c:v>
                </c:pt>
                <c:pt idx="836">
                  <c:v>0.53600000000000003</c:v>
                </c:pt>
                <c:pt idx="837">
                  <c:v>2.613</c:v>
                </c:pt>
                <c:pt idx="838">
                  <c:v>0.64500000000000002</c:v>
                </c:pt>
                <c:pt idx="839">
                  <c:v>0.47</c:v>
                </c:pt>
                <c:pt idx="840">
                  <c:v>0.78200000000000003</c:v>
                </c:pt>
                <c:pt idx="841">
                  <c:v>2.492</c:v>
                </c:pt>
                <c:pt idx="842">
                  <c:v>0.73099999999999998</c:v>
                </c:pt>
                <c:pt idx="843">
                  <c:v>5.4130000000000003</c:v>
                </c:pt>
                <c:pt idx="844">
                  <c:v>7.6959999999999997</c:v>
                </c:pt>
                <c:pt idx="845">
                  <c:v>0.28100000000000003</c:v>
                </c:pt>
                <c:pt idx="846">
                  <c:v>0.85199999999999998</c:v>
                </c:pt>
                <c:pt idx="847">
                  <c:v>0.37</c:v>
                </c:pt>
                <c:pt idx="848">
                  <c:v>0.311</c:v>
                </c:pt>
                <c:pt idx="849">
                  <c:v>5.8019999999999996</c:v>
                </c:pt>
                <c:pt idx="850">
                  <c:v>7.6230000000000002</c:v>
                </c:pt>
                <c:pt idx="851">
                  <c:v>0.80800000000000005</c:v>
                </c:pt>
                <c:pt idx="852">
                  <c:v>3.6019999999999999</c:v>
                </c:pt>
                <c:pt idx="853">
                  <c:v>0.92</c:v>
                </c:pt>
                <c:pt idx="854">
                  <c:v>5.5209999999999999</c:v>
                </c:pt>
                <c:pt idx="855">
                  <c:v>0.59599999999999997</c:v>
                </c:pt>
                <c:pt idx="856">
                  <c:v>4.1020000000000003</c:v>
                </c:pt>
                <c:pt idx="857">
                  <c:v>5.0970000000000004</c:v>
                </c:pt>
                <c:pt idx="858">
                  <c:v>0.45200000000000001</c:v>
                </c:pt>
                <c:pt idx="859">
                  <c:v>3.1549999999999998</c:v>
                </c:pt>
                <c:pt idx="860">
                  <c:v>0.34899999999999998</c:v>
                </c:pt>
                <c:pt idx="861">
                  <c:v>2.351</c:v>
                </c:pt>
                <c:pt idx="862">
                  <c:v>2.5179999999999998</c:v>
                </c:pt>
                <c:pt idx="863">
                  <c:v>0.54200000000000004</c:v>
                </c:pt>
                <c:pt idx="864">
                  <c:v>4.5869999999999997</c:v>
                </c:pt>
                <c:pt idx="865">
                  <c:v>0.45600000000000002</c:v>
                </c:pt>
                <c:pt idx="866">
                  <c:v>5.91</c:v>
                </c:pt>
                <c:pt idx="867">
                  <c:v>3.97</c:v>
                </c:pt>
                <c:pt idx="868">
                  <c:v>0.47299999999999998</c:v>
                </c:pt>
                <c:pt idx="869">
                  <c:v>2.5129999999999999</c:v>
                </c:pt>
                <c:pt idx="870">
                  <c:v>0.61899999999999999</c:v>
                </c:pt>
                <c:pt idx="871">
                  <c:v>0.58299999999999996</c:v>
                </c:pt>
                <c:pt idx="872">
                  <c:v>2.2839999999999998</c:v>
                </c:pt>
                <c:pt idx="873">
                  <c:v>0.61</c:v>
                </c:pt>
                <c:pt idx="874">
                  <c:v>4.46</c:v>
                </c:pt>
                <c:pt idx="875">
                  <c:v>6.51</c:v>
                </c:pt>
                <c:pt idx="876">
                  <c:v>8.42</c:v>
                </c:pt>
                <c:pt idx="877">
                  <c:v>0.32400000000000001</c:v>
                </c:pt>
                <c:pt idx="878">
                  <c:v>0.93899999999999995</c:v>
                </c:pt>
                <c:pt idx="879">
                  <c:v>0.99199999999999999</c:v>
                </c:pt>
                <c:pt idx="880">
                  <c:v>2.4929999999999999</c:v>
                </c:pt>
                <c:pt idx="881">
                  <c:v>2.1440000000000001</c:v>
                </c:pt>
                <c:pt idx="882">
                  <c:v>2.4990000000000001</c:v>
                </c:pt>
                <c:pt idx="883">
                  <c:v>0.58399999999999996</c:v>
                </c:pt>
                <c:pt idx="884">
                  <c:v>0.41099999999999998</c:v>
                </c:pt>
                <c:pt idx="885">
                  <c:v>3.073</c:v>
                </c:pt>
                <c:pt idx="886">
                  <c:v>4.4470000000000001</c:v>
                </c:pt>
                <c:pt idx="887">
                  <c:v>0.60899999999999999</c:v>
                </c:pt>
                <c:pt idx="888">
                  <c:v>0.41099999999999998</c:v>
                </c:pt>
                <c:pt idx="889">
                  <c:v>0.37</c:v>
                </c:pt>
                <c:pt idx="890">
                  <c:v>4.0990000000000002</c:v>
                </c:pt>
                <c:pt idx="891">
                  <c:v>3.1640000000000001</c:v>
                </c:pt>
                <c:pt idx="892">
                  <c:v>0.53100000000000003</c:v>
                </c:pt>
                <c:pt idx="893">
                  <c:v>0.35099999999999998</c:v>
                </c:pt>
                <c:pt idx="894">
                  <c:v>2.86</c:v>
                </c:pt>
                <c:pt idx="895">
                  <c:v>2.3250000000000002</c:v>
                </c:pt>
                <c:pt idx="896">
                  <c:v>0.61699999999999999</c:v>
                </c:pt>
                <c:pt idx="897">
                  <c:v>5.3710000000000004</c:v>
                </c:pt>
                <c:pt idx="898">
                  <c:v>0.3</c:v>
                </c:pt>
                <c:pt idx="899">
                  <c:v>2.2320000000000002</c:v>
                </c:pt>
                <c:pt idx="900">
                  <c:v>0.69899999999999995</c:v>
                </c:pt>
                <c:pt idx="901">
                  <c:v>0.52200000000000002</c:v>
                </c:pt>
                <c:pt idx="902">
                  <c:v>0.39100000000000001</c:v>
                </c:pt>
                <c:pt idx="903">
                  <c:v>0.56699999999999995</c:v>
                </c:pt>
                <c:pt idx="904">
                  <c:v>0.57499999999999996</c:v>
                </c:pt>
                <c:pt idx="905">
                  <c:v>2.6190000000000002</c:v>
                </c:pt>
                <c:pt idx="906">
                  <c:v>0.52700000000000002</c:v>
                </c:pt>
                <c:pt idx="907">
                  <c:v>0.43099999999999999</c:v>
                </c:pt>
                <c:pt idx="908">
                  <c:v>0.47599999999999998</c:v>
                </c:pt>
                <c:pt idx="909">
                  <c:v>0.51100000000000001</c:v>
                </c:pt>
                <c:pt idx="910">
                  <c:v>2.2610000000000001</c:v>
                </c:pt>
                <c:pt idx="911">
                  <c:v>6.0380000000000003</c:v>
                </c:pt>
                <c:pt idx="912">
                  <c:v>0.43</c:v>
                </c:pt>
                <c:pt idx="913">
                  <c:v>0.62</c:v>
                </c:pt>
                <c:pt idx="914">
                  <c:v>0.71299999999999997</c:v>
                </c:pt>
                <c:pt idx="915">
                  <c:v>0.74299999999999999</c:v>
                </c:pt>
                <c:pt idx="916">
                  <c:v>0.68100000000000005</c:v>
                </c:pt>
                <c:pt idx="917">
                  <c:v>3.8170000000000002</c:v>
                </c:pt>
                <c:pt idx="918">
                  <c:v>2.4820000000000002</c:v>
                </c:pt>
                <c:pt idx="919">
                  <c:v>0.50800000000000001</c:v>
                </c:pt>
                <c:pt idx="920">
                  <c:v>1.978</c:v>
                </c:pt>
                <c:pt idx="921">
                  <c:v>2.33</c:v>
                </c:pt>
                <c:pt idx="922">
                  <c:v>0.35399999999999998</c:v>
                </c:pt>
                <c:pt idx="923">
                  <c:v>2.2789999999999999</c:v>
                </c:pt>
                <c:pt idx="924">
                  <c:v>0.36099999999999999</c:v>
                </c:pt>
                <c:pt idx="925">
                  <c:v>0.42299999999999999</c:v>
                </c:pt>
                <c:pt idx="926">
                  <c:v>3.9020000000000001</c:v>
                </c:pt>
                <c:pt idx="927">
                  <c:v>6.9530000000000003</c:v>
                </c:pt>
                <c:pt idx="928">
                  <c:v>0.63800000000000001</c:v>
                </c:pt>
                <c:pt idx="929">
                  <c:v>3.8039999999999998</c:v>
                </c:pt>
                <c:pt idx="930">
                  <c:v>0.55500000000000005</c:v>
                </c:pt>
                <c:pt idx="931">
                  <c:v>0.47299999999999998</c:v>
                </c:pt>
                <c:pt idx="932">
                  <c:v>0.45400000000000001</c:v>
                </c:pt>
                <c:pt idx="933">
                  <c:v>0.33100000000000002</c:v>
                </c:pt>
                <c:pt idx="934">
                  <c:v>0.42299999999999999</c:v>
                </c:pt>
                <c:pt idx="935">
                  <c:v>3.3940000000000001</c:v>
                </c:pt>
                <c:pt idx="936">
                  <c:v>0.625</c:v>
                </c:pt>
                <c:pt idx="937">
                  <c:v>5.3079999999999998</c:v>
                </c:pt>
                <c:pt idx="938">
                  <c:v>0.55600000000000005</c:v>
                </c:pt>
                <c:pt idx="939">
                  <c:v>5.7539999999999996</c:v>
                </c:pt>
                <c:pt idx="940">
                  <c:v>0.68700000000000006</c:v>
                </c:pt>
                <c:pt idx="941">
                  <c:v>2.9950000000000001</c:v>
                </c:pt>
                <c:pt idx="942">
                  <c:v>3.2360000000000002</c:v>
                </c:pt>
                <c:pt idx="943">
                  <c:v>0.84399999999999997</c:v>
                </c:pt>
                <c:pt idx="944">
                  <c:v>0.39600000000000002</c:v>
                </c:pt>
                <c:pt idx="945">
                  <c:v>0.67500000000000004</c:v>
                </c:pt>
                <c:pt idx="946">
                  <c:v>3.7770000000000001</c:v>
                </c:pt>
                <c:pt idx="947">
                  <c:v>3.4710000000000001</c:v>
                </c:pt>
                <c:pt idx="948">
                  <c:v>1.0629999999999999</c:v>
                </c:pt>
                <c:pt idx="949">
                  <c:v>0.74199999999999999</c:v>
                </c:pt>
                <c:pt idx="950">
                  <c:v>0.46500000000000002</c:v>
                </c:pt>
                <c:pt idx="951">
                  <c:v>1.0309999999999999</c:v>
                </c:pt>
                <c:pt idx="952">
                  <c:v>0.67</c:v>
                </c:pt>
                <c:pt idx="953">
                  <c:v>0.52200000000000002</c:v>
                </c:pt>
                <c:pt idx="954">
                  <c:v>3.161</c:v>
                </c:pt>
                <c:pt idx="955">
                  <c:v>0.40300000000000002</c:v>
                </c:pt>
                <c:pt idx="956">
                  <c:v>0.34200000000000003</c:v>
                </c:pt>
                <c:pt idx="957">
                  <c:v>0.78400000000000003</c:v>
                </c:pt>
                <c:pt idx="958">
                  <c:v>0.81899999999999995</c:v>
                </c:pt>
                <c:pt idx="959">
                  <c:v>0.312</c:v>
                </c:pt>
                <c:pt idx="960">
                  <c:v>2.0169999999999999</c:v>
                </c:pt>
                <c:pt idx="961">
                  <c:v>4.7569999999999997</c:v>
                </c:pt>
                <c:pt idx="962">
                  <c:v>2.3210000000000002</c:v>
                </c:pt>
                <c:pt idx="963">
                  <c:v>0.441</c:v>
                </c:pt>
                <c:pt idx="964">
                  <c:v>2.7839999999999998</c:v>
                </c:pt>
                <c:pt idx="965">
                  <c:v>0.438</c:v>
                </c:pt>
                <c:pt idx="966">
                  <c:v>2.105</c:v>
                </c:pt>
                <c:pt idx="967">
                  <c:v>10.624000000000001</c:v>
                </c:pt>
                <c:pt idx="968">
                  <c:v>2.4940000000000002</c:v>
                </c:pt>
                <c:pt idx="969">
                  <c:v>0.89</c:v>
                </c:pt>
                <c:pt idx="970">
                  <c:v>0.371</c:v>
                </c:pt>
                <c:pt idx="971">
                  <c:v>0.49299999999999999</c:v>
                </c:pt>
                <c:pt idx="972">
                  <c:v>0.39</c:v>
                </c:pt>
                <c:pt idx="973">
                  <c:v>0.624</c:v>
                </c:pt>
                <c:pt idx="974">
                  <c:v>0.41499999999999998</c:v>
                </c:pt>
                <c:pt idx="975">
                  <c:v>0.40600000000000003</c:v>
                </c:pt>
                <c:pt idx="976">
                  <c:v>0.40500000000000003</c:v>
                </c:pt>
                <c:pt idx="977">
                  <c:v>0.48299999999999998</c:v>
                </c:pt>
                <c:pt idx="978">
                  <c:v>1.9339999999999999</c:v>
                </c:pt>
                <c:pt idx="979">
                  <c:v>4.133</c:v>
                </c:pt>
                <c:pt idx="980">
                  <c:v>2.8769999999999998</c:v>
                </c:pt>
                <c:pt idx="981">
                  <c:v>0.45700000000000002</c:v>
                </c:pt>
                <c:pt idx="982">
                  <c:v>5.798</c:v>
                </c:pt>
                <c:pt idx="983">
                  <c:v>1.633</c:v>
                </c:pt>
                <c:pt idx="984">
                  <c:v>3.5030000000000001</c:v>
                </c:pt>
                <c:pt idx="985">
                  <c:v>0.41799999999999998</c:v>
                </c:pt>
                <c:pt idx="986">
                  <c:v>1.2929999999999999</c:v>
                </c:pt>
                <c:pt idx="987">
                  <c:v>4.157</c:v>
                </c:pt>
                <c:pt idx="988">
                  <c:v>9.6790000000000003</c:v>
                </c:pt>
                <c:pt idx="989">
                  <c:v>3.0489999999999999</c:v>
                </c:pt>
                <c:pt idx="990">
                  <c:v>7.1</c:v>
                </c:pt>
                <c:pt idx="991">
                  <c:v>3.9910000000000001</c:v>
                </c:pt>
                <c:pt idx="992">
                  <c:v>5.0430000000000001</c:v>
                </c:pt>
                <c:pt idx="993">
                  <c:v>3.4620000000000002</c:v>
                </c:pt>
                <c:pt idx="994">
                  <c:v>1.411</c:v>
                </c:pt>
                <c:pt idx="995">
                  <c:v>3.488</c:v>
                </c:pt>
                <c:pt idx="996">
                  <c:v>1.6759999999999999</c:v>
                </c:pt>
                <c:pt idx="997">
                  <c:v>1.623</c:v>
                </c:pt>
                <c:pt idx="998">
                  <c:v>1.613</c:v>
                </c:pt>
                <c:pt idx="999">
                  <c:v>4.1870000000000003</c:v>
                </c:pt>
                <c:pt idx="1000">
                  <c:v>1.4319999999999999</c:v>
                </c:pt>
                <c:pt idx="1001">
                  <c:v>0.97199999999999998</c:v>
                </c:pt>
                <c:pt idx="1002">
                  <c:v>1.9370000000000001</c:v>
                </c:pt>
                <c:pt idx="1003">
                  <c:v>5.0140000000000002</c:v>
                </c:pt>
                <c:pt idx="1004">
                  <c:v>0.73799999999999999</c:v>
                </c:pt>
                <c:pt idx="1005">
                  <c:v>0.45400000000000001</c:v>
                </c:pt>
                <c:pt idx="1006">
                  <c:v>3.8820000000000001</c:v>
                </c:pt>
                <c:pt idx="1007">
                  <c:v>0.65200000000000002</c:v>
                </c:pt>
                <c:pt idx="1008">
                  <c:v>0.93899999999999995</c:v>
                </c:pt>
                <c:pt idx="1009">
                  <c:v>3.2170000000000001</c:v>
                </c:pt>
                <c:pt idx="1010">
                  <c:v>4.476</c:v>
                </c:pt>
                <c:pt idx="1011">
                  <c:v>0.57499999999999996</c:v>
                </c:pt>
                <c:pt idx="1012">
                  <c:v>1.1890000000000001</c:v>
                </c:pt>
                <c:pt idx="1013">
                  <c:v>7.2389999999999999</c:v>
                </c:pt>
                <c:pt idx="1014">
                  <c:v>9.9079999999999995</c:v>
                </c:pt>
                <c:pt idx="1015">
                  <c:v>3.4239999999999999</c:v>
                </c:pt>
                <c:pt idx="1016">
                  <c:v>1.379</c:v>
                </c:pt>
                <c:pt idx="1017">
                  <c:v>3.8340000000000001</c:v>
                </c:pt>
                <c:pt idx="1018">
                  <c:v>2.9129999999999998</c:v>
                </c:pt>
                <c:pt idx="1019">
                  <c:v>6.0220000000000002</c:v>
                </c:pt>
                <c:pt idx="1020">
                  <c:v>1.54</c:v>
                </c:pt>
                <c:pt idx="1021">
                  <c:v>4.4039999999999999</c:v>
                </c:pt>
                <c:pt idx="1022">
                  <c:v>1.734</c:v>
                </c:pt>
                <c:pt idx="1023">
                  <c:v>1.2789999999999999</c:v>
                </c:pt>
                <c:pt idx="1024">
                  <c:v>4.6360000000000001</c:v>
                </c:pt>
                <c:pt idx="1025">
                  <c:v>0.93</c:v>
                </c:pt>
                <c:pt idx="1026">
                  <c:v>1.383</c:v>
                </c:pt>
                <c:pt idx="1027">
                  <c:v>3.3069999999999999</c:v>
                </c:pt>
                <c:pt idx="1028">
                  <c:v>6.2510000000000003</c:v>
                </c:pt>
                <c:pt idx="1029">
                  <c:v>5.3840000000000003</c:v>
                </c:pt>
                <c:pt idx="1030">
                  <c:v>3.117</c:v>
                </c:pt>
                <c:pt idx="1031">
                  <c:v>4.5659999999999998</c:v>
                </c:pt>
                <c:pt idx="1032">
                  <c:v>1.2030000000000001</c:v>
                </c:pt>
                <c:pt idx="1033">
                  <c:v>5.83</c:v>
                </c:pt>
                <c:pt idx="1034">
                  <c:v>2.073</c:v>
                </c:pt>
                <c:pt idx="1035">
                  <c:v>5.4379999999999997</c:v>
                </c:pt>
                <c:pt idx="1036">
                  <c:v>3.7010000000000001</c:v>
                </c:pt>
                <c:pt idx="1037">
                  <c:v>0.61099999999999999</c:v>
                </c:pt>
                <c:pt idx="1038">
                  <c:v>9.5169999999999995</c:v>
                </c:pt>
                <c:pt idx="1039">
                  <c:v>2.4319999999999999</c:v>
                </c:pt>
                <c:pt idx="1040">
                  <c:v>4.0410000000000004</c:v>
                </c:pt>
                <c:pt idx="1041">
                  <c:v>0.68500000000000005</c:v>
                </c:pt>
                <c:pt idx="1042">
                  <c:v>4.423</c:v>
                </c:pt>
                <c:pt idx="1043">
                  <c:v>2.4470000000000001</c:v>
                </c:pt>
                <c:pt idx="1044">
                  <c:v>1.6879999999999999</c:v>
                </c:pt>
                <c:pt idx="1045">
                  <c:v>1.2949999999999999</c:v>
                </c:pt>
                <c:pt idx="1046">
                  <c:v>3.496</c:v>
                </c:pt>
                <c:pt idx="1047">
                  <c:v>6.0439999999999996</c:v>
                </c:pt>
                <c:pt idx="1048">
                  <c:v>6.9649999999999999</c:v>
                </c:pt>
                <c:pt idx="1049">
                  <c:v>8.4849999999999994</c:v>
                </c:pt>
                <c:pt idx="1050">
                  <c:v>5.165</c:v>
                </c:pt>
                <c:pt idx="1051">
                  <c:v>1.8180000000000001</c:v>
                </c:pt>
                <c:pt idx="1052">
                  <c:v>1.2270000000000001</c:v>
                </c:pt>
                <c:pt idx="1053">
                  <c:v>3.4580000000000002</c:v>
                </c:pt>
                <c:pt idx="1054">
                  <c:v>1.903</c:v>
                </c:pt>
                <c:pt idx="1055">
                  <c:v>3.5419999999999998</c:v>
                </c:pt>
                <c:pt idx="1056">
                  <c:v>6.2279999999999998</c:v>
                </c:pt>
                <c:pt idx="1057">
                  <c:v>6.99</c:v>
                </c:pt>
                <c:pt idx="1058">
                  <c:v>4.6340000000000003</c:v>
                </c:pt>
                <c:pt idx="1059">
                  <c:v>4.9829999999999997</c:v>
                </c:pt>
                <c:pt idx="1060">
                  <c:v>2.0950000000000002</c:v>
                </c:pt>
                <c:pt idx="1061">
                  <c:v>5.62</c:v>
                </c:pt>
                <c:pt idx="1062">
                  <c:v>1.0980000000000001</c:v>
                </c:pt>
                <c:pt idx="1063">
                  <c:v>6.1319999999999997</c:v>
                </c:pt>
                <c:pt idx="1064">
                  <c:v>4.7030000000000003</c:v>
                </c:pt>
                <c:pt idx="1065">
                  <c:v>5.4560000000000004</c:v>
                </c:pt>
                <c:pt idx="1066">
                  <c:v>6.0640000000000001</c:v>
                </c:pt>
                <c:pt idx="1067">
                  <c:v>6.0010000000000003</c:v>
                </c:pt>
                <c:pt idx="1068">
                  <c:v>6.8529999999999998</c:v>
                </c:pt>
                <c:pt idx="1069">
                  <c:v>6.649</c:v>
                </c:pt>
                <c:pt idx="1070">
                  <c:v>1.74</c:v>
                </c:pt>
                <c:pt idx="1071">
                  <c:v>3.9660000000000002</c:v>
                </c:pt>
                <c:pt idx="1072">
                  <c:v>2.8919999999999999</c:v>
                </c:pt>
                <c:pt idx="1073">
                  <c:v>1.181</c:v>
                </c:pt>
                <c:pt idx="1074">
                  <c:v>4.2450000000000001</c:v>
                </c:pt>
                <c:pt idx="1075">
                  <c:v>1.1519999999999999</c:v>
                </c:pt>
                <c:pt idx="1076">
                  <c:v>5.4119999999999999</c:v>
                </c:pt>
                <c:pt idx="1077">
                  <c:v>3.2629999999999999</c:v>
                </c:pt>
                <c:pt idx="1078">
                  <c:v>4.319</c:v>
                </c:pt>
                <c:pt idx="1079">
                  <c:v>1.2549999999999999</c:v>
                </c:pt>
                <c:pt idx="1080">
                  <c:v>13.141999999999999</c:v>
                </c:pt>
                <c:pt idx="1081">
                  <c:v>1.0069999999999999</c:v>
                </c:pt>
                <c:pt idx="1082">
                  <c:v>2.9359999999999999</c:v>
                </c:pt>
                <c:pt idx="1083">
                  <c:v>4.5709999999999997</c:v>
                </c:pt>
                <c:pt idx="1084">
                  <c:v>3.2559999999999998</c:v>
                </c:pt>
                <c:pt idx="1085">
                  <c:v>4.2060000000000004</c:v>
                </c:pt>
                <c:pt idx="1086">
                  <c:v>6.1219999999999999</c:v>
                </c:pt>
                <c:pt idx="1087">
                  <c:v>2.3849999999999998</c:v>
                </c:pt>
                <c:pt idx="1088">
                  <c:v>3.6030000000000002</c:v>
                </c:pt>
                <c:pt idx="1089">
                  <c:v>3.198</c:v>
                </c:pt>
                <c:pt idx="1090">
                  <c:v>0.73</c:v>
                </c:pt>
                <c:pt idx="1091">
                  <c:v>8.3659999999999997</c:v>
                </c:pt>
                <c:pt idx="1092">
                  <c:v>1.86</c:v>
                </c:pt>
                <c:pt idx="1093">
                  <c:v>6.4630000000000001</c:v>
                </c:pt>
                <c:pt idx="1094">
                  <c:v>5.548</c:v>
                </c:pt>
                <c:pt idx="1095">
                  <c:v>2.9660000000000002</c:v>
                </c:pt>
                <c:pt idx="1096">
                  <c:v>2.9249999999999998</c:v>
                </c:pt>
                <c:pt idx="1097">
                  <c:v>2.8239999999999998</c:v>
                </c:pt>
                <c:pt idx="1098">
                  <c:v>3.0979999999999999</c:v>
                </c:pt>
                <c:pt idx="1099">
                  <c:v>6.7309999999999999</c:v>
                </c:pt>
                <c:pt idx="1100">
                  <c:v>3.8029999999999999</c:v>
                </c:pt>
                <c:pt idx="1101">
                  <c:v>6.8140000000000001</c:v>
                </c:pt>
                <c:pt idx="1102">
                  <c:v>5.4740000000000002</c:v>
                </c:pt>
                <c:pt idx="1103">
                  <c:v>4.5030000000000001</c:v>
                </c:pt>
                <c:pt idx="1104">
                  <c:v>3.871</c:v>
                </c:pt>
                <c:pt idx="1105">
                  <c:v>12.678000000000001</c:v>
                </c:pt>
                <c:pt idx="1106">
                  <c:v>2.5950000000000002</c:v>
                </c:pt>
                <c:pt idx="1107">
                  <c:v>0.52900000000000003</c:v>
                </c:pt>
                <c:pt idx="1108">
                  <c:v>0.84599999999999997</c:v>
                </c:pt>
                <c:pt idx="1109">
                  <c:v>2.734</c:v>
                </c:pt>
                <c:pt idx="1110">
                  <c:v>3.2050000000000001</c:v>
                </c:pt>
                <c:pt idx="1111">
                  <c:v>2.1850000000000001</c:v>
                </c:pt>
                <c:pt idx="1112">
                  <c:v>9.1039999999999992</c:v>
                </c:pt>
                <c:pt idx="1113">
                  <c:v>2.2930000000000001</c:v>
                </c:pt>
                <c:pt idx="1114">
                  <c:v>0.29499999999999998</c:v>
                </c:pt>
                <c:pt idx="1115">
                  <c:v>4.2519999999999998</c:v>
                </c:pt>
                <c:pt idx="1116">
                  <c:v>3.2189999999999999</c:v>
                </c:pt>
                <c:pt idx="1117">
                  <c:v>2.782</c:v>
                </c:pt>
                <c:pt idx="1118">
                  <c:v>0.52500000000000002</c:v>
                </c:pt>
                <c:pt idx="1119">
                  <c:v>3.9420000000000002</c:v>
                </c:pt>
                <c:pt idx="1120">
                  <c:v>3.2490000000000001</c:v>
                </c:pt>
                <c:pt idx="1121">
                  <c:v>3.7509999999999999</c:v>
                </c:pt>
                <c:pt idx="1122">
                  <c:v>1.0069999999999999</c:v>
                </c:pt>
                <c:pt idx="1123">
                  <c:v>9.3919999999999995</c:v>
                </c:pt>
                <c:pt idx="1124">
                  <c:v>0.504</c:v>
                </c:pt>
                <c:pt idx="1125">
                  <c:v>0.64200000000000002</c:v>
                </c:pt>
                <c:pt idx="1126">
                  <c:v>0.54500000000000004</c:v>
                </c:pt>
                <c:pt idx="1127">
                  <c:v>0.375</c:v>
                </c:pt>
                <c:pt idx="1128">
                  <c:v>0.80400000000000005</c:v>
                </c:pt>
                <c:pt idx="1129">
                  <c:v>2.8010000000000002</c:v>
                </c:pt>
                <c:pt idx="1130">
                  <c:v>1.964</c:v>
                </c:pt>
                <c:pt idx="1131">
                  <c:v>0.51900000000000002</c:v>
                </c:pt>
                <c:pt idx="1132">
                  <c:v>0.42599999999999999</c:v>
                </c:pt>
                <c:pt idx="1133">
                  <c:v>7.1630000000000003</c:v>
                </c:pt>
                <c:pt idx="1134">
                  <c:v>11.835000000000001</c:v>
                </c:pt>
                <c:pt idx="1135">
                  <c:v>4.1920000000000002</c:v>
                </c:pt>
                <c:pt idx="1136">
                  <c:v>4.9050000000000002</c:v>
                </c:pt>
                <c:pt idx="1137">
                  <c:v>2.3530000000000002</c:v>
                </c:pt>
                <c:pt idx="1138">
                  <c:v>0.34899999999999998</c:v>
                </c:pt>
                <c:pt idx="1139">
                  <c:v>3.5350000000000001</c:v>
                </c:pt>
                <c:pt idx="1140">
                  <c:v>2.9340000000000002</c:v>
                </c:pt>
                <c:pt idx="1141">
                  <c:v>4.4950000000000001</c:v>
                </c:pt>
                <c:pt idx="1142">
                  <c:v>3.7679999999999998</c:v>
                </c:pt>
                <c:pt idx="1143">
                  <c:v>4.2549999999999999</c:v>
                </c:pt>
                <c:pt idx="1144">
                  <c:v>8.6530000000000005</c:v>
                </c:pt>
                <c:pt idx="1145">
                  <c:v>5.5090000000000003</c:v>
                </c:pt>
                <c:pt idx="1146">
                  <c:v>4.0309999999999997</c:v>
                </c:pt>
                <c:pt idx="1147">
                  <c:v>2.4710000000000001</c:v>
                </c:pt>
                <c:pt idx="1148">
                  <c:v>0.32600000000000001</c:v>
                </c:pt>
                <c:pt idx="1149">
                  <c:v>2.9849999999999999</c:v>
                </c:pt>
                <c:pt idx="1150">
                  <c:v>0.42199999999999999</c:v>
                </c:pt>
                <c:pt idx="1151">
                  <c:v>0.65800000000000003</c:v>
                </c:pt>
                <c:pt idx="1152">
                  <c:v>3.4220000000000002</c:v>
                </c:pt>
                <c:pt idx="1153">
                  <c:v>0.49299999999999999</c:v>
                </c:pt>
                <c:pt idx="1154">
                  <c:v>4.82</c:v>
                </c:pt>
                <c:pt idx="1155">
                  <c:v>0.47799999999999998</c:v>
                </c:pt>
                <c:pt idx="1156">
                  <c:v>1.591</c:v>
                </c:pt>
                <c:pt idx="1157">
                  <c:v>2.0609999999999999</c:v>
                </c:pt>
                <c:pt idx="1158">
                  <c:v>4.5330000000000004</c:v>
                </c:pt>
                <c:pt idx="1159">
                  <c:v>0.40300000000000002</c:v>
                </c:pt>
                <c:pt idx="1160">
                  <c:v>0.42199999999999999</c:v>
                </c:pt>
                <c:pt idx="1161">
                  <c:v>0.59899999999999998</c:v>
                </c:pt>
                <c:pt idx="1162">
                  <c:v>2.867</c:v>
                </c:pt>
                <c:pt idx="1163">
                  <c:v>4.1260000000000003</c:v>
                </c:pt>
                <c:pt idx="1164">
                  <c:v>0.53700000000000003</c:v>
                </c:pt>
                <c:pt idx="1165">
                  <c:v>3.6779999999999999</c:v>
                </c:pt>
                <c:pt idx="1166">
                  <c:v>0.57599999999999996</c:v>
                </c:pt>
                <c:pt idx="1167">
                  <c:v>0.58799999999999997</c:v>
                </c:pt>
                <c:pt idx="1168">
                  <c:v>0.26200000000000001</c:v>
                </c:pt>
                <c:pt idx="1169">
                  <c:v>4.8780000000000001</c:v>
                </c:pt>
                <c:pt idx="1170">
                  <c:v>0.61</c:v>
                </c:pt>
                <c:pt idx="1171">
                  <c:v>5.0880000000000001</c:v>
                </c:pt>
                <c:pt idx="1172">
                  <c:v>2.3050000000000002</c:v>
                </c:pt>
                <c:pt idx="1173">
                  <c:v>2.8220000000000001</c:v>
                </c:pt>
                <c:pt idx="1174">
                  <c:v>2.9409999999999998</c:v>
                </c:pt>
                <c:pt idx="1175">
                  <c:v>6.5049999999999999</c:v>
                </c:pt>
                <c:pt idx="1176">
                  <c:v>0.91500000000000004</c:v>
                </c:pt>
                <c:pt idx="1177">
                  <c:v>7.0759999999999996</c:v>
                </c:pt>
                <c:pt idx="1178">
                  <c:v>3.0259999999999998</c:v>
                </c:pt>
                <c:pt idx="1179">
                  <c:v>4.2640000000000002</c:v>
                </c:pt>
                <c:pt idx="1180">
                  <c:v>0.77500000000000002</c:v>
                </c:pt>
                <c:pt idx="1181">
                  <c:v>3.4580000000000002</c:v>
                </c:pt>
                <c:pt idx="1182">
                  <c:v>3.2570000000000001</c:v>
                </c:pt>
                <c:pt idx="1183">
                  <c:v>4.9180000000000001</c:v>
                </c:pt>
                <c:pt idx="1184">
                  <c:v>7.0570000000000004</c:v>
                </c:pt>
                <c:pt idx="1185">
                  <c:v>15.882</c:v>
                </c:pt>
                <c:pt idx="1186">
                  <c:v>1.093</c:v>
                </c:pt>
                <c:pt idx="1187">
                  <c:v>1.246</c:v>
                </c:pt>
                <c:pt idx="1188">
                  <c:v>1.0760000000000001</c:v>
                </c:pt>
                <c:pt idx="1189">
                  <c:v>4.3490000000000002</c:v>
                </c:pt>
                <c:pt idx="1190">
                  <c:v>1.7609999999999999</c:v>
                </c:pt>
                <c:pt idx="1191">
                  <c:v>4.9390000000000001</c:v>
                </c:pt>
                <c:pt idx="1192">
                  <c:v>5.01</c:v>
                </c:pt>
                <c:pt idx="1193">
                  <c:v>3.1179999999999999</c:v>
                </c:pt>
                <c:pt idx="1194">
                  <c:v>3.9049999999999998</c:v>
                </c:pt>
                <c:pt idx="1195">
                  <c:v>4.5350000000000001</c:v>
                </c:pt>
                <c:pt idx="1196">
                  <c:v>1.569</c:v>
                </c:pt>
                <c:pt idx="1197">
                  <c:v>6.1769999999999996</c:v>
                </c:pt>
                <c:pt idx="1198">
                  <c:v>5.6680000000000001</c:v>
                </c:pt>
                <c:pt idx="1199">
                  <c:v>7.8959999999999999</c:v>
                </c:pt>
                <c:pt idx="1200">
                  <c:v>9.4429999999999996</c:v>
                </c:pt>
                <c:pt idx="1201">
                  <c:v>6.8140000000000001</c:v>
                </c:pt>
                <c:pt idx="1202">
                  <c:v>2.4620000000000002</c:v>
                </c:pt>
                <c:pt idx="1203">
                  <c:v>6.98</c:v>
                </c:pt>
                <c:pt idx="1204">
                  <c:v>6.5119999999999996</c:v>
                </c:pt>
                <c:pt idx="1205">
                  <c:v>0.76500000000000001</c:v>
                </c:pt>
                <c:pt idx="1206">
                  <c:v>4.391</c:v>
                </c:pt>
                <c:pt idx="1207">
                  <c:v>0.63500000000000001</c:v>
                </c:pt>
                <c:pt idx="1208">
                  <c:v>2.9990000000000001</c:v>
                </c:pt>
                <c:pt idx="1209">
                  <c:v>4.9749999999999996</c:v>
                </c:pt>
                <c:pt idx="1210">
                  <c:v>7.1849999999999996</c:v>
                </c:pt>
                <c:pt idx="1211">
                  <c:v>6.6219999999999999</c:v>
                </c:pt>
                <c:pt idx="1212">
                  <c:v>4.8810000000000002</c:v>
                </c:pt>
                <c:pt idx="1213">
                  <c:v>5.28</c:v>
                </c:pt>
                <c:pt idx="1214">
                  <c:v>2.8380000000000001</c:v>
                </c:pt>
                <c:pt idx="1215">
                  <c:v>0.29099999999999998</c:v>
                </c:pt>
                <c:pt idx="1216">
                  <c:v>5.3330000000000002</c:v>
                </c:pt>
                <c:pt idx="1217">
                  <c:v>6.4269999999999996</c:v>
                </c:pt>
                <c:pt idx="1218">
                  <c:v>0.97199999999999998</c:v>
                </c:pt>
                <c:pt idx="1219">
                  <c:v>4.1529999999999996</c:v>
                </c:pt>
                <c:pt idx="1220">
                  <c:v>10.722</c:v>
                </c:pt>
                <c:pt idx="1221">
                  <c:v>0.57599999999999996</c:v>
                </c:pt>
                <c:pt idx="1222">
                  <c:v>2.383</c:v>
                </c:pt>
                <c:pt idx="1223">
                  <c:v>4.0119999999999996</c:v>
                </c:pt>
                <c:pt idx="1224">
                  <c:v>3.194</c:v>
                </c:pt>
                <c:pt idx="1225">
                  <c:v>2.0880000000000001</c:v>
                </c:pt>
                <c:pt idx="1226">
                  <c:v>0.81499999999999995</c:v>
                </c:pt>
                <c:pt idx="1227">
                  <c:v>4.37</c:v>
                </c:pt>
                <c:pt idx="1228">
                  <c:v>2.1680000000000001</c:v>
                </c:pt>
                <c:pt idx="1229">
                  <c:v>4.202</c:v>
                </c:pt>
                <c:pt idx="1230">
                  <c:v>17.353999999999999</c:v>
                </c:pt>
                <c:pt idx="1231">
                  <c:v>2.4420000000000002</c:v>
                </c:pt>
                <c:pt idx="1232">
                  <c:v>6.4889999999999999</c:v>
                </c:pt>
                <c:pt idx="1233">
                  <c:v>1.097</c:v>
                </c:pt>
                <c:pt idx="1234">
                  <c:v>4.2220000000000004</c:v>
                </c:pt>
                <c:pt idx="1235">
                  <c:v>7.1050000000000004</c:v>
                </c:pt>
                <c:pt idx="1236">
                  <c:v>8.0670000000000002</c:v>
                </c:pt>
                <c:pt idx="1237">
                  <c:v>4.173</c:v>
                </c:pt>
                <c:pt idx="1238">
                  <c:v>0.53800000000000003</c:v>
                </c:pt>
                <c:pt idx="1239">
                  <c:v>6.1289999999999996</c:v>
                </c:pt>
                <c:pt idx="1240">
                  <c:v>1.1819999999999999</c:v>
                </c:pt>
                <c:pt idx="1241">
                  <c:v>5.3090000000000002</c:v>
                </c:pt>
                <c:pt idx="1242">
                  <c:v>3.6360000000000001</c:v>
                </c:pt>
                <c:pt idx="1243">
                  <c:v>0.70299999999999996</c:v>
                </c:pt>
                <c:pt idx="1244">
                  <c:v>3.71</c:v>
                </c:pt>
                <c:pt idx="1245">
                  <c:v>4.6139999999999999</c:v>
                </c:pt>
                <c:pt idx="1246">
                  <c:v>0.41</c:v>
                </c:pt>
                <c:pt idx="1247">
                  <c:v>0.57199999999999995</c:v>
                </c:pt>
                <c:pt idx="1248">
                  <c:v>0.47099999999999997</c:v>
                </c:pt>
                <c:pt idx="1249">
                  <c:v>5.7789999999999999</c:v>
                </c:pt>
                <c:pt idx="1250">
                  <c:v>0.68200000000000005</c:v>
                </c:pt>
                <c:pt idx="1251">
                  <c:v>0.85399999999999998</c:v>
                </c:pt>
                <c:pt idx="1252">
                  <c:v>0.69</c:v>
                </c:pt>
                <c:pt idx="1253">
                  <c:v>0.71599999999999997</c:v>
                </c:pt>
                <c:pt idx="1254">
                  <c:v>2.6110000000000002</c:v>
                </c:pt>
                <c:pt idx="1255">
                  <c:v>2.06</c:v>
                </c:pt>
                <c:pt idx="1256">
                  <c:v>9.3620000000000001</c:v>
                </c:pt>
                <c:pt idx="1257">
                  <c:v>6.4009999999999998</c:v>
                </c:pt>
                <c:pt idx="1258">
                  <c:v>3.9910000000000001</c:v>
                </c:pt>
                <c:pt idx="1259">
                  <c:v>0.36599999999999999</c:v>
                </c:pt>
                <c:pt idx="1260">
                  <c:v>2.2040000000000002</c:v>
                </c:pt>
                <c:pt idx="1261">
                  <c:v>6.0460000000000003</c:v>
                </c:pt>
                <c:pt idx="1262">
                  <c:v>2.7229999999999999</c:v>
                </c:pt>
                <c:pt idx="1263">
                  <c:v>5.6639999999999997</c:v>
                </c:pt>
                <c:pt idx="1264">
                  <c:v>7.7140000000000004</c:v>
                </c:pt>
                <c:pt idx="1265">
                  <c:v>0.84399999999999997</c:v>
                </c:pt>
                <c:pt idx="1266">
                  <c:v>2.5790000000000002</c:v>
                </c:pt>
                <c:pt idx="1267">
                  <c:v>4.181</c:v>
                </c:pt>
                <c:pt idx="1268">
                  <c:v>3.879</c:v>
                </c:pt>
                <c:pt idx="1269">
                  <c:v>4.0860000000000003</c:v>
                </c:pt>
                <c:pt idx="1270">
                  <c:v>0.44900000000000001</c:v>
                </c:pt>
                <c:pt idx="1271">
                  <c:v>3.3759999999999999</c:v>
                </c:pt>
                <c:pt idx="1272">
                  <c:v>0.44500000000000001</c:v>
                </c:pt>
                <c:pt idx="1273">
                  <c:v>6.0039999999999996</c:v>
                </c:pt>
                <c:pt idx="1274">
                  <c:v>3.613</c:v>
                </c:pt>
                <c:pt idx="1275">
                  <c:v>2.3759999999999999</c:v>
                </c:pt>
                <c:pt idx="1276">
                  <c:v>4.05</c:v>
                </c:pt>
                <c:pt idx="1277">
                  <c:v>0.41299999999999998</c:v>
                </c:pt>
                <c:pt idx="1278">
                  <c:v>7.1879999999999997</c:v>
                </c:pt>
                <c:pt idx="1279">
                  <c:v>4.3170000000000002</c:v>
                </c:pt>
                <c:pt idx="1280">
                  <c:v>2.67</c:v>
                </c:pt>
                <c:pt idx="1281">
                  <c:v>1.9159999999999999</c:v>
                </c:pt>
                <c:pt idx="1282">
                  <c:v>2.7989999999999999</c:v>
                </c:pt>
                <c:pt idx="1283">
                  <c:v>4.59</c:v>
                </c:pt>
                <c:pt idx="1284">
                  <c:v>3.6480000000000001</c:v>
                </c:pt>
                <c:pt idx="1285">
                  <c:v>0.84199999999999997</c:v>
                </c:pt>
                <c:pt idx="1286">
                  <c:v>2.6459999999999999</c:v>
                </c:pt>
                <c:pt idx="1287">
                  <c:v>0.99</c:v>
                </c:pt>
                <c:pt idx="1288">
                  <c:v>0.38900000000000001</c:v>
                </c:pt>
                <c:pt idx="1289">
                  <c:v>0.57599999999999996</c:v>
                </c:pt>
                <c:pt idx="1290">
                  <c:v>8.1240000000000006</c:v>
                </c:pt>
                <c:pt idx="1291">
                  <c:v>4.6360000000000001</c:v>
                </c:pt>
                <c:pt idx="1292">
                  <c:v>0.23100000000000001</c:v>
                </c:pt>
                <c:pt idx="1293">
                  <c:v>0.40500000000000003</c:v>
                </c:pt>
                <c:pt idx="1294">
                  <c:v>4.944</c:v>
                </c:pt>
                <c:pt idx="1295">
                  <c:v>5.6970000000000001</c:v>
                </c:pt>
                <c:pt idx="1296">
                  <c:v>5.9240000000000004</c:v>
                </c:pt>
                <c:pt idx="1297">
                  <c:v>2.399</c:v>
                </c:pt>
                <c:pt idx="1298">
                  <c:v>1.0429999999999999</c:v>
                </c:pt>
                <c:pt idx="1299">
                  <c:v>5.8070000000000004</c:v>
                </c:pt>
                <c:pt idx="1300">
                  <c:v>2.7429999999999999</c:v>
                </c:pt>
                <c:pt idx="1301">
                  <c:v>0.81799999999999995</c:v>
                </c:pt>
                <c:pt idx="1302">
                  <c:v>0.61</c:v>
                </c:pt>
                <c:pt idx="1303">
                  <c:v>0.49099999999999999</c:v>
                </c:pt>
                <c:pt idx="1304">
                  <c:v>0.34499999999999997</c:v>
                </c:pt>
                <c:pt idx="1305">
                  <c:v>2.4279999999999999</c:v>
                </c:pt>
                <c:pt idx="1306">
                  <c:v>0.36199999999999999</c:v>
                </c:pt>
                <c:pt idx="1307">
                  <c:v>0.78500000000000003</c:v>
                </c:pt>
                <c:pt idx="1308">
                  <c:v>3.68</c:v>
                </c:pt>
                <c:pt idx="1309">
                  <c:v>2.512</c:v>
                </c:pt>
                <c:pt idx="1310">
                  <c:v>0.43099999999999999</c:v>
                </c:pt>
                <c:pt idx="1311">
                  <c:v>0.36599999999999999</c:v>
                </c:pt>
                <c:pt idx="1312">
                  <c:v>0.26200000000000001</c:v>
                </c:pt>
                <c:pt idx="1313">
                  <c:v>5.9729999999999999</c:v>
                </c:pt>
                <c:pt idx="1314">
                  <c:v>1.0229999999999999</c:v>
                </c:pt>
                <c:pt idx="1315">
                  <c:v>3.274</c:v>
                </c:pt>
                <c:pt idx="1316">
                  <c:v>2.4740000000000002</c:v>
                </c:pt>
                <c:pt idx="1317">
                  <c:v>5.9329999999999998</c:v>
                </c:pt>
                <c:pt idx="1318">
                  <c:v>2.415</c:v>
                </c:pt>
                <c:pt idx="1319">
                  <c:v>0.29399999999999998</c:v>
                </c:pt>
                <c:pt idx="1320">
                  <c:v>0.71</c:v>
                </c:pt>
                <c:pt idx="1321">
                  <c:v>2.3330000000000002</c:v>
                </c:pt>
                <c:pt idx="1322">
                  <c:v>13.247999999999999</c:v>
                </c:pt>
                <c:pt idx="1323">
                  <c:v>0.24199999999999999</c:v>
                </c:pt>
                <c:pt idx="1324">
                  <c:v>0.85899999999999999</c:v>
                </c:pt>
                <c:pt idx="1325">
                  <c:v>10.586</c:v>
                </c:pt>
                <c:pt idx="1326">
                  <c:v>5.0209999999999999</c:v>
                </c:pt>
                <c:pt idx="1327">
                  <c:v>0.88700000000000001</c:v>
                </c:pt>
                <c:pt idx="1328">
                  <c:v>0.52400000000000002</c:v>
                </c:pt>
                <c:pt idx="1329">
                  <c:v>0.66500000000000004</c:v>
                </c:pt>
                <c:pt idx="1330">
                  <c:v>0.33600000000000002</c:v>
                </c:pt>
                <c:pt idx="1331">
                  <c:v>8.2370000000000001</c:v>
                </c:pt>
                <c:pt idx="1332">
                  <c:v>10.96</c:v>
                </c:pt>
                <c:pt idx="1333">
                  <c:v>2.278</c:v>
                </c:pt>
                <c:pt idx="1334">
                  <c:v>2.66</c:v>
                </c:pt>
                <c:pt idx="1335">
                  <c:v>2.4620000000000002</c:v>
                </c:pt>
                <c:pt idx="1336">
                  <c:v>2.3199999999999998</c:v>
                </c:pt>
                <c:pt idx="1337">
                  <c:v>0.57899999999999996</c:v>
                </c:pt>
                <c:pt idx="1338">
                  <c:v>4.6289999999999996</c:v>
                </c:pt>
                <c:pt idx="1339">
                  <c:v>4.04</c:v>
                </c:pt>
                <c:pt idx="1340">
                  <c:v>0.372</c:v>
                </c:pt>
                <c:pt idx="1341">
                  <c:v>2.4169999999999998</c:v>
                </c:pt>
                <c:pt idx="1342">
                  <c:v>2.2890000000000001</c:v>
                </c:pt>
                <c:pt idx="1343">
                  <c:v>0.38400000000000001</c:v>
                </c:pt>
                <c:pt idx="1344">
                  <c:v>0.438</c:v>
                </c:pt>
                <c:pt idx="1345">
                  <c:v>2.2679999999999998</c:v>
                </c:pt>
                <c:pt idx="1346">
                  <c:v>9.4480000000000004</c:v>
                </c:pt>
                <c:pt idx="1347">
                  <c:v>0.75700000000000001</c:v>
                </c:pt>
                <c:pt idx="1348">
                  <c:v>0.42699999999999999</c:v>
                </c:pt>
                <c:pt idx="1349">
                  <c:v>0.504</c:v>
                </c:pt>
                <c:pt idx="1350">
                  <c:v>2.9140000000000001</c:v>
                </c:pt>
                <c:pt idx="1351">
                  <c:v>5.9630000000000001</c:v>
                </c:pt>
                <c:pt idx="1352">
                  <c:v>3.629</c:v>
                </c:pt>
                <c:pt idx="1353">
                  <c:v>12.62</c:v>
                </c:pt>
                <c:pt idx="1354">
                  <c:v>0.76</c:v>
                </c:pt>
                <c:pt idx="1355">
                  <c:v>2.5659999999999998</c:v>
                </c:pt>
                <c:pt idx="1356">
                  <c:v>0.38300000000000001</c:v>
                </c:pt>
                <c:pt idx="1357">
                  <c:v>0.57499999999999996</c:v>
                </c:pt>
                <c:pt idx="1358">
                  <c:v>11.414999999999999</c:v>
                </c:pt>
                <c:pt idx="1359">
                  <c:v>3.5150000000000001</c:v>
                </c:pt>
                <c:pt idx="1360">
                  <c:v>0.55300000000000005</c:v>
                </c:pt>
                <c:pt idx="1361">
                  <c:v>0.47699999999999998</c:v>
                </c:pt>
                <c:pt idx="1362">
                  <c:v>9.3130000000000006</c:v>
                </c:pt>
                <c:pt idx="1363">
                  <c:v>5.2960000000000003</c:v>
                </c:pt>
                <c:pt idx="1364">
                  <c:v>0.35699999999999998</c:v>
                </c:pt>
                <c:pt idx="1365">
                  <c:v>3.5950000000000002</c:v>
                </c:pt>
                <c:pt idx="1366">
                  <c:v>2.5059999999999998</c:v>
                </c:pt>
                <c:pt idx="1367">
                  <c:v>5.6849999999999996</c:v>
                </c:pt>
                <c:pt idx="1368">
                  <c:v>0.48499999999999999</c:v>
                </c:pt>
                <c:pt idx="1369">
                  <c:v>0.81399999999999995</c:v>
                </c:pt>
                <c:pt idx="1370">
                  <c:v>3.9910000000000001</c:v>
                </c:pt>
                <c:pt idx="1371">
                  <c:v>2.5590000000000002</c:v>
                </c:pt>
                <c:pt idx="1372">
                  <c:v>6.86</c:v>
                </c:pt>
                <c:pt idx="1373">
                  <c:v>3.4940000000000002</c:v>
                </c:pt>
                <c:pt idx="1374">
                  <c:v>0.97699999999999998</c:v>
                </c:pt>
                <c:pt idx="1375">
                  <c:v>0.224</c:v>
                </c:pt>
                <c:pt idx="1376">
                  <c:v>3.8220000000000001</c:v>
                </c:pt>
                <c:pt idx="1377">
                  <c:v>0.93100000000000005</c:v>
                </c:pt>
                <c:pt idx="1378">
                  <c:v>0.61799999999999999</c:v>
                </c:pt>
                <c:pt idx="1379">
                  <c:v>0.91900000000000004</c:v>
                </c:pt>
                <c:pt idx="1380">
                  <c:v>2.3530000000000002</c:v>
                </c:pt>
                <c:pt idx="1381">
                  <c:v>0.29499999999999998</c:v>
                </c:pt>
                <c:pt idx="1382">
                  <c:v>0.68899999999999995</c:v>
                </c:pt>
                <c:pt idx="1383">
                  <c:v>2.0129999999999999</c:v>
                </c:pt>
                <c:pt idx="1384">
                  <c:v>0.53800000000000003</c:v>
                </c:pt>
                <c:pt idx="1385">
                  <c:v>0.51</c:v>
                </c:pt>
                <c:pt idx="1386">
                  <c:v>4.9400000000000004</c:v>
                </c:pt>
                <c:pt idx="1387">
                  <c:v>0.56200000000000006</c:v>
                </c:pt>
                <c:pt idx="1388">
                  <c:v>6.0709999999999997</c:v>
                </c:pt>
                <c:pt idx="1389">
                  <c:v>0.68200000000000005</c:v>
                </c:pt>
                <c:pt idx="1390">
                  <c:v>5.8029999999999999</c:v>
                </c:pt>
                <c:pt idx="1391">
                  <c:v>2.323</c:v>
                </c:pt>
                <c:pt idx="1392">
                  <c:v>2.1429999999999998</c:v>
                </c:pt>
                <c:pt idx="1393">
                  <c:v>0.6</c:v>
                </c:pt>
                <c:pt idx="1394">
                  <c:v>0.41599999999999998</c:v>
                </c:pt>
                <c:pt idx="1395">
                  <c:v>0.77200000000000002</c:v>
                </c:pt>
                <c:pt idx="1396">
                  <c:v>2.4359999999999999</c:v>
                </c:pt>
                <c:pt idx="1397">
                  <c:v>4.7930000000000001</c:v>
                </c:pt>
                <c:pt idx="1398">
                  <c:v>0.88200000000000001</c:v>
                </c:pt>
                <c:pt idx="1399">
                  <c:v>0.61699999999999999</c:v>
                </c:pt>
                <c:pt idx="1400">
                  <c:v>4.5010000000000003</c:v>
                </c:pt>
                <c:pt idx="1401">
                  <c:v>3.2570000000000001</c:v>
                </c:pt>
                <c:pt idx="1402">
                  <c:v>4.5629999999999997</c:v>
                </c:pt>
                <c:pt idx="1403">
                  <c:v>1.982</c:v>
                </c:pt>
                <c:pt idx="1404">
                  <c:v>1.2310000000000001</c:v>
                </c:pt>
                <c:pt idx="1405">
                  <c:v>2.5249999999999999</c:v>
                </c:pt>
                <c:pt idx="1406">
                  <c:v>4.6079999999999997</c:v>
                </c:pt>
                <c:pt idx="1407">
                  <c:v>0.40600000000000003</c:v>
                </c:pt>
                <c:pt idx="1408">
                  <c:v>0.98799999999999999</c:v>
                </c:pt>
                <c:pt idx="1409">
                  <c:v>0.48199999999999998</c:v>
                </c:pt>
                <c:pt idx="1410">
                  <c:v>2.1619999999999999</c:v>
                </c:pt>
                <c:pt idx="1411">
                  <c:v>6.5810000000000004</c:v>
                </c:pt>
                <c:pt idx="1412">
                  <c:v>0.74299999999999999</c:v>
                </c:pt>
                <c:pt idx="1413">
                  <c:v>6.8129999999999997</c:v>
                </c:pt>
                <c:pt idx="1414">
                  <c:v>3.2469999999999999</c:v>
                </c:pt>
                <c:pt idx="1415">
                  <c:v>4.3529999999999998</c:v>
                </c:pt>
                <c:pt idx="1416">
                  <c:v>0.58199999999999996</c:v>
                </c:pt>
                <c:pt idx="1417">
                  <c:v>0.65700000000000003</c:v>
                </c:pt>
                <c:pt idx="1418">
                  <c:v>0.316</c:v>
                </c:pt>
                <c:pt idx="1419">
                  <c:v>3.5910000000000002</c:v>
                </c:pt>
                <c:pt idx="1420">
                  <c:v>0.75</c:v>
                </c:pt>
                <c:pt idx="1421">
                  <c:v>4.5090000000000003</c:v>
                </c:pt>
                <c:pt idx="1422">
                  <c:v>0.88400000000000001</c:v>
                </c:pt>
                <c:pt idx="1423">
                  <c:v>4.383</c:v>
                </c:pt>
                <c:pt idx="1424">
                  <c:v>8.5809999999999995</c:v>
                </c:pt>
                <c:pt idx="1425">
                  <c:v>2.7890000000000001</c:v>
                </c:pt>
                <c:pt idx="1426">
                  <c:v>0.33800000000000002</c:v>
                </c:pt>
                <c:pt idx="1427">
                  <c:v>4.51</c:v>
                </c:pt>
                <c:pt idx="1428">
                  <c:v>0.80900000000000005</c:v>
                </c:pt>
                <c:pt idx="1429">
                  <c:v>3.1779999999999999</c:v>
                </c:pt>
                <c:pt idx="1430">
                  <c:v>2.0710000000000002</c:v>
                </c:pt>
                <c:pt idx="1431">
                  <c:v>5.1890000000000001</c:v>
                </c:pt>
                <c:pt idx="1432">
                  <c:v>4.4390000000000001</c:v>
                </c:pt>
                <c:pt idx="1433">
                  <c:v>4.5919999999999996</c:v>
                </c:pt>
                <c:pt idx="1434">
                  <c:v>3.7909999999999999</c:v>
                </c:pt>
                <c:pt idx="1435">
                  <c:v>0.57399999999999995</c:v>
                </c:pt>
                <c:pt idx="1436">
                  <c:v>0.7</c:v>
                </c:pt>
                <c:pt idx="1437">
                  <c:v>0.59799999999999998</c:v>
                </c:pt>
                <c:pt idx="1438">
                  <c:v>2.5630000000000002</c:v>
                </c:pt>
                <c:pt idx="1439">
                  <c:v>0.622</c:v>
                </c:pt>
                <c:pt idx="1440">
                  <c:v>2.56</c:v>
                </c:pt>
                <c:pt idx="1441">
                  <c:v>2.4119999999999999</c:v>
                </c:pt>
                <c:pt idx="1442">
                  <c:v>0.78300000000000003</c:v>
                </c:pt>
                <c:pt idx="1443">
                  <c:v>7.89</c:v>
                </c:pt>
                <c:pt idx="1444">
                  <c:v>0.26800000000000002</c:v>
                </c:pt>
                <c:pt idx="1445">
                  <c:v>0.36799999999999999</c:v>
                </c:pt>
                <c:pt idx="1446">
                  <c:v>4.3860000000000001</c:v>
                </c:pt>
                <c:pt idx="1447">
                  <c:v>0.69599999999999995</c:v>
                </c:pt>
                <c:pt idx="1448">
                  <c:v>2.399</c:v>
                </c:pt>
                <c:pt idx="1449">
                  <c:v>3.7770000000000001</c:v>
                </c:pt>
                <c:pt idx="1450">
                  <c:v>8.8260000000000005</c:v>
                </c:pt>
                <c:pt idx="1451">
                  <c:v>0.29099999999999998</c:v>
                </c:pt>
                <c:pt idx="1452">
                  <c:v>2.0470000000000002</c:v>
                </c:pt>
                <c:pt idx="1453">
                  <c:v>0.49399999999999999</c:v>
                </c:pt>
                <c:pt idx="1454">
                  <c:v>2.133</c:v>
                </c:pt>
                <c:pt idx="1455">
                  <c:v>4.8710000000000004</c:v>
                </c:pt>
                <c:pt idx="1456">
                  <c:v>2.141</c:v>
                </c:pt>
                <c:pt idx="1457">
                  <c:v>0.46500000000000002</c:v>
                </c:pt>
                <c:pt idx="1458">
                  <c:v>0.32</c:v>
                </c:pt>
                <c:pt idx="1459">
                  <c:v>2.1880000000000002</c:v>
                </c:pt>
                <c:pt idx="1460">
                  <c:v>2.4700000000000002</c:v>
                </c:pt>
                <c:pt idx="1461">
                  <c:v>0.23899999999999999</c:v>
                </c:pt>
                <c:pt idx="1462">
                  <c:v>2.7320000000000002</c:v>
                </c:pt>
                <c:pt idx="1463">
                  <c:v>1.9359999999999999</c:v>
                </c:pt>
                <c:pt idx="1464">
                  <c:v>3.948</c:v>
                </c:pt>
                <c:pt idx="1465">
                  <c:v>2.2999999999999998</c:v>
                </c:pt>
                <c:pt idx="1466">
                  <c:v>1.675</c:v>
                </c:pt>
                <c:pt idx="1467">
                  <c:v>0.41199999999999998</c:v>
                </c:pt>
                <c:pt idx="1468">
                  <c:v>4.202</c:v>
                </c:pt>
                <c:pt idx="1469">
                  <c:v>2.2650000000000001</c:v>
                </c:pt>
                <c:pt idx="1470">
                  <c:v>0.38900000000000001</c:v>
                </c:pt>
                <c:pt idx="1471">
                  <c:v>5.0819999999999999</c:v>
                </c:pt>
                <c:pt idx="1472">
                  <c:v>0.376</c:v>
                </c:pt>
                <c:pt idx="1473">
                  <c:v>2.9889999999999999</c:v>
                </c:pt>
                <c:pt idx="1474">
                  <c:v>2.3140000000000001</c:v>
                </c:pt>
                <c:pt idx="1475">
                  <c:v>0.65600000000000003</c:v>
                </c:pt>
                <c:pt idx="1476">
                  <c:v>2.5739999999999998</c:v>
                </c:pt>
                <c:pt idx="1477">
                  <c:v>0.33500000000000002</c:v>
                </c:pt>
                <c:pt idx="1478">
                  <c:v>2.4060000000000001</c:v>
                </c:pt>
                <c:pt idx="1479">
                  <c:v>0.311</c:v>
                </c:pt>
                <c:pt idx="1480">
                  <c:v>0.39</c:v>
                </c:pt>
                <c:pt idx="1481">
                  <c:v>0.44800000000000001</c:v>
                </c:pt>
                <c:pt idx="1482">
                  <c:v>8.8490000000000002</c:v>
                </c:pt>
                <c:pt idx="1483">
                  <c:v>4.3940000000000001</c:v>
                </c:pt>
                <c:pt idx="1484">
                  <c:v>0.84299999999999997</c:v>
                </c:pt>
                <c:pt idx="1485">
                  <c:v>2.8460000000000001</c:v>
                </c:pt>
                <c:pt idx="1486">
                  <c:v>7.58</c:v>
                </c:pt>
                <c:pt idx="1487">
                  <c:v>0.60099999999999998</c:v>
                </c:pt>
                <c:pt idx="1488">
                  <c:v>0.50800000000000001</c:v>
                </c:pt>
                <c:pt idx="1489">
                  <c:v>0.44</c:v>
                </c:pt>
                <c:pt idx="1490">
                  <c:v>2.3860000000000001</c:v>
                </c:pt>
                <c:pt idx="1491">
                  <c:v>3.0430000000000001</c:v>
                </c:pt>
                <c:pt idx="1492">
                  <c:v>6.67</c:v>
                </c:pt>
                <c:pt idx="1493">
                  <c:v>10.396000000000001</c:v>
                </c:pt>
                <c:pt idx="1494">
                  <c:v>2.5419999999999998</c:v>
                </c:pt>
                <c:pt idx="1495">
                  <c:v>2.2730000000000001</c:v>
                </c:pt>
                <c:pt idx="1496">
                  <c:v>0.66</c:v>
                </c:pt>
                <c:pt idx="1497">
                  <c:v>2.1040000000000001</c:v>
                </c:pt>
                <c:pt idx="1498">
                  <c:v>3.8730000000000002</c:v>
                </c:pt>
                <c:pt idx="1499">
                  <c:v>0.57699999999999996</c:v>
                </c:pt>
                <c:pt idx="1500">
                  <c:v>4.1769999999999996</c:v>
                </c:pt>
                <c:pt idx="1501">
                  <c:v>0.42</c:v>
                </c:pt>
                <c:pt idx="1502">
                  <c:v>3.1269999999999998</c:v>
                </c:pt>
                <c:pt idx="1503">
                  <c:v>6.7549999999999999</c:v>
                </c:pt>
                <c:pt idx="1504">
                  <c:v>5.41</c:v>
                </c:pt>
                <c:pt idx="1505">
                  <c:v>6.2560000000000002</c:v>
                </c:pt>
                <c:pt idx="1506">
                  <c:v>4.7549999999999999</c:v>
                </c:pt>
                <c:pt idx="1507">
                  <c:v>2.589</c:v>
                </c:pt>
                <c:pt idx="1508">
                  <c:v>5.31</c:v>
                </c:pt>
                <c:pt idx="1509">
                  <c:v>2.4550000000000001</c:v>
                </c:pt>
                <c:pt idx="1510">
                  <c:v>6.444</c:v>
                </c:pt>
                <c:pt idx="1511">
                  <c:v>4.7060000000000004</c:v>
                </c:pt>
                <c:pt idx="1512">
                  <c:v>0.42199999999999999</c:v>
                </c:pt>
                <c:pt idx="1513">
                  <c:v>4.3810000000000002</c:v>
                </c:pt>
                <c:pt idx="1514">
                  <c:v>1.155</c:v>
                </c:pt>
                <c:pt idx="1515">
                  <c:v>9.8629999999999995</c:v>
                </c:pt>
                <c:pt idx="1516">
                  <c:v>2.7290000000000001</c:v>
                </c:pt>
                <c:pt idx="1517">
                  <c:v>2.4849999999999999</c:v>
                </c:pt>
                <c:pt idx="1518">
                  <c:v>2.5219999999999998</c:v>
                </c:pt>
                <c:pt idx="1519">
                  <c:v>2.2909999999999999</c:v>
                </c:pt>
                <c:pt idx="1520">
                  <c:v>2.371</c:v>
                </c:pt>
                <c:pt idx="1521">
                  <c:v>6.444</c:v>
                </c:pt>
                <c:pt idx="1522">
                  <c:v>9.5960000000000001</c:v>
                </c:pt>
                <c:pt idx="1523">
                  <c:v>4.3959999999999999</c:v>
                </c:pt>
                <c:pt idx="1524">
                  <c:v>0.41099999999999998</c:v>
                </c:pt>
                <c:pt idx="1525">
                  <c:v>6.8659999999999997</c:v>
                </c:pt>
                <c:pt idx="1526">
                  <c:v>4.66</c:v>
                </c:pt>
                <c:pt idx="1527">
                  <c:v>0.81100000000000005</c:v>
                </c:pt>
                <c:pt idx="1528">
                  <c:v>8.3360000000000003</c:v>
                </c:pt>
                <c:pt idx="1529">
                  <c:v>10.112</c:v>
                </c:pt>
                <c:pt idx="1530">
                  <c:v>4.3330000000000002</c:v>
                </c:pt>
                <c:pt idx="1531">
                  <c:v>3.9169999999999998</c:v>
                </c:pt>
                <c:pt idx="1532">
                  <c:v>1.863</c:v>
                </c:pt>
                <c:pt idx="1533">
                  <c:v>0.439</c:v>
                </c:pt>
                <c:pt idx="1534">
                  <c:v>0.64300000000000002</c:v>
                </c:pt>
                <c:pt idx="1535">
                  <c:v>4.1900000000000004</c:v>
                </c:pt>
                <c:pt idx="1536">
                  <c:v>2.407</c:v>
                </c:pt>
                <c:pt idx="1537">
                  <c:v>4.5229999999999997</c:v>
                </c:pt>
                <c:pt idx="1538">
                  <c:v>11.382999999999999</c:v>
                </c:pt>
                <c:pt idx="1539">
                  <c:v>5.1230000000000002</c:v>
                </c:pt>
                <c:pt idx="1540">
                  <c:v>4.1280000000000001</c:v>
                </c:pt>
                <c:pt idx="1541">
                  <c:v>0.39300000000000002</c:v>
                </c:pt>
                <c:pt idx="1542">
                  <c:v>4.4729999999999999</c:v>
                </c:pt>
                <c:pt idx="1543">
                  <c:v>8.8889999999999993</c:v>
                </c:pt>
                <c:pt idx="1544">
                  <c:v>4.5019999999999998</c:v>
                </c:pt>
                <c:pt idx="1545">
                  <c:v>10.683</c:v>
                </c:pt>
                <c:pt idx="1546">
                  <c:v>2.4329999999999998</c:v>
                </c:pt>
                <c:pt idx="1547">
                  <c:v>0.57999999999999996</c:v>
                </c:pt>
                <c:pt idx="1548">
                  <c:v>0.33500000000000002</c:v>
                </c:pt>
                <c:pt idx="1549">
                  <c:v>2.194</c:v>
                </c:pt>
                <c:pt idx="1550">
                  <c:v>4.0810000000000004</c:v>
                </c:pt>
                <c:pt idx="1551">
                  <c:v>5.1079999999999997</c:v>
                </c:pt>
                <c:pt idx="1552">
                  <c:v>0.496</c:v>
                </c:pt>
                <c:pt idx="1553">
                  <c:v>4.3819999999999997</c:v>
                </c:pt>
                <c:pt idx="1554">
                  <c:v>2.3330000000000002</c:v>
                </c:pt>
                <c:pt idx="1555">
                  <c:v>4.3470000000000004</c:v>
                </c:pt>
                <c:pt idx="1556">
                  <c:v>3.7010000000000001</c:v>
                </c:pt>
                <c:pt idx="1557">
                  <c:v>8.94</c:v>
                </c:pt>
                <c:pt idx="1558">
                  <c:v>3.9889999999999999</c:v>
                </c:pt>
                <c:pt idx="1559">
                  <c:v>0.26400000000000001</c:v>
                </c:pt>
                <c:pt idx="1560">
                  <c:v>5.2759999999999998</c:v>
                </c:pt>
                <c:pt idx="1561">
                  <c:v>2.4089999999999998</c:v>
                </c:pt>
                <c:pt idx="1562">
                  <c:v>3.8879999999999999</c:v>
                </c:pt>
                <c:pt idx="1563">
                  <c:v>2.5219999999999998</c:v>
                </c:pt>
                <c:pt idx="1564">
                  <c:v>2.7120000000000002</c:v>
                </c:pt>
                <c:pt idx="1565">
                  <c:v>5.3479999999999999</c:v>
                </c:pt>
                <c:pt idx="1566">
                  <c:v>0.42899999999999999</c:v>
                </c:pt>
                <c:pt idx="1567">
                  <c:v>2.448</c:v>
                </c:pt>
                <c:pt idx="1568">
                  <c:v>2.2850000000000001</c:v>
                </c:pt>
                <c:pt idx="1569">
                  <c:v>4.2880000000000003</c:v>
                </c:pt>
                <c:pt idx="1570">
                  <c:v>4.5999999999999996</c:v>
                </c:pt>
                <c:pt idx="1571">
                  <c:v>10.545</c:v>
                </c:pt>
                <c:pt idx="1572">
                  <c:v>2.0760000000000001</c:v>
                </c:pt>
                <c:pt idx="1573">
                  <c:v>6.1139999999999999</c:v>
                </c:pt>
                <c:pt idx="1574">
                  <c:v>6.298</c:v>
                </c:pt>
                <c:pt idx="1575">
                  <c:v>0.42699999999999999</c:v>
                </c:pt>
                <c:pt idx="1576">
                  <c:v>0.68500000000000005</c:v>
                </c:pt>
                <c:pt idx="1577">
                  <c:v>5.7960000000000003</c:v>
                </c:pt>
                <c:pt idx="1578">
                  <c:v>3.2970000000000002</c:v>
                </c:pt>
                <c:pt idx="1579">
                  <c:v>5.8719999999999999</c:v>
                </c:pt>
                <c:pt idx="1580">
                  <c:v>4.24</c:v>
                </c:pt>
                <c:pt idx="1581">
                  <c:v>2.4710000000000001</c:v>
                </c:pt>
                <c:pt idx="1582">
                  <c:v>2.4750000000000001</c:v>
                </c:pt>
                <c:pt idx="1583">
                  <c:v>12.994</c:v>
                </c:pt>
                <c:pt idx="1584">
                  <c:v>4.4710000000000001</c:v>
                </c:pt>
                <c:pt idx="1585">
                  <c:v>4.016</c:v>
                </c:pt>
                <c:pt idx="1586">
                  <c:v>2.278</c:v>
                </c:pt>
                <c:pt idx="1587">
                  <c:v>5.6929999999999996</c:v>
                </c:pt>
                <c:pt idx="1588">
                  <c:v>4.1379999999999999</c:v>
                </c:pt>
                <c:pt idx="1589">
                  <c:v>3.371</c:v>
                </c:pt>
                <c:pt idx="1590">
                  <c:v>7.1189999999999998</c:v>
                </c:pt>
                <c:pt idx="1591">
                  <c:v>2.5209999999999999</c:v>
                </c:pt>
                <c:pt idx="1592">
                  <c:v>5.9729999999999999</c:v>
                </c:pt>
                <c:pt idx="1593">
                  <c:v>4.6520000000000001</c:v>
                </c:pt>
                <c:pt idx="1594">
                  <c:v>11.71</c:v>
                </c:pt>
                <c:pt idx="1595">
                  <c:v>2.214</c:v>
                </c:pt>
                <c:pt idx="1596">
                  <c:v>0.78700000000000003</c:v>
                </c:pt>
                <c:pt idx="1597">
                  <c:v>6.226</c:v>
                </c:pt>
                <c:pt idx="1598">
                  <c:v>5.1230000000000002</c:v>
                </c:pt>
                <c:pt idx="1599">
                  <c:v>0.873</c:v>
                </c:pt>
                <c:pt idx="1600">
                  <c:v>2.452</c:v>
                </c:pt>
                <c:pt idx="1601">
                  <c:v>5.4589999999999996</c:v>
                </c:pt>
                <c:pt idx="1602">
                  <c:v>4.5190000000000001</c:v>
                </c:pt>
                <c:pt idx="1603">
                  <c:v>6.5350000000000001</c:v>
                </c:pt>
                <c:pt idx="1604">
                  <c:v>0.42199999999999999</c:v>
                </c:pt>
              </c:numCache>
            </c:numRef>
          </c:val>
          <c:smooth val="0"/>
          <c:extLst>
            <c:ext xmlns:c16="http://schemas.microsoft.com/office/drawing/2014/chart" uri="{C3380CC4-5D6E-409C-BE32-E72D297353CC}">
              <c16:uniqueId val="{00000000-BCEC-4BF3-B456-E1CA95044EF0}"/>
            </c:ext>
          </c:extLst>
        </c:ser>
        <c:dLbls>
          <c:showLegendKey val="0"/>
          <c:showVal val="0"/>
          <c:showCatName val="0"/>
          <c:showSerName val="0"/>
          <c:showPercent val="0"/>
          <c:showBubbleSize val="0"/>
        </c:dLbls>
        <c:smooth val="0"/>
        <c:axId val="85950560"/>
        <c:axId val="85941920"/>
      </c:lineChart>
      <c:catAx>
        <c:axId val="85950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941920"/>
        <c:crosses val="autoZero"/>
        <c:auto val="1"/>
        <c:lblAlgn val="ctr"/>
        <c:lblOffset val="100"/>
        <c:noMultiLvlLbl val="0"/>
      </c:catAx>
      <c:valAx>
        <c:axId val="85941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9505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a:t>Upload Latency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'Clean Data'!$N$1</c:f>
              <c:strCache>
                <c:ptCount val="1"/>
                <c:pt idx="0">
                  <c:v>Upload latency high</c:v>
                </c:pt>
              </c:strCache>
            </c:strRef>
          </c:tx>
          <c:spPr>
            <a:ln w="28575" cap="rnd">
              <a:solidFill>
                <a:srgbClr val="FF00FF"/>
              </a:solidFill>
              <a:round/>
            </a:ln>
            <a:effectLst/>
          </c:spPr>
          <c:marker>
            <c:symbol val="none"/>
          </c:marker>
          <c:val>
            <c:numRef>
              <c:f>'Clean Data'!$N$2:$N$1606</c:f>
              <c:numCache>
                <c:formatCode>General</c:formatCode>
                <c:ptCount val="1605"/>
                <c:pt idx="0">
                  <c:v>209.56</c:v>
                </c:pt>
                <c:pt idx="1">
                  <c:v>17.137</c:v>
                </c:pt>
                <c:pt idx="2">
                  <c:v>211.99</c:v>
                </c:pt>
                <c:pt idx="3">
                  <c:v>11.569000000000001</c:v>
                </c:pt>
                <c:pt idx="4">
                  <c:v>530.79499999999996</c:v>
                </c:pt>
                <c:pt idx="5">
                  <c:v>13.704000000000001</c:v>
                </c:pt>
                <c:pt idx="6">
                  <c:v>235.44900000000001</c:v>
                </c:pt>
                <c:pt idx="7">
                  <c:v>288.50299999999999</c:v>
                </c:pt>
                <c:pt idx="8">
                  <c:v>268.68099999999998</c:v>
                </c:pt>
                <c:pt idx="9">
                  <c:v>224.63900000000001</c:v>
                </c:pt>
                <c:pt idx="10">
                  <c:v>227.416</c:v>
                </c:pt>
                <c:pt idx="11">
                  <c:v>471.57900000000001</c:v>
                </c:pt>
                <c:pt idx="12">
                  <c:v>357.14800000000002</c:v>
                </c:pt>
                <c:pt idx="13">
                  <c:v>44.680999999999997</c:v>
                </c:pt>
                <c:pt idx="14">
                  <c:v>23.51</c:v>
                </c:pt>
                <c:pt idx="15">
                  <c:v>455.07900000000001</c:v>
                </c:pt>
                <c:pt idx="16">
                  <c:v>663.005</c:v>
                </c:pt>
                <c:pt idx="17">
                  <c:v>19.951000000000001</c:v>
                </c:pt>
                <c:pt idx="18">
                  <c:v>594.72699999999998</c:v>
                </c:pt>
                <c:pt idx="19">
                  <c:v>27.757999999999999</c:v>
                </c:pt>
                <c:pt idx="20">
                  <c:v>211.678</c:v>
                </c:pt>
                <c:pt idx="21">
                  <c:v>19.690000000000001</c:v>
                </c:pt>
                <c:pt idx="22">
                  <c:v>237.964</c:v>
                </c:pt>
                <c:pt idx="23">
                  <c:v>587.48299999999995</c:v>
                </c:pt>
                <c:pt idx="24">
                  <c:v>37.109000000000002</c:v>
                </c:pt>
                <c:pt idx="25">
                  <c:v>32.012</c:v>
                </c:pt>
                <c:pt idx="26">
                  <c:v>13.917</c:v>
                </c:pt>
                <c:pt idx="27">
                  <c:v>54.524000000000001</c:v>
                </c:pt>
                <c:pt idx="28">
                  <c:v>20.106999999999999</c:v>
                </c:pt>
                <c:pt idx="29">
                  <c:v>252.56399999999999</c:v>
                </c:pt>
                <c:pt idx="30">
                  <c:v>81.998999999999995</c:v>
                </c:pt>
                <c:pt idx="31">
                  <c:v>640.16</c:v>
                </c:pt>
                <c:pt idx="32">
                  <c:v>30.181000000000001</c:v>
                </c:pt>
                <c:pt idx="33">
                  <c:v>209.97800000000001</c:v>
                </c:pt>
                <c:pt idx="34">
                  <c:v>411.62900000000002</c:v>
                </c:pt>
                <c:pt idx="35">
                  <c:v>432.09100000000001</c:v>
                </c:pt>
                <c:pt idx="36">
                  <c:v>256.57299999999998</c:v>
                </c:pt>
                <c:pt idx="37">
                  <c:v>247.173</c:v>
                </c:pt>
                <c:pt idx="38">
                  <c:v>250.91300000000001</c:v>
                </c:pt>
                <c:pt idx="39">
                  <c:v>52.148000000000003</c:v>
                </c:pt>
                <c:pt idx="40">
                  <c:v>67.677000000000007</c:v>
                </c:pt>
                <c:pt idx="41">
                  <c:v>64.378</c:v>
                </c:pt>
                <c:pt idx="42">
                  <c:v>24.314</c:v>
                </c:pt>
                <c:pt idx="43">
                  <c:v>10.036</c:v>
                </c:pt>
                <c:pt idx="44">
                  <c:v>209.846</c:v>
                </c:pt>
                <c:pt idx="45">
                  <c:v>20.995000000000001</c:v>
                </c:pt>
                <c:pt idx="46">
                  <c:v>474.54700000000003</c:v>
                </c:pt>
                <c:pt idx="47">
                  <c:v>10.153</c:v>
                </c:pt>
                <c:pt idx="48">
                  <c:v>904.78399999999999</c:v>
                </c:pt>
                <c:pt idx="49">
                  <c:v>32.296999999999997</c:v>
                </c:pt>
                <c:pt idx="50">
                  <c:v>417.06099999999998</c:v>
                </c:pt>
                <c:pt idx="51">
                  <c:v>22.88</c:v>
                </c:pt>
                <c:pt idx="52">
                  <c:v>30.515999999999998</c:v>
                </c:pt>
                <c:pt idx="53">
                  <c:v>13.869</c:v>
                </c:pt>
                <c:pt idx="54">
                  <c:v>20.425000000000001</c:v>
                </c:pt>
                <c:pt idx="55">
                  <c:v>662.62099999999998</c:v>
                </c:pt>
                <c:pt idx="56">
                  <c:v>45.804000000000002</c:v>
                </c:pt>
                <c:pt idx="57">
                  <c:v>6.7690000000000001</c:v>
                </c:pt>
                <c:pt idx="58">
                  <c:v>8.9610000000000003</c:v>
                </c:pt>
                <c:pt idx="59">
                  <c:v>304.31200000000001</c:v>
                </c:pt>
                <c:pt idx="60">
                  <c:v>23.03</c:v>
                </c:pt>
                <c:pt idx="61">
                  <c:v>38.646000000000001</c:v>
                </c:pt>
                <c:pt idx="62">
                  <c:v>37.344999999999999</c:v>
                </c:pt>
                <c:pt idx="63">
                  <c:v>14.071</c:v>
                </c:pt>
                <c:pt idx="64">
                  <c:v>1193.8009999999999</c:v>
                </c:pt>
                <c:pt idx="65">
                  <c:v>88.784000000000006</c:v>
                </c:pt>
                <c:pt idx="66">
                  <c:v>8.8949999999999996</c:v>
                </c:pt>
                <c:pt idx="67">
                  <c:v>19.280999999999999</c:v>
                </c:pt>
                <c:pt idx="68">
                  <c:v>16.172000000000001</c:v>
                </c:pt>
                <c:pt idx="69">
                  <c:v>9.9269999999999996</c:v>
                </c:pt>
                <c:pt idx="70">
                  <c:v>13.045</c:v>
                </c:pt>
                <c:pt idx="71">
                  <c:v>15.260999999999999</c:v>
                </c:pt>
                <c:pt idx="72">
                  <c:v>350.36500000000001</c:v>
                </c:pt>
                <c:pt idx="73">
                  <c:v>270.68599999999998</c:v>
                </c:pt>
                <c:pt idx="74">
                  <c:v>11.37</c:v>
                </c:pt>
                <c:pt idx="75">
                  <c:v>263.01100000000002</c:v>
                </c:pt>
                <c:pt idx="76">
                  <c:v>12.922000000000001</c:v>
                </c:pt>
                <c:pt idx="77">
                  <c:v>906.66499999999996</c:v>
                </c:pt>
                <c:pt idx="78">
                  <c:v>110.88800000000001</c:v>
                </c:pt>
                <c:pt idx="79">
                  <c:v>3062.7910000000002</c:v>
                </c:pt>
                <c:pt idx="80">
                  <c:v>363.77699999999999</c:v>
                </c:pt>
                <c:pt idx="81">
                  <c:v>12.903</c:v>
                </c:pt>
                <c:pt idx="82">
                  <c:v>228.59</c:v>
                </c:pt>
                <c:pt idx="83">
                  <c:v>3270.8980000000001</c:v>
                </c:pt>
                <c:pt idx="84">
                  <c:v>57.470999999999997</c:v>
                </c:pt>
                <c:pt idx="85">
                  <c:v>275.10300000000001</c:v>
                </c:pt>
                <c:pt idx="86">
                  <c:v>14.949</c:v>
                </c:pt>
                <c:pt idx="87">
                  <c:v>129.23099999999999</c:v>
                </c:pt>
                <c:pt idx="88">
                  <c:v>84.686000000000007</c:v>
                </c:pt>
                <c:pt idx="89">
                  <c:v>9.8460000000000001</c:v>
                </c:pt>
                <c:pt idx="90">
                  <c:v>959.88300000000004</c:v>
                </c:pt>
                <c:pt idx="91">
                  <c:v>42.616</c:v>
                </c:pt>
                <c:pt idx="92">
                  <c:v>40.442999999999998</c:v>
                </c:pt>
                <c:pt idx="93">
                  <c:v>131.73500000000001</c:v>
                </c:pt>
                <c:pt idx="94">
                  <c:v>12.83</c:v>
                </c:pt>
                <c:pt idx="95">
                  <c:v>27.884</c:v>
                </c:pt>
                <c:pt idx="96">
                  <c:v>94.86</c:v>
                </c:pt>
                <c:pt idx="97">
                  <c:v>527.70000000000005</c:v>
                </c:pt>
                <c:pt idx="98">
                  <c:v>432.02499999999998</c:v>
                </c:pt>
                <c:pt idx="99">
                  <c:v>63.031999999999996</c:v>
                </c:pt>
                <c:pt idx="100">
                  <c:v>49.404000000000003</c:v>
                </c:pt>
                <c:pt idx="101">
                  <c:v>363.85899999999998</c:v>
                </c:pt>
                <c:pt idx="102">
                  <c:v>518.88499999999999</c:v>
                </c:pt>
                <c:pt idx="103">
                  <c:v>2302.6350000000002</c:v>
                </c:pt>
                <c:pt idx="104">
                  <c:v>142.79</c:v>
                </c:pt>
                <c:pt idx="105">
                  <c:v>12.221</c:v>
                </c:pt>
                <c:pt idx="106">
                  <c:v>147.345</c:v>
                </c:pt>
                <c:pt idx="107">
                  <c:v>550.49599999999998</c:v>
                </c:pt>
                <c:pt idx="108">
                  <c:v>342.87299999999999</c:v>
                </c:pt>
                <c:pt idx="109">
                  <c:v>24.16</c:v>
                </c:pt>
                <c:pt idx="110">
                  <c:v>193.381</c:v>
                </c:pt>
                <c:pt idx="111">
                  <c:v>401.423</c:v>
                </c:pt>
                <c:pt idx="112">
                  <c:v>18.603000000000002</c:v>
                </c:pt>
                <c:pt idx="113">
                  <c:v>73.084000000000003</c:v>
                </c:pt>
                <c:pt idx="114">
                  <c:v>12.679</c:v>
                </c:pt>
                <c:pt idx="115">
                  <c:v>15.827</c:v>
                </c:pt>
                <c:pt idx="116">
                  <c:v>579.03499999999997</c:v>
                </c:pt>
                <c:pt idx="117">
                  <c:v>431.77600000000001</c:v>
                </c:pt>
                <c:pt idx="118">
                  <c:v>212.084</c:v>
                </c:pt>
                <c:pt idx="119">
                  <c:v>203.625</c:v>
                </c:pt>
                <c:pt idx="120">
                  <c:v>24.808</c:v>
                </c:pt>
                <c:pt idx="121">
                  <c:v>48.322000000000003</c:v>
                </c:pt>
                <c:pt idx="122">
                  <c:v>555.51700000000005</c:v>
                </c:pt>
                <c:pt idx="123">
                  <c:v>336.64699999999999</c:v>
                </c:pt>
                <c:pt idx="124">
                  <c:v>115.90600000000001</c:v>
                </c:pt>
                <c:pt idx="125">
                  <c:v>18.227</c:v>
                </c:pt>
                <c:pt idx="126">
                  <c:v>11.272</c:v>
                </c:pt>
                <c:pt idx="127">
                  <c:v>12.361000000000001</c:v>
                </c:pt>
                <c:pt idx="128">
                  <c:v>997.63900000000001</c:v>
                </c:pt>
                <c:pt idx="129">
                  <c:v>36.506999999999998</c:v>
                </c:pt>
                <c:pt idx="130">
                  <c:v>67.099999999999994</c:v>
                </c:pt>
                <c:pt idx="131">
                  <c:v>466.71699999999998</c:v>
                </c:pt>
                <c:pt idx="132">
                  <c:v>180.30600000000001</c:v>
                </c:pt>
                <c:pt idx="133">
                  <c:v>177.91900000000001</c:v>
                </c:pt>
                <c:pt idx="134">
                  <c:v>12.333</c:v>
                </c:pt>
                <c:pt idx="135">
                  <c:v>442.87400000000002</c:v>
                </c:pt>
                <c:pt idx="136">
                  <c:v>302.87299999999999</c:v>
                </c:pt>
                <c:pt idx="137">
                  <c:v>6.3250000000000002</c:v>
                </c:pt>
                <c:pt idx="138">
                  <c:v>23.401</c:v>
                </c:pt>
                <c:pt idx="139">
                  <c:v>17.079000000000001</c:v>
                </c:pt>
                <c:pt idx="140">
                  <c:v>12.587999999999999</c:v>
                </c:pt>
                <c:pt idx="141">
                  <c:v>11.913</c:v>
                </c:pt>
                <c:pt idx="142">
                  <c:v>25.167000000000002</c:v>
                </c:pt>
                <c:pt idx="143">
                  <c:v>73.471000000000004</c:v>
                </c:pt>
                <c:pt idx="144">
                  <c:v>37.484999999999999</c:v>
                </c:pt>
                <c:pt idx="145">
                  <c:v>14.525</c:v>
                </c:pt>
                <c:pt idx="146">
                  <c:v>228.05</c:v>
                </c:pt>
                <c:pt idx="147">
                  <c:v>56.972999999999999</c:v>
                </c:pt>
                <c:pt idx="148">
                  <c:v>480.72300000000001</c:v>
                </c:pt>
                <c:pt idx="149">
                  <c:v>207.893</c:v>
                </c:pt>
                <c:pt idx="150">
                  <c:v>24.882000000000001</c:v>
                </c:pt>
                <c:pt idx="151">
                  <c:v>18.664999999999999</c:v>
                </c:pt>
                <c:pt idx="152">
                  <c:v>126.161</c:v>
                </c:pt>
                <c:pt idx="153">
                  <c:v>217.517</c:v>
                </c:pt>
                <c:pt idx="154">
                  <c:v>232.68799999999999</c:v>
                </c:pt>
                <c:pt idx="155">
                  <c:v>46.110999999999997</c:v>
                </c:pt>
                <c:pt idx="156">
                  <c:v>821.86900000000003</c:v>
                </c:pt>
                <c:pt idx="157">
                  <c:v>1437.4159999999999</c:v>
                </c:pt>
                <c:pt idx="158">
                  <c:v>21.873000000000001</c:v>
                </c:pt>
                <c:pt idx="159">
                  <c:v>32.414999999999999</c:v>
                </c:pt>
                <c:pt idx="160">
                  <c:v>26.440999999999999</c:v>
                </c:pt>
                <c:pt idx="161">
                  <c:v>253.392</c:v>
                </c:pt>
                <c:pt idx="162">
                  <c:v>212.351</c:v>
                </c:pt>
                <c:pt idx="163">
                  <c:v>267.76900000000001</c:v>
                </c:pt>
                <c:pt idx="164">
                  <c:v>74.366</c:v>
                </c:pt>
                <c:pt idx="165">
                  <c:v>355.68900000000002</c:v>
                </c:pt>
                <c:pt idx="166">
                  <c:v>433.24299999999999</c:v>
                </c:pt>
                <c:pt idx="167">
                  <c:v>14.614000000000001</c:v>
                </c:pt>
                <c:pt idx="168">
                  <c:v>408.33199999999999</c:v>
                </c:pt>
                <c:pt idx="169">
                  <c:v>205.46199999999999</c:v>
                </c:pt>
                <c:pt idx="170">
                  <c:v>26.547999999999998</c:v>
                </c:pt>
                <c:pt idx="171">
                  <c:v>44.774999999999999</c:v>
                </c:pt>
                <c:pt idx="172">
                  <c:v>47.094999999999999</c:v>
                </c:pt>
                <c:pt idx="173">
                  <c:v>12.417999999999999</c:v>
                </c:pt>
                <c:pt idx="174">
                  <c:v>65.231999999999999</c:v>
                </c:pt>
                <c:pt idx="175">
                  <c:v>2154.7190000000001</c:v>
                </c:pt>
                <c:pt idx="176">
                  <c:v>7.75</c:v>
                </c:pt>
                <c:pt idx="177">
                  <c:v>23.684999999999999</c:v>
                </c:pt>
                <c:pt idx="178">
                  <c:v>68.135999999999996</c:v>
                </c:pt>
                <c:pt idx="179">
                  <c:v>281.14699999999999</c:v>
                </c:pt>
                <c:pt idx="180">
                  <c:v>209.614</c:v>
                </c:pt>
                <c:pt idx="181">
                  <c:v>233.34800000000001</c:v>
                </c:pt>
                <c:pt idx="182">
                  <c:v>27.736999999999998</c:v>
                </c:pt>
                <c:pt idx="183">
                  <c:v>13.925000000000001</c:v>
                </c:pt>
                <c:pt idx="184">
                  <c:v>1196.279</c:v>
                </c:pt>
                <c:pt idx="185">
                  <c:v>16.911999999999999</c:v>
                </c:pt>
                <c:pt idx="186">
                  <c:v>29.603000000000002</c:v>
                </c:pt>
                <c:pt idx="187">
                  <c:v>20.268000000000001</c:v>
                </c:pt>
                <c:pt idx="188">
                  <c:v>941.46</c:v>
                </c:pt>
                <c:pt idx="189">
                  <c:v>10.159000000000001</c:v>
                </c:pt>
                <c:pt idx="190">
                  <c:v>57.156999999999996</c:v>
                </c:pt>
                <c:pt idx="191">
                  <c:v>91.27</c:v>
                </c:pt>
                <c:pt idx="192">
                  <c:v>43.39</c:v>
                </c:pt>
                <c:pt idx="193">
                  <c:v>437.185</c:v>
                </c:pt>
                <c:pt idx="194">
                  <c:v>11.413</c:v>
                </c:pt>
                <c:pt idx="195">
                  <c:v>25.015999999999998</c:v>
                </c:pt>
                <c:pt idx="196">
                  <c:v>204.297</c:v>
                </c:pt>
                <c:pt idx="197">
                  <c:v>610.09799999999996</c:v>
                </c:pt>
                <c:pt idx="198">
                  <c:v>207.011</c:v>
                </c:pt>
                <c:pt idx="199">
                  <c:v>217.07400000000001</c:v>
                </c:pt>
                <c:pt idx="200">
                  <c:v>361.68599999999998</c:v>
                </c:pt>
                <c:pt idx="201">
                  <c:v>277.73700000000002</c:v>
                </c:pt>
                <c:pt idx="202">
                  <c:v>94.358000000000004</c:v>
                </c:pt>
                <c:pt idx="203">
                  <c:v>329.36799999999999</c:v>
                </c:pt>
                <c:pt idx="204">
                  <c:v>29.251000000000001</c:v>
                </c:pt>
                <c:pt idx="205">
                  <c:v>44.33</c:v>
                </c:pt>
                <c:pt idx="206">
                  <c:v>47.334000000000003</c:v>
                </c:pt>
                <c:pt idx="207">
                  <c:v>14.541</c:v>
                </c:pt>
                <c:pt idx="208">
                  <c:v>257.79500000000002</c:v>
                </c:pt>
                <c:pt idx="209">
                  <c:v>821.54</c:v>
                </c:pt>
                <c:pt idx="210">
                  <c:v>266.16000000000003</c:v>
                </c:pt>
                <c:pt idx="211">
                  <c:v>10.804</c:v>
                </c:pt>
                <c:pt idx="212">
                  <c:v>210.64099999999999</c:v>
                </c:pt>
                <c:pt idx="213">
                  <c:v>23.824000000000002</c:v>
                </c:pt>
                <c:pt idx="214">
                  <c:v>28.302</c:v>
                </c:pt>
                <c:pt idx="215">
                  <c:v>6.806</c:v>
                </c:pt>
                <c:pt idx="216">
                  <c:v>209.79599999999999</c:v>
                </c:pt>
                <c:pt idx="217">
                  <c:v>9.9019999999999992</c:v>
                </c:pt>
                <c:pt idx="218">
                  <c:v>377.81200000000001</c:v>
                </c:pt>
                <c:pt idx="219">
                  <c:v>15.771000000000001</c:v>
                </c:pt>
                <c:pt idx="220">
                  <c:v>210.989</c:v>
                </c:pt>
                <c:pt idx="221">
                  <c:v>212.81100000000001</c:v>
                </c:pt>
                <c:pt idx="222">
                  <c:v>7.4829999999999997</c:v>
                </c:pt>
                <c:pt idx="223">
                  <c:v>416.995</c:v>
                </c:pt>
                <c:pt idx="224">
                  <c:v>118.562</c:v>
                </c:pt>
                <c:pt idx="225">
                  <c:v>13.459</c:v>
                </c:pt>
                <c:pt idx="226">
                  <c:v>9.8919999999999995</c:v>
                </c:pt>
                <c:pt idx="227">
                  <c:v>536.66300000000001</c:v>
                </c:pt>
                <c:pt idx="228">
                  <c:v>263.577</c:v>
                </c:pt>
                <c:pt idx="229">
                  <c:v>1479.644</c:v>
                </c:pt>
                <c:pt idx="230">
                  <c:v>14.579000000000001</c:v>
                </c:pt>
                <c:pt idx="231">
                  <c:v>13.458</c:v>
                </c:pt>
                <c:pt idx="232">
                  <c:v>280.49799999999999</c:v>
                </c:pt>
                <c:pt idx="233">
                  <c:v>45.793999999999997</c:v>
                </c:pt>
                <c:pt idx="234">
                  <c:v>16.63</c:v>
                </c:pt>
                <c:pt idx="235">
                  <c:v>434.52800000000002</c:v>
                </c:pt>
                <c:pt idx="236">
                  <c:v>63.069000000000003</c:v>
                </c:pt>
                <c:pt idx="237">
                  <c:v>9.2889999999999997</c:v>
                </c:pt>
                <c:pt idx="238">
                  <c:v>675.51700000000005</c:v>
                </c:pt>
                <c:pt idx="239">
                  <c:v>44.252000000000002</c:v>
                </c:pt>
                <c:pt idx="240">
                  <c:v>560.46299999999997</c:v>
                </c:pt>
                <c:pt idx="241">
                  <c:v>205.09800000000001</c:v>
                </c:pt>
                <c:pt idx="242">
                  <c:v>210.136</c:v>
                </c:pt>
                <c:pt idx="243">
                  <c:v>814.84799999999996</c:v>
                </c:pt>
                <c:pt idx="244">
                  <c:v>25.501000000000001</c:v>
                </c:pt>
                <c:pt idx="245">
                  <c:v>21.626999999999999</c:v>
                </c:pt>
                <c:pt idx="246">
                  <c:v>1282.817</c:v>
                </c:pt>
                <c:pt idx="247">
                  <c:v>1285.8630000000001</c:v>
                </c:pt>
                <c:pt idx="248">
                  <c:v>283.125</c:v>
                </c:pt>
                <c:pt idx="249">
                  <c:v>275.70800000000003</c:v>
                </c:pt>
                <c:pt idx="250">
                  <c:v>277.88900000000001</c:v>
                </c:pt>
                <c:pt idx="251">
                  <c:v>15.331</c:v>
                </c:pt>
                <c:pt idx="252">
                  <c:v>258.37799999999999</c:v>
                </c:pt>
                <c:pt idx="253">
                  <c:v>13.704000000000001</c:v>
                </c:pt>
                <c:pt idx="254">
                  <c:v>211.221</c:v>
                </c:pt>
                <c:pt idx="255">
                  <c:v>25.164999999999999</c:v>
                </c:pt>
                <c:pt idx="256">
                  <c:v>203.90700000000001</c:v>
                </c:pt>
                <c:pt idx="257">
                  <c:v>7.9770000000000003</c:v>
                </c:pt>
                <c:pt idx="258">
                  <c:v>37.621000000000002</c:v>
                </c:pt>
                <c:pt idx="259">
                  <c:v>267.43900000000002</c:v>
                </c:pt>
                <c:pt idx="260">
                  <c:v>520.72699999999998</c:v>
                </c:pt>
                <c:pt idx="261">
                  <c:v>459.96300000000002</c:v>
                </c:pt>
                <c:pt idx="262">
                  <c:v>49.012999999999998</c:v>
                </c:pt>
                <c:pt idx="263">
                  <c:v>7.6050000000000004</c:v>
                </c:pt>
                <c:pt idx="264">
                  <c:v>16.204999999999998</c:v>
                </c:pt>
                <c:pt idx="265">
                  <c:v>207.73400000000001</c:v>
                </c:pt>
                <c:pt idx="266">
                  <c:v>398.88499999999999</c:v>
                </c:pt>
                <c:pt idx="267">
                  <c:v>33.636000000000003</c:v>
                </c:pt>
                <c:pt idx="268">
                  <c:v>17.859000000000002</c:v>
                </c:pt>
                <c:pt idx="269">
                  <c:v>309.54700000000003</c:v>
                </c:pt>
                <c:pt idx="270">
                  <c:v>18.081</c:v>
                </c:pt>
                <c:pt idx="271">
                  <c:v>210.626</c:v>
                </c:pt>
                <c:pt idx="272">
                  <c:v>963.74400000000003</c:v>
                </c:pt>
                <c:pt idx="273">
                  <c:v>211.19900000000001</c:v>
                </c:pt>
                <c:pt idx="274">
                  <c:v>11.907999999999999</c:v>
                </c:pt>
                <c:pt idx="275">
                  <c:v>352.85899999999998</c:v>
                </c:pt>
                <c:pt idx="276">
                  <c:v>348.05500000000001</c:v>
                </c:pt>
                <c:pt idx="277">
                  <c:v>18.443999999999999</c:v>
                </c:pt>
                <c:pt idx="278">
                  <c:v>10.006</c:v>
                </c:pt>
                <c:pt idx="279">
                  <c:v>23.007999999999999</c:v>
                </c:pt>
                <c:pt idx="280">
                  <c:v>6.4740000000000002</c:v>
                </c:pt>
                <c:pt idx="281">
                  <c:v>16.893999999999998</c:v>
                </c:pt>
                <c:pt idx="282">
                  <c:v>561.18799999999999</c:v>
                </c:pt>
                <c:pt idx="283">
                  <c:v>1128.377</c:v>
                </c:pt>
                <c:pt idx="284">
                  <c:v>19.146000000000001</c:v>
                </c:pt>
                <c:pt idx="285">
                  <c:v>11.432</c:v>
                </c:pt>
                <c:pt idx="286">
                  <c:v>12.875999999999999</c:v>
                </c:pt>
                <c:pt idx="287">
                  <c:v>207.279</c:v>
                </c:pt>
                <c:pt idx="288">
                  <c:v>157.79</c:v>
                </c:pt>
                <c:pt idx="289">
                  <c:v>37.572000000000003</c:v>
                </c:pt>
                <c:pt idx="290">
                  <c:v>12.262</c:v>
                </c:pt>
                <c:pt idx="291">
                  <c:v>184.94399999999999</c:v>
                </c:pt>
                <c:pt idx="292">
                  <c:v>23.064</c:v>
                </c:pt>
                <c:pt idx="293">
                  <c:v>23.096</c:v>
                </c:pt>
                <c:pt idx="294">
                  <c:v>113.68600000000001</c:v>
                </c:pt>
                <c:pt idx="295">
                  <c:v>205.60400000000001</c:v>
                </c:pt>
                <c:pt idx="296">
                  <c:v>30.231999999999999</c:v>
                </c:pt>
                <c:pt idx="297">
                  <c:v>62.877000000000002</c:v>
                </c:pt>
                <c:pt idx="298">
                  <c:v>37.762999999999998</c:v>
                </c:pt>
                <c:pt idx="299">
                  <c:v>434.85500000000002</c:v>
                </c:pt>
                <c:pt idx="300">
                  <c:v>222.96700000000001</c:v>
                </c:pt>
                <c:pt idx="301">
                  <c:v>216.22</c:v>
                </c:pt>
                <c:pt idx="302">
                  <c:v>965.01300000000003</c:v>
                </c:pt>
                <c:pt idx="303">
                  <c:v>131.02099999999999</c:v>
                </c:pt>
                <c:pt idx="304">
                  <c:v>10.666</c:v>
                </c:pt>
                <c:pt idx="305">
                  <c:v>215.959</c:v>
                </c:pt>
                <c:pt idx="306">
                  <c:v>479.40699999999998</c:v>
                </c:pt>
                <c:pt idx="307">
                  <c:v>11.616</c:v>
                </c:pt>
                <c:pt idx="308">
                  <c:v>14.645</c:v>
                </c:pt>
                <c:pt idx="309">
                  <c:v>226.346</c:v>
                </c:pt>
                <c:pt idx="310">
                  <c:v>21.803000000000001</c:v>
                </c:pt>
                <c:pt idx="311">
                  <c:v>366.10899999999998</c:v>
                </c:pt>
                <c:pt idx="312">
                  <c:v>58.185000000000002</c:v>
                </c:pt>
                <c:pt idx="313">
                  <c:v>11.722</c:v>
                </c:pt>
                <c:pt idx="314">
                  <c:v>13.702</c:v>
                </c:pt>
                <c:pt idx="315">
                  <c:v>14.821</c:v>
                </c:pt>
                <c:pt idx="316">
                  <c:v>2908.2069999999999</c:v>
                </c:pt>
                <c:pt idx="317">
                  <c:v>11.326000000000001</c:v>
                </c:pt>
                <c:pt idx="318">
                  <c:v>281.73700000000002</c:v>
                </c:pt>
                <c:pt idx="319">
                  <c:v>21.550999999999998</c:v>
                </c:pt>
                <c:pt idx="320">
                  <c:v>11.262</c:v>
                </c:pt>
                <c:pt idx="321">
                  <c:v>23.084</c:v>
                </c:pt>
                <c:pt idx="322">
                  <c:v>131.04300000000001</c:v>
                </c:pt>
                <c:pt idx="323">
                  <c:v>16.204000000000001</c:v>
                </c:pt>
                <c:pt idx="324">
                  <c:v>30.631</c:v>
                </c:pt>
                <c:pt idx="325">
                  <c:v>80.94</c:v>
                </c:pt>
                <c:pt idx="326">
                  <c:v>312.63499999999999</c:v>
                </c:pt>
                <c:pt idx="327">
                  <c:v>53.137999999999998</c:v>
                </c:pt>
                <c:pt idx="328">
                  <c:v>50.825000000000003</c:v>
                </c:pt>
                <c:pt idx="329">
                  <c:v>606.36300000000006</c:v>
                </c:pt>
                <c:pt idx="330">
                  <c:v>520.94000000000005</c:v>
                </c:pt>
                <c:pt idx="331">
                  <c:v>436.928</c:v>
                </c:pt>
                <c:pt idx="332">
                  <c:v>421.44</c:v>
                </c:pt>
                <c:pt idx="333">
                  <c:v>165.46199999999999</c:v>
                </c:pt>
                <c:pt idx="334">
                  <c:v>260.99400000000003</c:v>
                </c:pt>
                <c:pt idx="335">
                  <c:v>2027.127</c:v>
                </c:pt>
                <c:pt idx="336">
                  <c:v>210.60599999999999</c:v>
                </c:pt>
                <c:pt idx="337">
                  <c:v>50.493000000000002</c:v>
                </c:pt>
                <c:pt idx="338">
                  <c:v>1274.394</c:v>
                </c:pt>
                <c:pt idx="339">
                  <c:v>36.566000000000003</c:v>
                </c:pt>
                <c:pt idx="340">
                  <c:v>211.565</c:v>
                </c:pt>
                <c:pt idx="341">
                  <c:v>67.334999999999994</c:v>
                </c:pt>
                <c:pt idx="342">
                  <c:v>14.99</c:v>
                </c:pt>
                <c:pt idx="343">
                  <c:v>1230.731</c:v>
                </c:pt>
                <c:pt idx="344">
                  <c:v>623.572</c:v>
                </c:pt>
                <c:pt idx="345">
                  <c:v>30.108000000000001</c:v>
                </c:pt>
                <c:pt idx="346">
                  <c:v>208.18199999999999</c:v>
                </c:pt>
                <c:pt idx="347">
                  <c:v>212.68799999999999</c:v>
                </c:pt>
                <c:pt idx="348">
                  <c:v>310.82</c:v>
                </c:pt>
                <c:pt idx="349">
                  <c:v>235.262</c:v>
                </c:pt>
                <c:pt idx="350">
                  <c:v>1151.0609999999999</c:v>
                </c:pt>
                <c:pt idx="351">
                  <c:v>61.853999999999999</c:v>
                </c:pt>
                <c:pt idx="352">
                  <c:v>1136.7940000000001</c:v>
                </c:pt>
                <c:pt idx="353">
                  <c:v>14.988</c:v>
                </c:pt>
                <c:pt idx="354">
                  <c:v>203.90799999999999</c:v>
                </c:pt>
                <c:pt idx="355">
                  <c:v>55.420999999999999</c:v>
                </c:pt>
                <c:pt idx="356">
                  <c:v>13.678000000000001</c:v>
                </c:pt>
                <c:pt idx="357">
                  <c:v>210.65</c:v>
                </c:pt>
                <c:pt idx="358">
                  <c:v>654.68600000000004</c:v>
                </c:pt>
                <c:pt idx="359">
                  <c:v>22.45</c:v>
                </c:pt>
                <c:pt idx="360">
                  <c:v>315.58800000000002</c:v>
                </c:pt>
                <c:pt idx="361">
                  <c:v>8.1020000000000003</c:v>
                </c:pt>
                <c:pt idx="362">
                  <c:v>40.945</c:v>
                </c:pt>
                <c:pt idx="363">
                  <c:v>10.912000000000001</c:v>
                </c:pt>
                <c:pt idx="364">
                  <c:v>229.00200000000001</c:v>
                </c:pt>
                <c:pt idx="365">
                  <c:v>85.555000000000007</c:v>
                </c:pt>
                <c:pt idx="366">
                  <c:v>432.41699999999997</c:v>
                </c:pt>
                <c:pt idx="367">
                  <c:v>67.959999999999994</c:v>
                </c:pt>
                <c:pt idx="368">
                  <c:v>212.32499999999999</c:v>
                </c:pt>
                <c:pt idx="369">
                  <c:v>476.911</c:v>
                </c:pt>
                <c:pt idx="370">
                  <c:v>12.471</c:v>
                </c:pt>
                <c:pt idx="371">
                  <c:v>15.792999999999999</c:v>
                </c:pt>
                <c:pt idx="372">
                  <c:v>22.672999999999998</c:v>
                </c:pt>
                <c:pt idx="373">
                  <c:v>13.036</c:v>
                </c:pt>
                <c:pt idx="374">
                  <c:v>49.899000000000001</c:v>
                </c:pt>
                <c:pt idx="375">
                  <c:v>204.52699999999999</c:v>
                </c:pt>
                <c:pt idx="376">
                  <c:v>58.395000000000003</c:v>
                </c:pt>
                <c:pt idx="377">
                  <c:v>28.190999999999999</c:v>
                </c:pt>
                <c:pt idx="378">
                  <c:v>34.979999999999997</c:v>
                </c:pt>
                <c:pt idx="379">
                  <c:v>64.131</c:v>
                </c:pt>
                <c:pt idx="380">
                  <c:v>37.566000000000003</c:v>
                </c:pt>
                <c:pt idx="381">
                  <c:v>136.37899999999999</c:v>
                </c:pt>
                <c:pt idx="382">
                  <c:v>198.35</c:v>
                </c:pt>
                <c:pt idx="383">
                  <c:v>8.8670000000000009</c:v>
                </c:pt>
                <c:pt idx="384">
                  <c:v>186.929</c:v>
                </c:pt>
                <c:pt idx="385">
                  <c:v>3329.0479999999998</c:v>
                </c:pt>
                <c:pt idx="386">
                  <c:v>20.010999999999999</c:v>
                </c:pt>
                <c:pt idx="387">
                  <c:v>12.054</c:v>
                </c:pt>
                <c:pt idx="388">
                  <c:v>15.356</c:v>
                </c:pt>
                <c:pt idx="389">
                  <c:v>810.50199999999995</c:v>
                </c:pt>
                <c:pt idx="390">
                  <c:v>218.99600000000001</c:v>
                </c:pt>
                <c:pt idx="391">
                  <c:v>211.17699999999999</c:v>
                </c:pt>
                <c:pt idx="392">
                  <c:v>244.00200000000001</c:v>
                </c:pt>
                <c:pt idx="393">
                  <c:v>307.351</c:v>
                </c:pt>
                <c:pt idx="394">
                  <c:v>21.077000000000002</c:v>
                </c:pt>
                <c:pt idx="395">
                  <c:v>31.526</c:v>
                </c:pt>
                <c:pt idx="396">
                  <c:v>14.250999999999999</c:v>
                </c:pt>
                <c:pt idx="397">
                  <c:v>565.42399999999998</c:v>
                </c:pt>
                <c:pt idx="398">
                  <c:v>9.9049999999999994</c:v>
                </c:pt>
                <c:pt idx="399">
                  <c:v>265.74900000000002</c:v>
                </c:pt>
                <c:pt idx="400">
                  <c:v>25.067</c:v>
                </c:pt>
                <c:pt idx="401">
                  <c:v>162.72399999999999</c:v>
                </c:pt>
                <c:pt idx="402">
                  <c:v>167.476</c:v>
                </c:pt>
                <c:pt idx="403">
                  <c:v>11.116</c:v>
                </c:pt>
                <c:pt idx="404">
                  <c:v>107.116</c:v>
                </c:pt>
                <c:pt idx="405">
                  <c:v>35.191000000000003</c:v>
                </c:pt>
                <c:pt idx="406">
                  <c:v>62.783999999999999</c:v>
                </c:pt>
                <c:pt idx="407">
                  <c:v>203.096</c:v>
                </c:pt>
                <c:pt idx="408">
                  <c:v>57.106999999999999</c:v>
                </c:pt>
                <c:pt idx="409">
                  <c:v>37.762999999999998</c:v>
                </c:pt>
                <c:pt idx="410">
                  <c:v>13.065</c:v>
                </c:pt>
                <c:pt idx="411">
                  <c:v>17.835000000000001</c:v>
                </c:pt>
                <c:pt idx="412">
                  <c:v>61.776000000000003</c:v>
                </c:pt>
                <c:pt idx="413">
                  <c:v>45.265999999999998</c:v>
                </c:pt>
                <c:pt idx="414">
                  <c:v>221.267</c:v>
                </c:pt>
                <c:pt idx="415">
                  <c:v>218.24600000000001</c:v>
                </c:pt>
                <c:pt idx="416">
                  <c:v>13.2</c:v>
                </c:pt>
                <c:pt idx="417">
                  <c:v>130.60499999999999</c:v>
                </c:pt>
                <c:pt idx="418">
                  <c:v>266.94299999999998</c:v>
                </c:pt>
                <c:pt idx="419">
                  <c:v>91.042000000000002</c:v>
                </c:pt>
                <c:pt idx="420">
                  <c:v>104.02</c:v>
                </c:pt>
                <c:pt idx="421">
                  <c:v>18.681999999999999</c:v>
                </c:pt>
                <c:pt idx="422">
                  <c:v>49.024999999999999</c:v>
                </c:pt>
                <c:pt idx="423">
                  <c:v>11.648999999999999</c:v>
                </c:pt>
                <c:pt idx="424">
                  <c:v>12.802</c:v>
                </c:pt>
                <c:pt idx="425">
                  <c:v>12.936</c:v>
                </c:pt>
                <c:pt idx="426">
                  <c:v>13.135999999999999</c:v>
                </c:pt>
                <c:pt idx="427">
                  <c:v>247.90100000000001</c:v>
                </c:pt>
                <c:pt idx="428">
                  <c:v>284.43299999999999</c:v>
                </c:pt>
                <c:pt idx="429">
                  <c:v>45.354999999999997</c:v>
                </c:pt>
                <c:pt idx="430">
                  <c:v>49.631999999999998</c:v>
                </c:pt>
                <c:pt idx="431">
                  <c:v>23.841000000000001</c:v>
                </c:pt>
                <c:pt idx="432">
                  <c:v>25.646999999999998</c:v>
                </c:pt>
                <c:pt idx="433">
                  <c:v>725.48099999999999</c:v>
                </c:pt>
                <c:pt idx="434">
                  <c:v>93.01</c:v>
                </c:pt>
                <c:pt idx="435">
                  <c:v>473.346</c:v>
                </c:pt>
                <c:pt idx="436">
                  <c:v>441.14800000000002</c:v>
                </c:pt>
                <c:pt idx="437">
                  <c:v>139.143</c:v>
                </c:pt>
                <c:pt idx="438">
                  <c:v>786.14099999999996</c:v>
                </c:pt>
                <c:pt idx="439">
                  <c:v>223.04900000000001</c:v>
                </c:pt>
                <c:pt idx="440">
                  <c:v>64.879000000000005</c:v>
                </c:pt>
                <c:pt idx="441">
                  <c:v>52.113</c:v>
                </c:pt>
                <c:pt idx="442">
                  <c:v>44.984999999999999</c:v>
                </c:pt>
                <c:pt idx="443">
                  <c:v>404.71100000000001</c:v>
                </c:pt>
                <c:pt idx="444">
                  <c:v>266.08600000000001</c:v>
                </c:pt>
                <c:pt idx="445">
                  <c:v>236.90199999999999</c:v>
                </c:pt>
                <c:pt idx="446">
                  <c:v>217.06100000000001</c:v>
                </c:pt>
                <c:pt idx="447">
                  <c:v>299.952</c:v>
                </c:pt>
                <c:pt idx="448">
                  <c:v>644.36400000000003</c:v>
                </c:pt>
                <c:pt idx="449">
                  <c:v>12.917999999999999</c:v>
                </c:pt>
                <c:pt idx="450">
                  <c:v>220.101</c:v>
                </c:pt>
                <c:pt idx="451">
                  <c:v>354.31599999999997</c:v>
                </c:pt>
                <c:pt idx="452">
                  <c:v>25.783999999999999</c:v>
                </c:pt>
                <c:pt idx="453">
                  <c:v>276.39299999999997</c:v>
                </c:pt>
                <c:pt idx="454">
                  <c:v>247.18</c:v>
                </c:pt>
                <c:pt idx="455">
                  <c:v>19.34</c:v>
                </c:pt>
                <c:pt idx="456">
                  <c:v>33.433</c:v>
                </c:pt>
                <c:pt idx="457">
                  <c:v>119.69</c:v>
                </c:pt>
                <c:pt idx="458">
                  <c:v>690.15</c:v>
                </c:pt>
                <c:pt idx="459">
                  <c:v>265.65499999999997</c:v>
                </c:pt>
                <c:pt idx="460">
                  <c:v>9.5419999999999998</c:v>
                </c:pt>
                <c:pt idx="461">
                  <c:v>10.705</c:v>
                </c:pt>
                <c:pt idx="462">
                  <c:v>565.47799999999995</c:v>
                </c:pt>
                <c:pt idx="463">
                  <c:v>536.73199999999997</c:v>
                </c:pt>
                <c:pt idx="464">
                  <c:v>11.938000000000001</c:v>
                </c:pt>
                <c:pt idx="465">
                  <c:v>12.414</c:v>
                </c:pt>
                <c:pt idx="466">
                  <c:v>11.836</c:v>
                </c:pt>
                <c:pt idx="467">
                  <c:v>29.911000000000001</c:v>
                </c:pt>
                <c:pt idx="468">
                  <c:v>9.9789999999999992</c:v>
                </c:pt>
                <c:pt idx="469">
                  <c:v>351.3</c:v>
                </c:pt>
                <c:pt idx="470">
                  <c:v>230.90799999999999</c:v>
                </c:pt>
                <c:pt idx="471">
                  <c:v>299.59500000000003</c:v>
                </c:pt>
                <c:pt idx="472">
                  <c:v>15.196</c:v>
                </c:pt>
                <c:pt idx="473">
                  <c:v>353.75099999999998</c:v>
                </c:pt>
                <c:pt idx="474">
                  <c:v>168.49600000000001</c:v>
                </c:pt>
                <c:pt idx="475">
                  <c:v>63.670999999999999</c:v>
                </c:pt>
                <c:pt idx="476">
                  <c:v>1432.598</c:v>
                </c:pt>
                <c:pt idx="477">
                  <c:v>34.719000000000001</c:v>
                </c:pt>
                <c:pt idx="478">
                  <c:v>27.542000000000002</c:v>
                </c:pt>
                <c:pt idx="479">
                  <c:v>44.533999999999999</c:v>
                </c:pt>
                <c:pt idx="480">
                  <c:v>102.361</c:v>
                </c:pt>
                <c:pt idx="481">
                  <c:v>136.73099999999999</c:v>
                </c:pt>
                <c:pt idx="482">
                  <c:v>141.70400000000001</c:v>
                </c:pt>
                <c:pt idx="483">
                  <c:v>167.20400000000001</c:v>
                </c:pt>
                <c:pt idx="484">
                  <c:v>265.14</c:v>
                </c:pt>
                <c:pt idx="485">
                  <c:v>78.13</c:v>
                </c:pt>
                <c:pt idx="486">
                  <c:v>32.627000000000002</c:v>
                </c:pt>
                <c:pt idx="487">
                  <c:v>32.341000000000001</c:v>
                </c:pt>
                <c:pt idx="488">
                  <c:v>774.03899999999999</c:v>
                </c:pt>
                <c:pt idx="489">
                  <c:v>470.02300000000002</c:v>
                </c:pt>
                <c:pt idx="490">
                  <c:v>176.661</c:v>
                </c:pt>
                <c:pt idx="491">
                  <c:v>21.01</c:v>
                </c:pt>
                <c:pt idx="492">
                  <c:v>804.87699999999995</c:v>
                </c:pt>
                <c:pt idx="493">
                  <c:v>27.510999999999999</c:v>
                </c:pt>
                <c:pt idx="494">
                  <c:v>7.5679999999999996</c:v>
                </c:pt>
                <c:pt idx="495">
                  <c:v>243.13800000000001</c:v>
                </c:pt>
                <c:pt idx="496">
                  <c:v>293.94499999999999</c:v>
                </c:pt>
                <c:pt idx="497">
                  <c:v>50.366999999999997</c:v>
                </c:pt>
                <c:pt idx="498">
                  <c:v>12.391</c:v>
                </c:pt>
                <c:pt idx="499">
                  <c:v>189.32599999999999</c:v>
                </c:pt>
                <c:pt idx="500">
                  <c:v>17.216999999999999</c:v>
                </c:pt>
                <c:pt idx="501">
                  <c:v>13.452999999999999</c:v>
                </c:pt>
                <c:pt idx="502">
                  <c:v>14.342000000000001</c:v>
                </c:pt>
                <c:pt idx="503">
                  <c:v>14.118</c:v>
                </c:pt>
                <c:pt idx="504">
                  <c:v>14.689</c:v>
                </c:pt>
                <c:pt idx="505">
                  <c:v>13.144</c:v>
                </c:pt>
                <c:pt idx="506">
                  <c:v>64.643000000000001</c:v>
                </c:pt>
                <c:pt idx="507">
                  <c:v>58.328000000000003</c:v>
                </c:pt>
                <c:pt idx="508">
                  <c:v>30.198</c:v>
                </c:pt>
                <c:pt idx="509">
                  <c:v>47.100999999999999</c:v>
                </c:pt>
                <c:pt idx="510">
                  <c:v>484.97699999999998</c:v>
                </c:pt>
                <c:pt idx="511">
                  <c:v>236.536</c:v>
                </c:pt>
                <c:pt idx="512">
                  <c:v>453.608</c:v>
                </c:pt>
                <c:pt idx="513">
                  <c:v>22.309000000000001</c:v>
                </c:pt>
                <c:pt idx="514">
                  <c:v>50.99</c:v>
                </c:pt>
                <c:pt idx="515">
                  <c:v>26.353999999999999</c:v>
                </c:pt>
                <c:pt idx="516">
                  <c:v>340.30799999999999</c:v>
                </c:pt>
                <c:pt idx="517">
                  <c:v>219.50899999999999</c:v>
                </c:pt>
                <c:pt idx="518">
                  <c:v>12.29</c:v>
                </c:pt>
                <c:pt idx="519">
                  <c:v>42.392000000000003</c:v>
                </c:pt>
                <c:pt idx="520">
                  <c:v>66.180999999999997</c:v>
                </c:pt>
                <c:pt idx="521">
                  <c:v>12.228</c:v>
                </c:pt>
                <c:pt idx="522">
                  <c:v>12.959</c:v>
                </c:pt>
                <c:pt idx="523">
                  <c:v>135.46600000000001</c:v>
                </c:pt>
                <c:pt idx="524">
                  <c:v>61.354999999999997</c:v>
                </c:pt>
                <c:pt idx="525">
                  <c:v>1151.0640000000001</c:v>
                </c:pt>
                <c:pt idx="526">
                  <c:v>225.755</c:v>
                </c:pt>
                <c:pt idx="527">
                  <c:v>354.48399999999998</c:v>
                </c:pt>
                <c:pt idx="528">
                  <c:v>12.94</c:v>
                </c:pt>
                <c:pt idx="529">
                  <c:v>8.7319999999999993</c:v>
                </c:pt>
                <c:pt idx="530">
                  <c:v>9.5660000000000007</c:v>
                </c:pt>
                <c:pt idx="531">
                  <c:v>280.39800000000002</c:v>
                </c:pt>
                <c:pt idx="532">
                  <c:v>215.44800000000001</c:v>
                </c:pt>
                <c:pt idx="533">
                  <c:v>29.844999999999999</c:v>
                </c:pt>
                <c:pt idx="534">
                  <c:v>13.365</c:v>
                </c:pt>
                <c:pt idx="535">
                  <c:v>1399.1679999999999</c:v>
                </c:pt>
                <c:pt idx="536">
                  <c:v>412.85399999999998</c:v>
                </c:pt>
                <c:pt idx="537">
                  <c:v>468.75299999999999</c:v>
                </c:pt>
                <c:pt idx="538">
                  <c:v>68.956999999999994</c:v>
                </c:pt>
                <c:pt idx="539">
                  <c:v>218.328</c:v>
                </c:pt>
                <c:pt idx="540">
                  <c:v>32.287999999999997</c:v>
                </c:pt>
                <c:pt idx="541">
                  <c:v>416.88499999999999</c:v>
                </c:pt>
                <c:pt idx="542">
                  <c:v>29.545999999999999</c:v>
                </c:pt>
                <c:pt idx="543">
                  <c:v>550.85400000000004</c:v>
                </c:pt>
                <c:pt idx="544">
                  <c:v>206.453</c:v>
                </c:pt>
                <c:pt idx="545">
                  <c:v>42.301000000000002</c:v>
                </c:pt>
                <c:pt idx="546">
                  <c:v>49.646999999999998</c:v>
                </c:pt>
                <c:pt idx="547">
                  <c:v>1018.255</c:v>
                </c:pt>
                <c:pt idx="548">
                  <c:v>237.63200000000001</c:v>
                </c:pt>
                <c:pt idx="549">
                  <c:v>56.048000000000002</c:v>
                </c:pt>
                <c:pt idx="550">
                  <c:v>1080.9760000000001</c:v>
                </c:pt>
                <c:pt idx="551">
                  <c:v>43.475999999999999</c:v>
                </c:pt>
                <c:pt idx="552">
                  <c:v>246.45599999999999</c:v>
                </c:pt>
                <c:pt idx="553">
                  <c:v>11.792</c:v>
                </c:pt>
                <c:pt idx="554">
                  <c:v>166.59399999999999</c:v>
                </c:pt>
                <c:pt idx="555">
                  <c:v>17.306999999999999</c:v>
                </c:pt>
                <c:pt idx="556">
                  <c:v>171.232</c:v>
                </c:pt>
                <c:pt idx="557">
                  <c:v>685.46500000000003</c:v>
                </c:pt>
                <c:pt idx="558">
                  <c:v>12.010999999999999</c:v>
                </c:pt>
                <c:pt idx="559">
                  <c:v>268.94600000000003</c:v>
                </c:pt>
                <c:pt idx="560">
                  <c:v>57.415999999999997</c:v>
                </c:pt>
                <c:pt idx="561">
                  <c:v>203.97399999999999</c:v>
                </c:pt>
                <c:pt idx="562">
                  <c:v>279.709</c:v>
                </c:pt>
                <c:pt idx="563">
                  <c:v>256.14100000000002</c:v>
                </c:pt>
                <c:pt idx="564">
                  <c:v>25.661000000000001</c:v>
                </c:pt>
                <c:pt idx="565">
                  <c:v>14.831</c:v>
                </c:pt>
                <c:pt idx="566">
                  <c:v>29.414999999999999</c:v>
                </c:pt>
                <c:pt idx="567">
                  <c:v>8.3989999999999991</c:v>
                </c:pt>
                <c:pt idx="568">
                  <c:v>9.3989999999999991</c:v>
                </c:pt>
                <c:pt idx="569">
                  <c:v>541.89200000000005</c:v>
                </c:pt>
                <c:pt idx="570">
                  <c:v>411.86900000000003</c:v>
                </c:pt>
                <c:pt idx="571">
                  <c:v>389.84300000000002</c:v>
                </c:pt>
                <c:pt idx="572">
                  <c:v>57.128999999999998</c:v>
                </c:pt>
                <c:pt idx="573">
                  <c:v>292.69299999999998</c:v>
                </c:pt>
                <c:pt idx="574">
                  <c:v>27.248000000000001</c:v>
                </c:pt>
                <c:pt idx="575">
                  <c:v>11.519</c:v>
                </c:pt>
                <c:pt idx="576">
                  <c:v>357.19900000000001</c:v>
                </c:pt>
                <c:pt idx="577">
                  <c:v>259.10899999999998</c:v>
                </c:pt>
                <c:pt idx="578">
                  <c:v>208.06200000000001</c:v>
                </c:pt>
                <c:pt idx="579">
                  <c:v>978.94600000000003</c:v>
                </c:pt>
                <c:pt idx="580">
                  <c:v>22.145</c:v>
                </c:pt>
                <c:pt idx="581">
                  <c:v>25.866</c:v>
                </c:pt>
                <c:pt idx="582">
                  <c:v>176.57400000000001</c:v>
                </c:pt>
                <c:pt idx="583">
                  <c:v>9.0489999999999995</c:v>
                </c:pt>
                <c:pt idx="584">
                  <c:v>553.67399999999998</c:v>
                </c:pt>
                <c:pt idx="585">
                  <c:v>11.257999999999999</c:v>
                </c:pt>
                <c:pt idx="586">
                  <c:v>40.811</c:v>
                </c:pt>
                <c:pt idx="587">
                  <c:v>74.733000000000004</c:v>
                </c:pt>
                <c:pt idx="588">
                  <c:v>291.70800000000003</c:v>
                </c:pt>
                <c:pt idx="589">
                  <c:v>81.010999999999996</c:v>
                </c:pt>
                <c:pt idx="590">
                  <c:v>15.782999999999999</c:v>
                </c:pt>
                <c:pt idx="591">
                  <c:v>911.17700000000002</c:v>
                </c:pt>
                <c:pt idx="592">
                  <c:v>83.051000000000002</c:v>
                </c:pt>
                <c:pt idx="593">
                  <c:v>17.754999999999999</c:v>
                </c:pt>
                <c:pt idx="594">
                  <c:v>208.18899999999999</c:v>
                </c:pt>
                <c:pt idx="595">
                  <c:v>9.7029999999999994</c:v>
                </c:pt>
                <c:pt idx="596">
                  <c:v>215.07300000000001</c:v>
                </c:pt>
                <c:pt idx="597">
                  <c:v>11.981</c:v>
                </c:pt>
                <c:pt idx="598">
                  <c:v>224.09</c:v>
                </c:pt>
                <c:pt idx="599">
                  <c:v>12.808999999999999</c:v>
                </c:pt>
                <c:pt idx="600">
                  <c:v>213.297</c:v>
                </c:pt>
                <c:pt idx="601">
                  <c:v>297.8</c:v>
                </c:pt>
                <c:pt idx="602">
                  <c:v>21.602</c:v>
                </c:pt>
                <c:pt idx="603">
                  <c:v>1784.9259999999999</c:v>
                </c:pt>
                <c:pt idx="604">
                  <c:v>840.14099999999996</c:v>
                </c:pt>
                <c:pt idx="605">
                  <c:v>375.78699999999998</c:v>
                </c:pt>
                <c:pt idx="606">
                  <c:v>66.182000000000002</c:v>
                </c:pt>
                <c:pt idx="607">
                  <c:v>236.34200000000001</c:v>
                </c:pt>
                <c:pt idx="608">
                  <c:v>28.911000000000001</c:v>
                </c:pt>
                <c:pt idx="609">
                  <c:v>475.48</c:v>
                </c:pt>
                <c:pt idx="610">
                  <c:v>38.832999999999998</c:v>
                </c:pt>
                <c:pt idx="611">
                  <c:v>118.783</c:v>
                </c:pt>
                <c:pt idx="612">
                  <c:v>40.96</c:v>
                </c:pt>
                <c:pt idx="613">
                  <c:v>238.279</c:v>
                </c:pt>
                <c:pt idx="614">
                  <c:v>53.119</c:v>
                </c:pt>
                <c:pt idx="615">
                  <c:v>298.423</c:v>
                </c:pt>
                <c:pt idx="616">
                  <c:v>14.055</c:v>
                </c:pt>
                <c:pt idx="617">
                  <c:v>29.245000000000001</c:v>
                </c:pt>
                <c:pt idx="618">
                  <c:v>207.16</c:v>
                </c:pt>
                <c:pt idx="619">
                  <c:v>69.790000000000006</c:v>
                </c:pt>
                <c:pt idx="620">
                  <c:v>13.935</c:v>
                </c:pt>
                <c:pt idx="621">
                  <c:v>45.825000000000003</c:v>
                </c:pt>
                <c:pt idx="622">
                  <c:v>20.201000000000001</c:v>
                </c:pt>
                <c:pt idx="623">
                  <c:v>296.238</c:v>
                </c:pt>
                <c:pt idx="624">
                  <c:v>19.681000000000001</c:v>
                </c:pt>
                <c:pt idx="625">
                  <c:v>56.987000000000002</c:v>
                </c:pt>
                <c:pt idx="626">
                  <c:v>297.512</c:v>
                </c:pt>
                <c:pt idx="627">
                  <c:v>64.86</c:v>
                </c:pt>
                <c:pt idx="628">
                  <c:v>607.08399999999995</c:v>
                </c:pt>
                <c:pt idx="629">
                  <c:v>205.803</c:v>
                </c:pt>
                <c:pt idx="630">
                  <c:v>13.557</c:v>
                </c:pt>
                <c:pt idx="631">
                  <c:v>28.849</c:v>
                </c:pt>
                <c:pt idx="632">
                  <c:v>90.07</c:v>
                </c:pt>
                <c:pt idx="633">
                  <c:v>501.32799999999997</c:v>
                </c:pt>
                <c:pt idx="634">
                  <c:v>406.48399999999998</c:v>
                </c:pt>
                <c:pt idx="635">
                  <c:v>208.2</c:v>
                </c:pt>
                <c:pt idx="636">
                  <c:v>337.54500000000002</c:v>
                </c:pt>
                <c:pt idx="637">
                  <c:v>179.43899999999999</c:v>
                </c:pt>
                <c:pt idx="638">
                  <c:v>10.071</c:v>
                </c:pt>
                <c:pt idx="639">
                  <c:v>234.142</c:v>
                </c:pt>
                <c:pt idx="640">
                  <c:v>43.506</c:v>
                </c:pt>
                <c:pt idx="641">
                  <c:v>16.215</c:v>
                </c:pt>
                <c:pt idx="642">
                  <c:v>53.3</c:v>
                </c:pt>
                <c:pt idx="643">
                  <c:v>40.853000000000002</c:v>
                </c:pt>
                <c:pt idx="644">
                  <c:v>19.134</c:v>
                </c:pt>
                <c:pt idx="645">
                  <c:v>156.464</c:v>
                </c:pt>
                <c:pt idx="646">
                  <c:v>529.798</c:v>
                </c:pt>
                <c:pt idx="647">
                  <c:v>329.95299999999997</c:v>
                </c:pt>
                <c:pt idx="648">
                  <c:v>12.621</c:v>
                </c:pt>
                <c:pt idx="649">
                  <c:v>7.8760000000000003</c:v>
                </c:pt>
                <c:pt idx="650">
                  <c:v>55.539000000000001</c:v>
                </c:pt>
                <c:pt idx="651">
                  <c:v>97.762</c:v>
                </c:pt>
                <c:pt idx="652">
                  <c:v>114.938</c:v>
                </c:pt>
                <c:pt idx="653">
                  <c:v>1030.1969999999999</c:v>
                </c:pt>
                <c:pt idx="654">
                  <c:v>553</c:v>
                </c:pt>
                <c:pt idx="655">
                  <c:v>31.67</c:v>
                </c:pt>
                <c:pt idx="656">
                  <c:v>10.218</c:v>
                </c:pt>
                <c:pt idx="657">
                  <c:v>9.8160000000000007</c:v>
                </c:pt>
                <c:pt idx="658">
                  <c:v>19.190999999999999</c:v>
                </c:pt>
                <c:pt idx="659">
                  <c:v>26.239000000000001</c:v>
                </c:pt>
                <c:pt idx="660">
                  <c:v>1073.17</c:v>
                </c:pt>
                <c:pt idx="661">
                  <c:v>1913.7809999999999</c:v>
                </c:pt>
                <c:pt idx="662">
                  <c:v>55.884999999999998</c:v>
                </c:pt>
                <c:pt idx="663">
                  <c:v>23.283000000000001</c:v>
                </c:pt>
                <c:pt idx="664">
                  <c:v>518.95399999999995</c:v>
                </c:pt>
                <c:pt idx="665">
                  <c:v>16.774999999999999</c:v>
                </c:pt>
                <c:pt idx="666">
                  <c:v>833.18</c:v>
                </c:pt>
                <c:pt idx="667">
                  <c:v>114.88800000000001</c:v>
                </c:pt>
                <c:pt idx="668">
                  <c:v>235.35400000000001</c:v>
                </c:pt>
                <c:pt idx="669">
                  <c:v>327.125</c:v>
                </c:pt>
                <c:pt idx="670">
                  <c:v>210.95400000000001</c:v>
                </c:pt>
                <c:pt idx="671">
                  <c:v>56.267000000000003</c:v>
                </c:pt>
                <c:pt idx="672">
                  <c:v>214.72200000000001</c:v>
                </c:pt>
                <c:pt idx="673">
                  <c:v>203.476</c:v>
                </c:pt>
                <c:pt idx="674">
                  <c:v>65.361000000000004</c:v>
                </c:pt>
                <c:pt idx="675">
                  <c:v>22.222000000000001</c:v>
                </c:pt>
                <c:pt idx="676">
                  <c:v>276.51900000000001</c:v>
                </c:pt>
                <c:pt idx="677">
                  <c:v>258.23</c:v>
                </c:pt>
                <c:pt idx="678">
                  <c:v>9.5250000000000004</c:v>
                </c:pt>
                <c:pt idx="679">
                  <c:v>35.070999999999998</c:v>
                </c:pt>
                <c:pt idx="680">
                  <c:v>190.64400000000001</c:v>
                </c:pt>
                <c:pt idx="681">
                  <c:v>185.19300000000001</c:v>
                </c:pt>
                <c:pt idx="682">
                  <c:v>263.32400000000001</c:v>
                </c:pt>
                <c:pt idx="683">
                  <c:v>43.256</c:v>
                </c:pt>
                <c:pt idx="684">
                  <c:v>38.441000000000003</c:v>
                </c:pt>
                <c:pt idx="685">
                  <c:v>345.15300000000002</c:v>
                </c:pt>
                <c:pt idx="686">
                  <c:v>149.911</c:v>
                </c:pt>
                <c:pt idx="687">
                  <c:v>206.98400000000001</c:v>
                </c:pt>
                <c:pt idx="688">
                  <c:v>340.339</c:v>
                </c:pt>
                <c:pt idx="689">
                  <c:v>105.479</c:v>
                </c:pt>
                <c:pt idx="690">
                  <c:v>83.602000000000004</c:v>
                </c:pt>
                <c:pt idx="691">
                  <c:v>11.548999999999999</c:v>
                </c:pt>
                <c:pt idx="692">
                  <c:v>209.18100000000001</c:v>
                </c:pt>
                <c:pt idx="693">
                  <c:v>39.970999999999997</c:v>
                </c:pt>
                <c:pt idx="694">
                  <c:v>215.94900000000001</c:v>
                </c:pt>
                <c:pt idx="695">
                  <c:v>39.386000000000003</c:v>
                </c:pt>
                <c:pt idx="696">
                  <c:v>248.61</c:v>
                </c:pt>
                <c:pt idx="697">
                  <c:v>44.155999999999999</c:v>
                </c:pt>
                <c:pt idx="698">
                  <c:v>453.32400000000001</c:v>
                </c:pt>
                <c:pt idx="699">
                  <c:v>212.47</c:v>
                </c:pt>
                <c:pt idx="700">
                  <c:v>25.141999999999999</c:v>
                </c:pt>
                <c:pt idx="701">
                  <c:v>39.253999999999998</c:v>
                </c:pt>
                <c:pt idx="702">
                  <c:v>13.252000000000001</c:v>
                </c:pt>
                <c:pt idx="703">
                  <c:v>229.988</c:v>
                </c:pt>
                <c:pt idx="704">
                  <c:v>95.674000000000007</c:v>
                </c:pt>
                <c:pt idx="705">
                  <c:v>12.721</c:v>
                </c:pt>
                <c:pt idx="706">
                  <c:v>18.867999999999999</c:v>
                </c:pt>
                <c:pt idx="707">
                  <c:v>20.907</c:v>
                </c:pt>
                <c:pt idx="708">
                  <c:v>243.761</c:v>
                </c:pt>
                <c:pt idx="709">
                  <c:v>12.638</c:v>
                </c:pt>
                <c:pt idx="710">
                  <c:v>281.61200000000002</c:v>
                </c:pt>
                <c:pt idx="711">
                  <c:v>12.249000000000001</c:v>
                </c:pt>
                <c:pt idx="712">
                  <c:v>236.44800000000001</c:v>
                </c:pt>
                <c:pt idx="713">
                  <c:v>599.51300000000003</c:v>
                </c:pt>
                <c:pt idx="714">
                  <c:v>163.215</c:v>
                </c:pt>
                <c:pt idx="715">
                  <c:v>78.983999999999995</c:v>
                </c:pt>
                <c:pt idx="716">
                  <c:v>398.67700000000002</c:v>
                </c:pt>
                <c:pt idx="717">
                  <c:v>449.25200000000001</c:v>
                </c:pt>
                <c:pt idx="718">
                  <c:v>18.652999999999999</c:v>
                </c:pt>
                <c:pt idx="719">
                  <c:v>203.357</c:v>
                </c:pt>
                <c:pt idx="720">
                  <c:v>138.32499999999999</c:v>
                </c:pt>
                <c:pt idx="721">
                  <c:v>164.869</c:v>
                </c:pt>
                <c:pt idx="722">
                  <c:v>27.295999999999999</c:v>
                </c:pt>
                <c:pt idx="723">
                  <c:v>37.072000000000003</c:v>
                </c:pt>
                <c:pt idx="724">
                  <c:v>37.325000000000003</c:v>
                </c:pt>
                <c:pt idx="725">
                  <c:v>16.448</c:v>
                </c:pt>
                <c:pt idx="726">
                  <c:v>10.161</c:v>
                </c:pt>
                <c:pt idx="727">
                  <c:v>252.03399999999999</c:v>
                </c:pt>
                <c:pt idx="728">
                  <c:v>716.447</c:v>
                </c:pt>
                <c:pt idx="729">
                  <c:v>646.32299999999998</c:v>
                </c:pt>
                <c:pt idx="730">
                  <c:v>216.03</c:v>
                </c:pt>
                <c:pt idx="731">
                  <c:v>10.023999999999999</c:v>
                </c:pt>
                <c:pt idx="732">
                  <c:v>236.29900000000001</c:v>
                </c:pt>
                <c:pt idx="733">
                  <c:v>18.472999999999999</c:v>
                </c:pt>
                <c:pt idx="734">
                  <c:v>530.77099999999996</c:v>
                </c:pt>
                <c:pt idx="735">
                  <c:v>328.55500000000001</c:v>
                </c:pt>
                <c:pt idx="736">
                  <c:v>243.71600000000001</c:v>
                </c:pt>
                <c:pt idx="737">
                  <c:v>25.276</c:v>
                </c:pt>
                <c:pt idx="738">
                  <c:v>224.91</c:v>
                </c:pt>
                <c:pt idx="739">
                  <c:v>92.188000000000002</c:v>
                </c:pt>
                <c:pt idx="740">
                  <c:v>203.74600000000001</c:v>
                </c:pt>
                <c:pt idx="741">
                  <c:v>39.750999999999998</c:v>
                </c:pt>
                <c:pt idx="742">
                  <c:v>12.728999999999999</c:v>
                </c:pt>
                <c:pt idx="743">
                  <c:v>304.92099999999999</c:v>
                </c:pt>
                <c:pt idx="744">
                  <c:v>357.57100000000003</c:v>
                </c:pt>
                <c:pt idx="745">
                  <c:v>85.203999999999994</c:v>
                </c:pt>
                <c:pt idx="746">
                  <c:v>41.744999999999997</c:v>
                </c:pt>
                <c:pt idx="747">
                  <c:v>23.988</c:v>
                </c:pt>
                <c:pt idx="748">
                  <c:v>148.99100000000001</c:v>
                </c:pt>
                <c:pt idx="749">
                  <c:v>292.59699999999998</c:v>
                </c:pt>
                <c:pt idx="750">
                  <c:v>6.32</c:v>
                </c:pt>
                <c:pt idx="751">
                  <c:v>212.49299999999999</c:v>
                </c:pt>
                <c:pt idx="752">
                  <c:v>30.251000000000001</c:v>
                </c:pt>
                <c:pt idx="753">
                  <c:v>57.213999999999999</c:v>
                </c:pt>
                <c:pt idx="754">
                  <c:v>34.094999999999999</c:v>
                </c:pt>
                <c:pt idx="755">
                  <c:v>35.113999999999997</c:v>
                </c:pt>
                <c:pt idx="756">
                  <c:v>27.337</c:v>
                </c:pt>
                <c:pt idx="757">
                  <c:v>11.606</c:v>
                </c:pt>
                <c:pt idx="758">
                  <c:v>56.106999999999999</c:v>
                </c:pt>
                <c:pt idx="759">
                  <c:v>12.741</c:v>
                </c:pt>
                <c:pt idx="760">
                  <c:v>209.614</c:v>
                </c:pt>
                <c:pt idx="761">
                  <c:v>44.286999999999999</c:v>
                </c:pt>
                <c:pt idx="762">
                  <c:v>35.527000000000001</c:v>
                </c:pt>
                <c:pt idx="763">
                  <c:v>175.19900000000001</c:v>
                </c:pt>
                <c:pt idx="764">
                  <c:v>10.544</c:v>
                </c:pt>
                <c:pt idx="765">
                  <c:v>25.25</c:v>
                </c:pt>
                <c:pt idx="766">
                  <c:v>15.884</c:v>
                </c:pt>
                <c:pt idx="767">
                  <c:v>408.536</c:v>
                </c:pt>
                <c:pt idx="768">
                  <c:v>394.10700000000003</c:v>
                </c:pt>
                <c:pt idx="769">
                  <c:v>12.022</c:v>
                </c:pt>
                <c:pt idx="770">
                  <c:v>248.31</c:v>
                </c:pt>
                <c:pt idx="771">
                  <c:v>22.218</c:v>
                </c:pt>
                <c:pt idx="772">
                  <c:v>202.596</c:v>
                </c:pt>
                <c:pt idx="773">
                  <c:v>10.324</c:v>
                </c:pt>
                <c:pt idx="774">
                  <c:v>4.49</c:v>
                </c:pt>
                <c:pt idx="775">
                  <c:v>213.55500000000001</c:v>
                </c:pt>
                <c:pt idx="776">
                  <c:v>15.951000000000001</c:v>
                </c:pt>
                <c:pt idx="777">
                  <c:v>14.026999999999999</c:v>
                </c:pt>
                <c:pt idx="778">
                  <c:v>16.265000000000001</c:v>
                </c:pt>
                <c:pt idx="779">
                  <c:v>12.621</c:v>
                </c:pt>
                <c:pt idx="780">
                  <c:v>231.733</c:v>
                </c:pt>
                <c:pt idx="781">
                  <c:v>17.667999999999999</c:v>
                </c:pt>
                <c:pt idx="782">
                  <c:v>49.158000000000001</c:v>
                </c:pt>
                <c:pt idx="783">
                  <c:v>210.57599999999999</c:v>
                </c:pt>
                <c:pt idx="784">
                  <c:v>23.259</c:v>
                </c:pt>
                <c:pt idx="785">
                  <c:v>44.795999999999999</c:v>
                </c:pt>
                <c:pt idx="786">
                  <c:v>45.036000000000001</c:v>
                </c:pt>
                <c:pt idx="787">
                  <c:v>212.94300000000001</c:v>
                </c:pt>
                <c:pt idx="788">
                  <c:v>51.432000000000002</c:v>
                </c:pt>
                <c:pt idx="789">
                  <c:v>1053.0050000000001</c:v>
                </c:pt>
                <c:pt idx="790">
                  <c:v>311.40199999999999</c:v>
                </c:pt>
                <c:pt idx="791">
                  <c:v>245.898</c:v>
                </c:pt>
                <c:pt idx="792">
                  <c:v>298.36399999999998</c:v>
                </c:pt>
                <c:pt idx="793">
                  <c:v>11.885</c:v>
                </c:pt>
                <c:pt idx="794">
                  <c:v>40.372999999999998</c:v>
                </c:pt>
                <c:pt idx="795">
                  <c:v>5.8049999999999997</c:v>
                </c:pt>
                <c:pt idx="796">
                  <c:v>210.178</c:v>
                </c:pt>
                <c:pt idx="797">
                  <c:v>21.916</c:v>
                </c:pt>
                <c:pt idx="798">
                  <c:v>24.062000000000001</c:v>
                </c:pt>
                <c:pt idx="799">
                  <c:v>35.384</c:v>
                </c:pt>
                <c:pt idx="800">
                  <c:v>13.291</c:v>
                </c:pt>
                <c:pt idx="801">
                  <c:v>213.232</c:v>
                </c:pt>
                <c:pt idx="802">
                  <c:v>1616.7</c:v>
                </c:pt>
                <c:pt idx="803">
                  <c:v>66.561000000000007</c:v>
                </c:pt>
                <c:pt idx="804">
                  <c:v>7.9480000000000004</c:v>
                </c:pt>
                <c:pt idx="805">
                  <c:v>27.375</c:v>
                </c:pt>
                <c:pt idx="806">
                  <c:v>13.231</c:v>
                </c:pt>
                <c:pt idx="807">
                  <c:v>139.64699999999999</c:v>
                </c:pt>
                <c:pt idx="808">
                  <c:v>29.146000000000001</c:v>
                </c:pt>
                <c:pt idx="809">
                  <c:v>30.084</c:v>
                </c:pt>
                <c:pt idx="810">
                  <c:v>14.983000000000001</c:v>
                </c:pt>
                <c:pt idx="811">
                  <c:v>378.77100000000002</c:v>
                </c:pt>
                <c:pt idx="812">
                  <c:v>58.94</c:v>
                </c:pt>
                <c:pt idx="813">
                  <c:v>20.696000000000002</c:v>
                </c:pt>
                <c:pt idx="814">
                  <c:v>11.49</c:v>
                </c:pt>
                <c:pt idx="815">
                  <c:v>233.11099999999999</c:v>
                </c:pt>
                <c:pt idx="816">
                  <c:v>34.905999999999999</c:v>
                </c:pt>
                <c:pt idx="817">
                  <c:v>15.047000000000001</c:v>
                </c:pt>
                <c:pt idx="818">
                  <c:v>232.69800000000001</c:v>
                </c:pt>
                <c:pt idx="819">
                  <c:v>38</c:v>
                </c:pt>
                <c:pt idx="820">
                  <c:v>228.77500000000001</c:v>
                </c:pt>
                <c:pt idx="821">
                  <c:v>7.5780000000000003</c:v>
                </c:pt>
                <c:pt idx="822">
                  <c:v>25.721</c:v>
                </c:pt>
                <c:pt idx="823">
                  <c:v>15.324999999999999</c:v>
                </c:pt>
                <c:pt idx="824">
                  <c:v>70.641000000000005</c:v>
                </c:pt>
                <c:pt idx="825">
                  <c:v>15.76</c:v>
                </c:pt>
                <c:pt idx="826">
                  <c:v>36.954000000000001</c:v>
                </c:pt>
                <c:pt idx="827">
                  <c:v>253.072</c:v>
                </c:pt>
                <c:pt idx="828">
                  <c:v>14.768000000000001</c:v>
                </c:pt>
                <c:pt idx="829">
                  <c:v>9.4350000000000005</c:v>
                </c:pt>
                <c:pt idx="830">
                  <c:v>8.2739999999999991</c:v>
                </c:pt>
                <c:pt idx="831">
                  <c:v>83.563000000000002</c:v>
                </c:pt>
                <c:pt idx="832">
                  <c:v>23.109000000000002</c:v>
                </c:pt>
                <c:pt idx="833">
                  <c:v>16.896999999999998</c:v>
                </c:pt>
                <c:pt idx="834">
                  <c:v>274.839</c:v>
                </c:pt>
                <c:pt idx="835">
                  <c:v>228.34100000000001</c:v>
                </c:pt>
                <c:pt idx="836">
                  <c:v>13.978</c:v>
                </c:pt>
                <c:pt idx="837">
                  <c:v>1019.325</c:v>
                </c:pt>
                <c:pt idx="838">
                  <c:v>9.1389999999999993</c:v>
                </c:pt>
                <c:pt idx="839">
                  <c:v>10.721</c:v>
                </c:pt>
                <c:pt idx="840">
                  <c:v>85.132999999999996</c:v>
                </c:pt>
                <c:pt idx="841">
                  <c:v>209.10300000000001</c:v>
                </c:pt>
                <c:pt idx="842">
                  <c:v>13.887</c:v>
                </c:pt>
                <c:pt idx="843">
                  <c:v>222.197</c:v>
                </c:pt>
                <c:pt idx="844">
                  <c:v>209.149</c:v>
                </c:pt>
                <c:pt idx="845">
                  <c:v>351.24299999999999</c:v>
                </c:pt>
                <c:pt idx="846">
                  <c:v>15.196</c:v>
                </c:pt>
                <c:pt idx="847">
                  <c:v>20.690999999999999</c:v>
                </c:pt>
                <c:pt idx="848">
                  <c:v>124.352</c:v>
                </c:pt>
                <c:pt idx="849">
                  <c:v>9.4280000000000008</c:v>
                </c:pt>
                <c:pt idx="850">
                  <c:v>12.471</c:v>
                </c:pt>
                <c:pt idx="851">
                  <c:v>208.49100000000001</c:v>
                </c:pt>
                <c:pt idx="852">
                  <c:v>210.08799999999999</c:v>
                </c:pt>
                <c:pt idx="853">
                  <c:v>62.134999999999998</c:v>
                </c:pt>
                <c:pt idx="854">
                  <c:v>30.83</c:v>
                </c:pt>
                <c:pt idx="855">
                  <c:v>230.54300000000001</c:v>
                </c:pt>
                <c:pt idx="856">
                  <c:v>205.53299999999999</c:v>
                </c:pt>
                <c:pt idx="857">
                  <c:v>48.457999999999998</c:v>
                </c:pt>
                <c:pt idx="858">
                  <c:v>17.689</c:v>
                </c:pt>
                <c:pt idx="859">
                  <c:v>30.614999999999998</c:v>
                </c:pt>
                <c:pt idx="860">
                  <c:v>11.009</c:v>
                </c:pt>
                <c:pt idx="861">
                  <c:v>12.677</c:v>
                </c:pt>
                <c:pt idx="862">
                  <c:v>22.870999999999999</c:v>
                </c:pt>
                <c:pt idx="863">
                  <c:v>37.774999999999999</c:v>
                </c:pt>
                <c:pt idx="864">
                  <c:v>15.5</c:v>
                </c:pt>
                <c:pt idx="865">
                  <c:v>37.241999999999997</c:v>
                </c:pt>
                <c:pt idx="866">
                  <c:v>322.416</c:v>
                </c:pt>
                <c:pt idx="867">
                  <c:v>11.433999999999999</c:v>
                </c:pt>
                <c:pt idx="868">
                  <c:v>377.15499999999997</c:v>
                </c:pt>
                <c:pt idx="869">
                  <c:v>238.517</c:v>
                </c:pt>
                <c:pt idx="870">
                  <c:v>13.031000000000001</c:v>
                </c:pt>
                <c:pt idx="871">
                  <c:v>21.064</c:v>
                </c:pt>
                <c:pt idx="872">
                  <c:v>10.417999999999999</c:v>
                </c:pt>
                <c:pt idx="873">
                  <c:v>7.9729999999999999</c:v>
                </c:pt>
                <c:pt idx="874">
                  <c:v>87.718999999999994</c:v>
                </c:pt>
                <c:pt idx="875">
                  <c:v>307.63600000000002</c:v>
                </c:pt>
                <c:pt idx="876">
                  <c:v>210.21700000000001</c:v>
                </c:pt>
                <c:pt idx="877">
                  <c:v>16.84</c:v>
                </c:pt>
                <c:pt idx="878">
                  <c:v>13.058</c:v>
                </c:pt>
                <c:pt idx="879">
                  <c:v>7.1760000000000002</c:v>
                </c:pt>
                <c:pt idx="880">
                  <c:v>36.143000000000001</c:v>
                </c:pt>
                <c:pt idx="881">
                  <c:v>265.661</c:v>
                </c:pt>
                <c:pt idx="882">
                  <c:v>209.13499999999999</c:v>
                </c:pt>
                <c:pt idx="883">
                  <c:v>43.99</c:v>
                </c:pt>
                <c:pt idx="884">
                  <c:v>23.766999999999999</c:v>
                </c:pt>
                <c:pt idx="885">
                  <c:v>827.67700000000002</c:v>
                </c:pt>
                <c:pt idx="886">
                  <c:v>212.852</c:v>
                </c:pt>
                <c:pt idx="887">
                  <c:v>542.09699999999998</c:v>
                </c:pt>
                <c:pt idx="888">
                  <c:v>55.887</c:v>
                </c:pt>
                <c:pt idx="889">
                  <c:v>441.00700000000001</c:v>
                </c:pt>
                <c:pt idx="890">
                  <c:v>31.26</c:v>
                </c:pt>
                <c:pt idx="891">
                  <c:v>6.8049999999999997</c:v>
                </c:pt>
                <c:pt idx="892">
                  <c:v>13.000999999999999</c:v>
                </c:pt>
                <c:pt idx="893">
                  <c:v>47.097999999999999</c:v>
                </c:pt>
                <c:pt idx="894">
                  <c:v>16.103999999999999</c:v>
                </c:pt>
                <c:pt idx="895">
                  <c:v>208.10900000000001</c:v>
                </c:pt>
                <c:pt idx="896">
                  <c:v>28.937000000000001</c:v>
                </c:pt>
                <c:pt idx="897">
                  <c:v>39.975999999999999</c:v>
                </c:pt>
                <c:pt idx="898">
                  <c:v>22.236000000000001</c:v>
                </c:pt>
                <c:pt idx="899">
                  <c:v>201.87</c:v>
                </c:pt>
                <c:pt idx="900">
                  <c:v>2908.4110000000001</c:v>
                </c:pt>
                <c:pt idx="901">
                  <c:v>18.663</c:v>
                </c:pt>
                <c:pt idx="902">
                  <c:v>251.37299999999999</c:v>
                </c:pt>
                <c:pt idx="903">
                  <c:v>262.16699999999997</c:v>
                </c:pt>
                <c:pt idx="904">
                  <c:v>237.89500000000001</c:v>
                </c:pt>
                <c:pt idx="905">
                  <c:v>338.18599999999998</c:v>
                </c:pt>
                <c:pt idx="906">
                  <c:v>605.91999999999996</c:v>
                </c:pt>
                <c:pt idx="907">
                  <c:v>230.05799999999999</c:v>
                </c:pt>
                <c:pt idx="908">
                  <c:v>12.291</c:v>
                </c:pt>
                <c:pt idx="909">
                  <c:v>1254.5219999999999</c:v>
                </c:pt>
                <c:pt idx="910">
                  <c:v>212.26900000000001</c:v>
                </c:pt>
                <c:pt idx="911">
                  <c:v>209.607</c:v>
                </c:pt>
                <c:pt idx="912">
                  <c:v>138.054</c:v>
                </c:pt>
                <c:pt idx="913">
                  <c:v>408.33800000000002</c:v>
                </c:pt>
                <c:pt idx="914">
                  <c:v>525.40899999999999</c:v>
                </c:pt>
                <c:pt idx="915">
                  <c:v>225.733</c:v>
                </c:pt>
                <c:pt idx="916">
                  <c:v>62.807000000000002</c:v>
                </c:pt>
                <c:pt idx="917">
                  <c:v>55.597000000000001</c:v>
                </c:pt>
                <c:pt idx="918">
                  <c:v>205.35900000000001</c:v>
                </c:pt>
                <c:pt idx="919">
                  <c:v>76.81</c:v>
                </c:pt>
                <c:pt idx="920">
                  <c:v>500.23500000000001</c:v>
                </c:pt>
                <c:pt idx="921">
                  <c:v>244.608</c:v>
                </c:pt>
                <c:pt idx="922">
                  <c:v>28.283999999999999</c:v>
                </c:pt>
                <c:pt idx="923">
                  <c:v>25.219000000000001</c:v>
                </c:pt>
                <c:pt idx="924">
                  <c:v>28.335000000000001</c:v>
                </c:pt>
                <c:pt idx="925">
                  <c:v>12.589</c:v>
                </c:pt>
                <c:pt idx="926">
                  <c:v>6.5069999999999997</c:v>
                </c:pt>
                <c:pt idx="927">
                  <c:v>62.625</c:v>
                </c:pt>
                <c:pt idx="928">
                  <c:v>30.221</c:v>
                </c:pt>
                <c:pt idx="929">
                  <c:v>12.212999999999999</c:v>
                </c:pt>
                <c:pt idx="930">
                  <c:v>32.667000000000002</c:v>
                </c:pt>
                <c:pt idx="931">
                  <c:v>13.534000000000001</c:v>
                </c:pt>
                <c:pt idx="932">
                  <c:v>34.944000000000003</c:v>
                </c:pt>
                <c:pt idx="933">
                  <c:v>12.872</c:v>
                </c:pt>
                <c:pt idx="934">
                  <c:v>38.682000000000002</c:v>
                </c:pt>
                <c:pt idx="935">
                  <c:v>18.7</c:v>
                </c:pt>
                <c:pt idx="936">
                  <c:v>12.506</c:v>
                </c:pt>
                <c:pt idx="937">
                  <c:v>399.36799999999999</c:v>
                </c:pt>
                <c:pt idx="938">
                  <c:v>25.294</c:v>
                </c:pt>
                <c:pt idx="939">
                  <c:v>367.61099999999999</c:v>
                </c:pt>
                <c:pt idx="940">
                  <c:v>11.757</c:v>
                </c:pt>
                <c:pt idx="941">
                  <c:v>12.259</c:v>
                </c:pt>
                <c:pt idx="942">
                  <c:v>857.745</c:v>
                </c:pt>
                <c:pt idx="943">
                  <c:v>13.042</c:v>
                </c:pt>
                <c:pt idx="944">
                  <c:v>616.95000000000005</c:v>
                </c:pt>
                <c:pt idx="945">
                  <c:v>30.823</c:v>
                </c:pt>
                <c:pt idx="946">
                  <c:v>667.53499999999997</c:v>
                </c:pt>
                <c:pt idx="947">
                  <c:v>235.33099999999999</c:v>
                </c:pt>
                <c:pt idx="948">
                  <c:v>44.843000000000004</c:v>
                </c:pt>
                <c:pt idx="949">
                  <c:v>12.031000000000001</c:v>
                </c:pt>
                <c:pt idx="950">
                  <c:v>77.691000000000003</c:v>
                </c:pt>
                <c:pt idx="951">
                  <c:v>14.238</c:v>
                </c:pt>
                <c:pt idx="952">
                  <c:v>542.53599999999994</c:v>
                </c:pt>
                <c:pt idx="953">
                  <c:v>29.353999999999999</c:v>
                </c:pt>
                <c:pt idx="954">
                  <c:v>21.245999999999999</c:v>
                </c:pt>
                <c:pt idx="955">
                  <c:v>28.34</c:v>
                </c:pt>
                <c:pt idx="956">
                  <c:v>29.082999999999998</c:v>
                </c:pt>
                <c:pt idx="957">
                  <c:v>14.91</c:v>
                </c:pt>
                <c:pt idx="958">
                  <c:v>15.507</c:v>
                </c:pt>
                <c:pt idx="959">
                  <c:v>12.37</c:v>
                </c:pt>
                <c:pt idx="960">
                  <c:v>211.00800000000001</c:v>
                </c:pt>
                <c:pt idx="961">
                  <c:v>55.335999999999999</c:v>
                </c:pt>
                <c:pt idx="962">
                  <c:v>207.36199999999999</c:v>
                </c:pt>
                <c:pt idx="963">
                  <c:v>452.85399999999998</c:v>
                </c:pt>
                <c:pt idx="964">
                  <c:v>576.63499999999999</c:v>
                </c:pt>
                <c:pt idx="965">
                  <c:v>212.28700000000001</c:v>
                </c:pt>
                <c:pt idx="966">
                  <c:v>393.71100000000001</c:v>
                </c:pt>
                <c:pt idx="967">
                  <c:v>180.15299999999999</c:v>
                </c:pt>
                <c:pt idx="968">
                  <c:v>426.70400000000001</c:v>
                </c:pt>
                <c:pt idx="969">
                  <c:v>10.130000000000001</c:v>
                </c:pt>
                <c:pt idx="970">
                  <c:v>440.16899999999998</c:v>
                </c:pt>
                <c:pt idx="971">
                  <c:v>205.78800000000001</c:v>
                </c:pt>
                <c:pt idx="972">
                  <c:v>12.706</c:v>
                </c:pt>
                <c:pt idx="973">
                  <c:v>15.382</c:v>
                </c:pt>
                <c:pt idx="974">
                  <c:v>33.485999999999997</c:v>
                </c:pt>
                <c:pt idx="975">
                  <c:v>13.821</c:v>
                </c:pt>
                <c:pt idx="976">
                  <c:v>14.91</c:v>
                </c:pt>
                <c:pt idx="977">
                  <c:v>43.497999999999998</c:v>
                </c:pt>
                <c:pt idx="978">
                  <c:v>259.149</c:v>
                </c:pt>
                <c:pt idx="979">
                  <c:v>26.722999999999999</c:v>
                </c:pt>
                <c:pt idx="980">
                  <c:v>504.65899999999999</c:v>
                </c:pt>
                <c:pt idx="981">
                  <c:v>209.279</c:v>
                </c:pt>
                <c:pt idx="982">
                  <c:v>604.00199999999995</c:v>
                </c:pt>
                <c:pt idx="983">
                  <c:v>21.204000000000001</c:v>
                </c:pt>
                <c:pt idx="984">
                  <c:v>235.88</c:v>
                </c:pt>
                <c:pt idx="985">
                  <c:v>24.206</c:v>
                </c:pt>
                <c:pt idx="986">
                  <c:v>53.667000000000002</c:v>
                </c:pt>
                <c:pt idx="987">
                  <c:v>110.715</c:v>
                </c:pt>
                <c:pt idx="988">
                  <c:v>305.36099999999999</c:v>
                </c:pt>
                <c:pt idx="989">
                  <c:v>51.832000000000001</c:v>
                </c:pt>
                <c:pt idx="990">
                  <c:v>32.835999999999999</c:v>
                </c:pt>
                <c:pt idx="991">
                  <c:v>115.578</c:v>
                </c:pt>
                <c:pt idx="992">
                  <c:v>444.88099999999997</c:v>
                </c:pt>
                <c:pt idx="993">
                  <c:v>176.476</c:v>
                </c:pt>
                <c:pt idx="994">
                  <c:v>61.316000000000003</c:v>
                </c:pt>
                <c:pt idx="995">
                  <c:v>59.106999999999999</c:v>
                </c:pt>
                <c:pt idx="996">
                  <c:v>59.215000000000003</c:v>
                </c:pt>
                <c:pt idx="997">
                  <c:v>23.103000000000002</c:v>
                </c:pt>
                <c:pt idx="998">
                  <c:v>234.82400000000001</c:v>
                </c:pt>
                <c:pt idx="999">
                  <c:v>72.992000000000004</c:v>
                </c:pt>
                <c:pt idx="1000">
                  <c:v>47.545999999999999</c:v>
                </c:pt>
                <c:pt idx="1001">
                  <c:v>308.161</c:v>
                </c:pt>
                <c:pt idx="1002">
                  <c:v>55.594999999999999</c:v>
                </c:pt>
                <c:pt idx="1003">
                  <c:v>259.96100000000001</c:v>
                </c:pt>
                <c:pt idx="1004">
                  <c:v>10.025</c:v>
                </c:pt>
                <c:pt idx="1005">
                  <c:v>23.853000000000002</c:v>
                </c:pt>
                <c:pt idx="1006">
                  <c:v>216.6</c:v>
                </c:pt>
                <c:pt idx="1007">
                  <c:v>21.053000000000001</c:v>
                </c:pt>
                <c:pt idx="1008">
                  <c:v>53.780999999999999</c:v>
                </c:pt>
                <c:pt idx="1009">
                  <c:v>311.37</c:v>
                </c:pt>
                <c:pt idx="1010">
                  <c:v>11.175000000000001</c:v>
                </c:pt>
                <c:pt idx="1011">
                  <c:v>307.85700000000003</c:v>
                </c:pt>
                <c:pt idx="1012">
                  <c:v>263.46300000000002</c:v>
                </c:pt>
                <c:pt idx="1013">
                  <c:v>244.25</c:v>
                </c:pt>
                <c:pt idx="1014">
                  <c:v>235.339</c:v>
                </c:pt>
                <c:pt idx="1015">
                  <c:v>16.600999999999999</c:v>
                </c:pt>
                <c:pt idx="1016">
                  <c:v>125.616</c:v>
                </c:pt>
                <c:pt idx="1017">
                  <c:v>482.904</c:v>
                </c:pt>
                <c:pt idx="1018">
                  <c:v>296.28300000000002</c:v>
                </c:pt>
                <c:pt idx="1019">
                  <c:v>46.168999999999997</c:v>
                </c:pt>
                <c:pt idx="1020">
                  <c:v>73.39</c:v>
                </c:pt>
                <c:pt idx="1021">
                  <c:v>217.09100000000001</c:v>
                </c:pt>
                <c:pt idx="1022">
                  <c:v>58.509</c:v>
                </c:pt>
                <c:pt idx="1023">
                  <c:v>19.439</c:v>
                </c:pt>
                <c:pt idx="1024">
                  <c:v>20.05</c:v>
                </c:pt>
                <c:pt idx="1025">
                  <c:v>51.570999999999998</c:v>
                </c:pt>
                <c:pt idx="1026">
                  <c:v>154.56399999999999</c:v>
                </c:pt>
                <c:pt idx="1027">
                  <c:v>9.6549999999999994</c:v>
                </c:pt>
                <c:pt idx="1028">
                  <c:v>83.244</c:v>
                </c:pt>
                <c:pt idx="1029">
                  <c:v>45.093000000000004</c:v>
                </c:pt>
                <c:pt idx="1030">
                  <c:v>37.847000000000001</c:v>
                </c:pt>
                <c:pt idx="1031">
                  <c:v>28.361000000000001</c:v>
                </c:pt>
                <c:pt idx="1032">
                  <c:v>124.568</c:v>
                </c:pt>
                <c:pt idx="1033">
                  <c:v>20.058</c:v>
                </c:pt>
                <c:pt idx="1034">
                  <c:v>49.106000000000002</c:v>
                </c:pt>
                <c:pt idx="1035">
                  <c:v>70.504000000000005</c:v>
                </c:pt>
                <c:pt idx="1036">
                  <c:v>41.838999999999999</c:v>
                </c:pt>
                <c:pt idx="1037">
                  <c:v>33.298999999999999</c:v>
                </c:pt>
                <c:pt idx="1038">
                  <c:v>11.042999999999999</c:v>
                </c:pt>
                <c:pt idx="1039">
                  <c:v>31.488</c:v>
                </c:pt>
                <c:pt idx="1040">
                  <c:v>150.07499999999999</c:v>
                </c:pt>
                <c:pt idx="1041">
                  <c:v>9.2249999999999996</c:v>
                </c:pt>
                <c:pt idx="1042">
                  <c:v>14.773999999999999</c:v>
                </c:pt>
                <c:pt idx="1043">
                  <c:v>188.77099999999999</c:v>
                </c:pt>
                <c:pt idx="1044">
                  <c:v>20.893000000000001</c:v>
                </c:pt>
                <c:pt idx="1045">
                  <c:v>206.87700000000001</c:v>
                </c:pt>
                <c:pt idx="1046">
                  <c:v>682.63499999999999</c:v>
                </c:pt>
                <c:pt idx="1047">
                  <c:v>190.82300000000001</c:v>
                </c:pt>
                <c:pt idx="1048">
                  <c:v>47.241999999999997</c:v>
                </c:pt>
                <c:pt idx="1049">
                  <c:v>142.64599999999999</c:v>
                </c:pt>
                <c:pt idx="1050">
                  <c:v>49.389000000000003</c:v>
                </c:pt>
                <c:pt idx="1051">
                  <c:v>241.262</c:v>
                </c:pt>
                <c:pt idx="1052">
                  <c:v>139.46700000000001</c:v>
                </c:pt>
                <c:pt idx="1053">
                  <c:v>18.494</c:v>
                </c:pt>
                <c:pt idx="1054">
                  <c:v>96.981999999999999</c:v>
                </c:pt>
                <c:pt idx="1055">
                  <c:v>30.995000000000001</c:v>
                </c:pt>
                <c:pt idx="1056">
                  <c:v>40.877000000000002</c:v>
                </c:pt>
                <c:pt idx="1057">
                  <c:v>140.952</c:v>
                </c:pt>
                <c:pt idx="1058">
                  <c:v>202.536</c:v>
                </c:pt>
                <c:pt idx="1059">
                  <c:v>70.989999999999995</c:v>
                </c:pt>
                <c:pt idx="1060">
                  <c:v>20.806000000000001</c:v>
                </c:pt>
                <c:pt idx="1061">
                  <c:v>55.978999999999999</c:v>
                </c:pt>
                <c:pt idx="1062">
                  <c:v>63.953000000000003</c:v>
                </c:pt>
                <c:pt idx="1063">
                  <c:v>289.97699999999998</c:v>
                </c:pt>
                <c:pt idx="1064">
                  <c:v>101.771</c:v>
                </c:pt>
                <c:pt idx="1065">
                  <c:v>339.19799999999998</c:v>
                </c:pt>
                <c:pt idx="1066">
                  <c:v>212.881</c:v>
                </c:pt>
                <c:pt idx="1067">
                  <c:v>55.003</c:v>
                </c:pt>
                <c:pt idx="1068">
                  <c:v>326.05399999999997</c:v>
                </c:pt>
                <c:pt idx="1069">
                  <c:v>51.692999999999998</c:v>
                </c:pt>
                <c:pt idx="1070">
                  <c:v>335.90499999999997</c:v>
                </c:pt>
                <c:pt idx="1071">
                  <c:v>137.75800000000001</c:v>
                </c:pt>
                <c:pt idx="1072">
                  <c:v>24.257000000000001</c:v>
                </c:pt>
                <c:pt idx="1073">
                  <c:v>57.972999999999999</c:v>
                </c:pt>
                <c:pt idx="1074">
                  <c:v>13.705</c:v>
                </c:pt>
                <c:pt idx="1075">
                  <c:v>18.899999999999999</c:v>
                </c:pt>
                <c:pt idx="1076">
                  <c:v>28.122</c:v>
                </c:pt>
                <c:pt idx="1077">
                  <c:v>66.236000000000004</c:v>
                </c:pt>
                <c:pt idx="1078">
                  <c:v>30.314</c:v>
                </c:pt>
                <c:pt idx="1079">
                  <c:v>226.136</c:v>
                </c:pt>
                <c:pt idx="1080">
                  <c:v>54.465000000000003</c:v>
                </c:pt>
                <c:pt idx="1081">
                  <c:v>21.559000000000001</c:v>
                </c:pt>
                <c:pt idx="1082">
                  <c:v>24.506</c:v>
                </c:pt>
                <c:pt idx="1083">
                  <c:v>64.602999999999994</c:v>
                </c:pt>
                <c:pt idx="1084">
                  <c:v>45.835000000000001</c:v>
                </c:pt>
                <c:pt idx="1085">
                  <c:v>38.447000000000003</c:v>
                </c:pt>
                <c:pt idx="1086">
                  <c:v>45.555</c:v>
                </c:pt>
                <c:pt idx="1087">
                  <c:v>155.43899999999999</c:v>
                </c:pt>
                <c:pt idx="1088">
                  <c:v>18.550999999999998</c:v>
                </c:pt>
                <c:pt idx="1089">
                  <c:v>17.824000000000002</c:v>
                </c:pt>
                <c:pt idx="1090">
                  <c:v>147.77699999999999</c:v>
                </c:pt>
                <c:pt idx="1091">
                  <c:v>41.195</c:v>
                </c:pt>
                <c:pt idx="1092">
                  <c:v>524.69000000000005</c:v>
                </c:pt>
                <c:pt idx="1093">
                  <c:v>455.92700000000002</c:v>
                </c:pt>
                <c:pt idx="1094">
                  <c:v>250.18899999999999</c:v>
                </c:pt>
                <c:pt idx="1095">
                  <c:v>48.706000000000003</c:v>
                </c:pt>
                <c:pt idx="1096">
                  <c:v>13.955</c:v>
                </c:pt>
                <c:pt idx="1097">
                  <c:v>474.68799999999999</c:v>
                </c:pt>
                <c:pt idx="1098">
                  <c:v>179.29599999999999</c:v>
                </c:pt>
                <c:pt idx="1099">
                  <c:v>62.204000000000001</c:v>
                </c:pt>
                <c:pt idx="1100">
                  <c:v>14.586</c:v>
                </c:pt>
                <c:pt idx="1101">
                  <c:v>35.213000000000001</c:v>
                </c:pt>
                <c:pt idx="1102">
                  <c:v>52.948999999999998</c:v>
                </c:pt>
                <c:pt idx="1103">
                  <c:v>292.68599999999998</c:v>
                </c:pt>
                <c:pt idx="1104">
                  <c:v>23.931999999999999</c:v>
                </c:pt>
                <c:pt idx="1105">
                  <c:v>27.713999999999999</c:v>
                </c:pt>
                <c:pt idx="1106">
                  <c:v>227.72</c:v>
                </c:pt>
                <c:pt idx="1107">
                  <c:v>107.254</c:v>
                </c:pt>
                <c:pt idx="1108">
                  <c:v>13.49</c:v>
                </c:pt>
                <c:pt idx="1109">
                  <c:v>255.62700000000001</c:v>
                </c:pt>
                <c:pt idx="1110">
                  <c:v>26.568000000000001</c:v>
                </c:pt>
                <c:pt idx="1111">
                  <c:v>625.846</c:v>
                </c:pt>
                <c:pt idx="1112">
                  <c:v>297.56700000000001</c:v>
                </c:pt>
                <c:pt idx="1113">
                  <c:v>537.37599999999998</c:v>
                </c:pt>
                <c:pt idx="1114">
                  <c:v>9.06</c:v>
                </c:pt>
                <c:pt idx="1115">
                  <c:v>15.103</c:v>
                </c:pt>
                <c:pt idx="1116">
                  <c:v>59.654000000000003</c:v>
                </c:pt>
                <c:pt idx="1117">
                  <c:v>237.048</c:v>
                </c:pt>
                <c:pt idx="1118">
                  <c:v>320.089</c:v>
                </c:pt>
                <c:pt idx="1119">
                  <c:v>15.435</c:v>
                </c:pt>
                <c:pt idx="1120">
                  <c:v>218.946</c:v>
                </c:pt>
                <c:pt idx="1121">
                  <c:v>35.067</c:v>
                </c:pt>
                <c:pt idx="1122">
                  <c:v>232.12</c:v>
                </c:pt>
                <c:pt idx="1123">
                  <c:v>237.41</c:v>
                </c:pt>
                <c:pt idx="1124">
                  <c:v>7.3879999999999999</c:v>
                </c:pt>
                <c:pt idx="1125">
                  <c:v>9.3140000000000001</c:v>
                </c:pt>
                <c:pt idx="1126">
                  <c:v>5.8120000000000003</c:v>
                </c:pt>
                <c:pt idx="1127">
                  <c:v>18.004999999999999</c:v>
                </c:pt>
                <c:pt idx="1128">
                  <c:v>26.478999999999999</c:v>
                </c:pt>
                <c:pt idx="1129">
                  <c:v>12.599</c:v>
                </c:pt>
                <c:pt idx="1130">
                  <c:v>125.56100000000001</c:v>
                </c:pt>
                <c:pt idx="1131">
                  <c:v>16.963999999999999</c:v>
                </c:pt>
                <c:pt idx="1132">
                  <c:v>16.114000000000001</c:v>
                </c:pt>
                <c:pt idx="1133">
                  <c:v>120.857</c:v>
                </c:pt>
                <c:pt idx="1134">
                  <c:v>14.811</c:v>
                </c:pt>
                <c:pt idx="1135">
                  <c:v>400.935</c:v>
                </c:pt>
                <c:pt idx="1136">
                  <c:v>8.6820000000000004</c:v>
                </c:pt>
                <c:pt idx="1137">
                  <c:v>58.100999999999999</c:v>
                </c:pt>
                <c:pt idx="1138">
                  <c:v>243.011</c:v>
                </c:pt>
                <c:pt idx="1139">
                  <c:v>55.241</c:v>
                </c:pt>
                <c:pt idx="1140">
                  <c:v>184.79</c:v>
                </c:pt>
                <c:pt idx="1141">
                  <c:v>83.122</c:v>
                </c:pt>
                <c:pt idx="1142">
                  <c:v>205.53200000000001</c:v>
                </c:pt>
                <c:pt idx="1143">
                  <c:v>212.48400000000001</c:v>
                </c:pt>
                <c:pt idx="1144">
                  <c:v>13.62</c:v>
                </c:pt>
                <c:pt idx="1145">
                  <c:v>25.477</c:v>
                </c:pt>
                <c:pt idx="1146">
                  <c:v>223.84200000000001</c:v>
                </c:pt>
                <c:pt idx="1147">
                  <c:v>53.365000000000002</c:v>
                </c:pt>
                <c:pt idx="1148">
                  <c:v>326.47800000000001</c:v>
                </c:pt>
                <c:pt idx="1149">
                  <c:v>22.632000000000001</c:v>
                </c:pt>
                <c:pt idx="1150">
                  <c:v>246.08699999999999</c:v>
                </c:pt>
                <c:pt idx="1151">
                  <c:v>457.86599999999999</c:v>
                </c:pt>
                <c:pt idx="1152">
                  <c:v>8.0570000000000004</c:v>
                </c:pt>
                <c:pt idx="1153">
                  <c:v>47.71</c:v>
                </c:pt>
                <c:pt idx="1154">
                  <c:v>270.16699999999997</c:v>
                </c:pt>
                <c:pt idx="1155">
                  <c:v>21.306000000000001</c:v>
                </c:pt>
                <c:pt idx="1156">
                  <c:v>9.4789999999999992</c:v>
                </c:pt>
                <c:pt idx="1157">
                  <c:v>12.079000000000001</c:v>
                </c:pt>
                <c:pt idx="1158">
                  <c:v>1674.9760000000001</c:v>
                </c:pt>
                <c:pt idx="1159">
                  <c:v>39.220999999999997</c:v>
                </c:pt>
                <c:pt idx="1160">
                  <c:v>211.28299999999999</c:v>
                </c:pt>
                <c:pt idx="1161">
                  <c:v>839.34400000000005</c:v>
                </c:pt>
                <c:pt idx="1162">
                  <c:v>214.285</c:v>
                </c:pt>
                <c:pt idx="1163">
                  <c:v>208.245</c:v>
                </c:pt>
                <c:pt idx="1164">
                  <c:v>352.09300000000002</c:v>
                </c:pt>
                <c:pt idx="1165">
                  <c:v>561.02099999999996</c:v>
                </c:pt>
                <c:pt idx="1166">
                  <c:v>105.071</c:v>
                </c:pt>
                <c:pt idx="1167">
                  <c:v>203.93</c:v>
                </c:pt>
                <c:pt idx="1168">
                  <c:v>7.8689999999999998</c:v>
                </c:pt>
                <c:pt idx="1169">
                  <c:v>177.46799999999999</c:v>
                </c:pt>
                <c:pt idx="1170">
                  <c:v>59.189</c:v>
                </c:pt>
                <c:pt idx="1171">
                  <c:v>207.78700000000001</c:v>
                </c:pt>
                <c:pt idx="1172">
                  <c:v>62.966000000000001</c:v>
                </c:pt>
                <c:pt idx="1173">
                  <c:v>12.563000000000001</c:v>
                </c:pt>
                <c:pt idx="1174">
                  <c:v>25.082999999999998</c:v>
                </c:pt>
                <c:pt idx="1175">
                  <c:v>154.67099999999999</c:v>
                </c:pt>
                <c:pt idx="1176">
                  <c:v>12.097</c:v>
                </c:pt>
                <c:pt idx="1177">
                  <c:v>54.655000000000001</c:v>
                </c:pt>
                <c:pt idx="1178">
                  <c:v>209.71299999999999</c:v>
                </c:pt>
                <c:pt idx="1179">
                  <c:v>232.30099999999999</c:v>
                </c:pt>
                <c:pt idx="1180">
                  <c:v>32.021000000000001</c:v>
                </c:pt>
                <c:pt idx="1181">
                  <c:v>208.673</c:v>
                </c:pt>
                <c:pt idx="1182">
                  <c:v>63.19</c:v>
                </c:pt>
                <c:pt idx="1183">
                  <c:v>34.914999999999999</c:v>
                </c:pt>
                <c:pt idx="1184">
                  <c:v>105.785</c:v>
                </c:pt>
                <c:pt idx="1185">
                  <c:v>23.434999999999999</c:v>
                </c:pt>
                <c:pt idx="1186">
                  <c:v>121.98699999999999</c:v>
                </c:pt>
                <c:pt idx="1187">
                  <c:v>299.72000000000003</c:v>
                </c:pt>
                <c:pt idx="1188">
                  <c:v>14.682</c:v>
                </c:pt>
                <c:pt idx="1189">
                  <c:v>47.284999999999997</c:v>
                </c:pt>
                <c:pt idx="1190">
                  <c:v>496.04</c:v>
                </c:pt>
                <c:pt idx="1191">
                  <c:v>23.236000000000001</c:v>
                </c:pt>
                <c:pt idx="1192">
                  <c:v>12.212999999999999</c:v>
                </c:pt>
                <c:pt idx="1193">
                  <c:v>290.06299999999999</c:v>
                </c:pt>
                <c:pt idx="1194">
                  <c:v>23.901</c:v>
                </c:pt>
                <c:pt idx="1195">
                  <c:v>207.072</c:v>
                </c:pt>
                <c:pt idx="1196">
                  <c:v>175.22900000000001</c:v>
                </c:pt>
                <c:pt idx="1197">
                  <c:v>172.18</c:v>
                </c:pt>
                <c:pt idx="1198">
                  <c:v>15.108000000000001</c:v>
                </c:pt>
                <c:pt idx="1199">
                  <c:v>603.46600000000001</c:v>
                </c:pt>
                <c:pt idx="1200">
                  <c:v>207.041</c:v>
                </c:pt>
                <c:pt idx="1201">
                  <c:v>31.414999999999999</c:v>
                </c:pt>
                <c:pt idx="1202">
                  <c:v>72.953999999999994</c:v>
                </c:pt>
                <c:pt idx="1203">
                  <c:v>34.624000000000002</c:v>
                </c:pt>
                <c:pt idx="1204">
                  <c:v>39.000999999999998</c:v>
                </c:pt>
                <c:pt idx="1205">
                  <c:v>180.63499999999999</c:v>
                </c:pt>
                <c:pt idx="1206">
                  <c:v>19.006</c:v>
                </c:pt>
                <c:pt idx="1207">
                  <c:v>84.241</c:v>
                </c:pt>
                <c:pt idx="1208">
                  <c:v>16.332000000000001</c:v>
                </c:pt>
                <c:pt idx="1209">
                  <c:v>126.85</c:v>
                </c:pt>
                <c:pt idx="1210">
                  <c:v>10.582000000000001</c:v>
                </c:pt>
                <c:pt idx="1211">
                  <c:v>13.316000000000001</c:v>
                </c:pt>
                <c:pt idx="1212">
                  <c:v>116.01</c:v>
                </c:pt>
                <c:pt idx="1213">
                  <c:v>210.988</c:v>
                </c:pt>
                <c:pt idx="1214">
                  <c:v>205.548</c:v>
                </c:pt>
                <c:pt idx="1215">
                  <c:v>27.193999999999999</c:v>
                </c:pt>
                <c:pt idx="1216">
                  <c:v>36.51</c:v>
                </c:pt>
                <c:pt idx="1217">
                  <c:v>18.576000000000001</c:v>
                </c:pt>
                <c:pt idx="1218">
                  <c:v>876.68899999999996</c:v>
                </c:pt>
                <c:pt idx="1219">
                  <c:v>247.88200000000001</c:v>
                </c:pt>
                <c:pt idx="1220">
                  <c:v>214.03299999999999</c:v>
                </c:pt>
                <c:pt idx="1221">
                  <c:v>20.114000000000001</c:v>
                </c:pt>
                <c:pt idx="1222">
                  <c:v>59.926000000000002</c:v>
                </c:pt>
                <c:pt idx="1223">
                  <c:v>14.766</c:v>
                </c:pt>
                <c:pt idx="1224">
                  <c:v>32.378999999999998</c:v>
                </c:pt>
                <c:pt idx="1225">
                  <c:v>27.702000000000002</c:v>
                </c:pt>
                <c:pt idx="1226">
                  <c:v>328.678</c:v>
                </c:pt>
                <c:pt idx="1227">
                  <c:v>15.661</c:v>
                </c:pt>
                <c:pt idx="1228">
                  <c:v>6.6790000000000003</c:v>
                </c:pt>
                <c:pt idx="1229">
                  <c:v>26.31</c:v>
                </c:pt>
                <c:pt idx="1230">
                  <c:v>12.587</c:v>
                </c:pt>
                <c:pt idx="1231">
                  <c:v>24.83</c:v>
                </c:pt>
                <c:pt idx="1232">
                  <c:v>86.835999999999999</c:v>
                </c:pt>
                <c:pt idx="1233">
                  <c:v>204.328</c:v>
                </c:pt>
                <c:pt idx="1234">
                  <c:v>203.10599999999999</c:v>
                </c:pt>
                <c:pt idx="1235">
                  <c:v>200.84700000000001</c:v>
                </c:pt>
                <c:pt idx="1236">
                  <c:v>210.42400000000001</c:v>
                </c:pt>
                <c:pt idx="1237">
                  <c:v>169.15199999999999</c:v>
                </c:pt>
                <c:pt idx="1238">
                  <c:v>21.558</c:v>
                </c:pt>
                <c:pt idx="1239">
                  <c:v>107.749</c:v>
                </c:pt>
                <c:pt idx="1240">
                  <c:v>7.7469999999999999</c:v>
                </c:pt>
                <c:pt idx="1241">
                  <c:v>578.76099999999997</c:v>
                </c:pt>
                <c:pt idx="1242">
                  <c:v>285.60700000000003</c:v>
                </c:pt>
                <c:pt idx="1243">
                  <c:v>424.23700000000002</c:v>
                </c:pt>
                <c:pt idx="1244">
                  <c:v>15.23</c:v>
                </c:pt>
                <c:pt idx="1245">
                  <c:v>133.84100000000001</c:v>
                </c:pt>
                <c:pt idx="1246">
                  <c:v>53.823</c:v>
                </c:pt>
                <c:pt idx="1247">
                  <c:v>12.754</c:v>
                </c:pt>
                <c:pt idx="1248">
                  <c:v>32.698</c:v>
                </c:pt>
                <c:pt idx="1249">
                  <c:v>315.17599999999999</c:v>
                </c:pt>
                <c:pt idx="1250">
                  <c:v>82.727999999999994</c:v>
                </c:pt>
                <c:pt idx="1251">
                  <c:v>18.138999999999999</c:v>
                </c:pt>
                <c:pt idx="1252">
                  <c:v>153.54300000000001</c:v>
                </c:pt>
                <c:pt idx="1253">
                  <c:v>744.64099999999996</c:v>
                </c:pt>
                <c:pt idx="1254">
                  <c:v>15.879</c:v>
                </c:pt>
                <c:pt idx="1255">
                  <c:v>12.997</c:v>
                </c:pt>
                <c:pt idx="1256">
                  <c:v>45.383000000000003</c:v>
                </c:pt>
                <c:pt idx="1257">
                  <c:v>56.521000000000001</c:v>
                </c:pt>
                <c:pt idx="1258">
                  <c:v>228.80799999999999</c:v>
                </c:pt>
                <c:pt idx="1259">
                  <c:v>43.265999999999998</c:v>
                </c:pt>
                <c:pt idx="1260">
                  <c:v>100.55800000000001</c:v>
                </c:pt>
                <c:pt idx="1261">
                  <c:v>152.381</c:v>
                </c:pt>
                <c:pt idx="1262">
                  <c:v>206.16499999999999</c:v>
                </c:pt>
                <c:pt idx="1263">
                  <c:v>306.97899999999998</c:v>
                </c:pt>
                <c:pt idx="1264">
                  <c:v>36.438000000000002</c:v>
                </c:pt>
                <c:pt idx="1265">
                  <c:v>7.1360000000000001</c:v>
                </c:pt>
                <c:pt idx="1266">
                  <c:v>280.50900000000001</c:v>
                </c:pt>
                <c:pt idx="1267">
                  <c:v>6.4470000000000001</c:v>
                </c:pt>
                <c:pt idx="1268">
                  <c:v>466.14400000000001</c:v>
                </c:pt>
                <c:pt idx="1269">
                  <c:v>215.04499999999999</c:v>
                </c:pt>
                <c:pt idx="1270">
                  <c:v>10.019</c:v>
                </c:pt>
                <c:pt idx="1271">
                  <c:v>13.164999999999999</c:v>
                </c:pt>
                <c:pt idx="1272">
                  <c:v>207.26300000000001</c:v>
                </c:pt>
                <c:pt idx="1273">
                  <c:v>10.43</c:v>
                </c:pt>
                <c:pt idx="1274">
                  <c:v>44.584000000000003</c:v>
                </c:pt>
                <c:pt idx="1275">
                  <c:v>16.004000000000001</c:v>
                </c:pt>
                <c:pt idx="1276">
                  <c:v>290.96600000000001</c:v>
                </c:pt>
                <c:pt idx="1277">
                  <c:v>252.53100000000001</c:v>
                </c:pt>
                <c:pt idx="1278">
                  <c:v>95.692999999999998</c:v>
                </c:pt>
                <c:pt idx="1279">
                  <c:v>8.2140000000000004</c:v>
                </c:pt>
                <c:pt idx="1280">
                  <c:v>225.94399999999999</c:v>
                </c:pt>
                <c:pt idx="1281">
                  <c:v>31.959</c:v>
                </c:pt>
                <c:pt idx="1282">
                  <c:v>347.03199999999998</c:v>
                </c:pt>
                <c:pt idx="1283">
                  <c:v>188.815</c:v>
                </c:pt>
                <c:pt idx="1284">
                  <c:v>13.19</c:v>
                </c:pt>
                <c:pt idx="1285">
                  <c:v>53.31</c:v>
                </c:pt>
                <c:pt idx="1286">
                  <c:v>885.62300000000005</c:v>
                </c:pt>
                <c:pt idx="1287">
                  <c:v>1717.7190000000001</c:v>
                </c:pt>
                <c:pt idx="1288">
                  <c:v>715.41800000000001</c:v>
                </c:pt>
                <c:pt idx="1289">
                  <c:v>14.744999999999999</c:v>
                </c:pt>
                <c:pt idx="1290">
                  <c:v>11.189</c:v>
                </c:pt>
                <c:pt idx="1291">
                  <c:v>21.588999999999999</c:v>
                </c:pt>
                <c:pt idx="1292">
                  <c:v>7.3470000000000004</c:v>
                </c:pt>
                <c:pt idx="1293">
                  <c:v>12.978</c:v>
                </c:pt>
                <c:pt idx="1294">
                  <c:v>19.074999999999999</c:v>
                </c:pt>
                <c:pt idx="1295">
                  <c:v>21.774999999999999</c:v>
                </c:pt>
                <c:pt idx="1296">
                  <c:v>17.690000000000001</c:v>
                </c:pt>
                <c:pt idx="1297">
                  <c:v>12.115</c:v>
                </c:pt>
                <c:pt idx="1298">
                  <c:v>14.933</c:v>
                </c:pt>
                <c:pt idx="1299">
                  <c:v>6.9210000000000003</c:v>
                </c:pt>
                <c:pt idx="1300">
                  <c:v>15.07</c:v>
                </c:pt>
                <c:pt idx="1301">
                  <c:v>17.997</c:v>
                </c:pt>
                <c:pt idx="1302">
                  <c:v>11.537000000000001</c:v>
                </c:pt>
                <c:pt idx="1303">
                  <c:v>857.72500000000002</c:v>
                </c:pt>
                <c:pt idx="1304">
                  <c:v>116.366</c:v>
                </c:pt>
                <c:pt idx="1305">
                  <c:v>260.62799999999999</c:v>
                </c:pt>
                <c:pt idx="1306">
                  <c:v>367.89400000000001</c:v>
                </c:pt>
                <c:pt idx="1307">
                  <c:v>673.26</c:v>
                </c:pt>
                <c:pt idx="1308">
                  <c:v>504.12</c:v>
                </c:pt>
                <c:pt idx="1309">
                  <c:v>13.689</c:v>
                </c:pt>
                <c:pt idx="1310">
                  <c:v>60.24</c:v>
                </c:pt>
                <c:pt idx="1311">
                  <c:v>1688.211</c:v>
                </c:pt>
                <c:pt idx="1312">
                  <c:v>803.45100000000002</c:v>
                </c:pt>
                <c:pt idx="1313">
                  <c:v>19.98</c:v>
                </c:pt>
                <c:pt idx="1314">
                  <c:v>12.852</c:v>
                </c:pt>
                <c:pt idx="1315">
                  <c:v>487.512</c:v>
                </c:pt>
                <c:pt idx="1316">
                  <c:v>38.298999999999999</c:v>
                </c:pt>
                <c:pt idx="1317">
                  <c:v>209.566</c:v>
                </c:pt>
                <c:pt idx="1318">
                  <c:v>215.185</c:v>
                </c:pt>
                <c:pt idx="1319">
                  <c:v>210.577</c:v>
                </c:pt>
                <c:pt idx="1320">
                  <c:v>16.806999999999999</c:v>
                </c:pt>
                <c:pt idx="1321">
                  <c:v>19.382999999999999</c:v>
                </c:pt>
                <c:pt idx="1322">
                  <c:v>299.58499999999998</c:v>
                </c:pt>
                <c:pt idx="1323">
                  <c:v>11.507999999999999</c:v>
                </c:pt>
                <c:pt idx="1324">
                  <c:v>19.242999999999999</c:v>
                </c:pt>
                <c:pt idx="1325">
                  <c:v>212.518</c:v>
                </c:pt>
                <c:pt idx="1326">
                  <c:v>418.233</c:v>
                </c:pt>
                <c:pt idx="1327">
                  <c:v>9.9770000000000003</c:v>
                </c:pt>
                <c:pt idx="1328">
                  <c:v>58.898000000000003</c:v>
                </c:pt>
                <c:pt idx="1329">
                  <c:v>22.335000000000001</c:v>
                </c:pt>
                <c:pt idx="1330">
                  <c:v>335.15499999999997</c:v>
                </c:pt>
                <c:pt idx="1331">
                  <c:v>213.71199999999999</c:v>
                </c:pt>
                <c:pt idx="1332">
                  <c:v>1183.2719999999999</c:v>
                </c:pt>
                <c:pt idx="1333">
                  <c:v>355.851</c:v>
                </c:pt>
                <c:pt idx="1334">
                  <c:v>205.24199999999999</c:v>
                </c:pt>
                <c:pt idx="1335">
                  <c:v>124.908</c:v>
                </c:pt>
                <c:pt idx="1336">
                  <c:v>8.8970000000000002</c:v>
                </c:pt>
                <c:pt idx="1337">
                  <c:v>136.292</c:v>
                </c:pt>
                <c:pt idx="1338">
                  <c:v>15.08</c:v>
                </c:pt>
                <c:pt idx="1339">
                  <c:v>93.825999999999993</c:v>
                </c:pt>
                <c:pt idx="1340">
                  <c:v>14.593</c:v>
                </c:pt>
                <c:pt idx="1341">
                  <c:v>31.286000000000001</c:v>
                </c:pt>
                <c:pt idx="1342">
                  <c:v>264.69099999999997</c:v>
                </c:pt>
                <c:pt idx="1343">
                  <c:v>108.062</c:v>
                </c:pt>
                <c:pt idx="1344">
                  <c:v>125.255</c:v>
                </c:pt>
                <c:pt idx="1345">
                  <c:v>210.95599999999999</c:v>
                </c:pt>
                <c:pt idx="1346">
                  <c:v>13.946999999999999</c:v>
                </c:pt>
                <c:pt idx="1347">
                  <c:v>270.35300000000001</c:v>
                </c:pt>
                <c:pt idx="1348">
                  <c:v>333.12200000000001</c:v>
                </c:pt>
                <c:pt idx="1349">
                  <c:v>39.744</c:v>
                </c:pt>
                <c:pt idx="1350">
                  <c:v>13.61</c:v>
                </c:pt>
                <c:pt idx="1351">
                  <c:v>282.06200000000001</c:v>
                </c:pt>
                <c:pt idx="1352">
                  <c:v>199.60499999999999</c:v>
                </c:pt>
                <c:pt idx="1353">
                  <c:v>12.847</c:v>
                </c:pt>
                <c:pt idx="1354">
                  <c:v>490.22</c:v>
                </c:pt>
                <c:pt idx="1355">
                  <c:v>395.88799999999998</c:v>
                </c:pt>
                <c:pt idx="1356">
                  <c:v>14.321</c:v>
                </c:pt>
                <c:pt idx="1357">
                  <c:v>535.80100000000004</c:v>
                </c:pt>
                <c:pt idx="1358">
                  <c:v>131.63499999999999</c:v>
                </c:pt>
                <c:pt idx="1359">
                  <c:v>259.774</c:v>
                </c:pt>
                <c:pt idx="1360">
                  <c:v>55.087000000000003</c:v>
                </c:pt>
                <c:pt idx="1361">
                  <c:v>924.02200000000005</c:v>
                </c:pt>
                <c:pt idx="1362">
                  <c:v>65.569000000000003</c:v>
                </c:pt>
                <c:pt idx="1363">
                  <c:v>413.99099999999999</c:v>
                </c:pt>
                <c:pt idx="1364">
                  <c:v>318.71899999999999</c:v>
                </c:pt>
                <c:pt idx="1365">
                  <c:v>244.13300000000001</c:v>
                </c:pt>
                <c:pt idx="1366">
                  <c:v>26.789000000000001</c:v>
                </c:pt>
                <c:pt idx="1367">
                  <c:v>14.382</c:v>
                </c:pt>
                <c:pt idx="1368">
                  <c:v>239.66800000000001</c:v>
                </c:pt>
                <c:pt idx="1369">
                  <c:v>15.427</c:v>
                </c:pt>
                <c:pt idx="1370">
                  <c:v>44.595999999999997</c:v>
                </c:pt>
                <c:pt idx="1371">
                  <c:v>45.685000000000002</c:v>
                </c:pt>
                <c:pt idx="1372">
                  <c:v>182.18899999999999</c:v>
                </c:pt>
                <c:pt idx="1373">
                  <c:v>209.691</c:v>
                </c:pt>
                <c:pt idx="1374">
                  <c:v>79.87</c:v>
                </c:pt>
                <c:pt idx="1375">
                  <c:v>50.911999999999999</c:v>
                </c:pt>
                <c:pt idx="1376">
                  <c:v>845.08900000000006</c:v>
                </c:pt>
                <c:pt idx="1377">
                  <c:v>221.16</c:v>
                </c:pt>
                <c:pt idx="1378">
                  <c:v>65.451999999999998</c:v>
                </c:pt>
                <c:pt idx="1379">
                  <c:v>582.72400000000005</c:v>
                </c:pt>
                <c:pt idx="1380">
                  <c:v>44.262</c:v>
                </c:pt>
                <c:pt idx="1381">
                  <c:v>21.984000000000002</c:v>
                </c:pt>
                <c:pt idx="1382">
                  <c:v>236.99299999999999</c:v>
                </c:pt>
                <c:pt idx="1383">
                  <c:v>12.505000000000001</c:v>
                </c:pt>
                <c:pt idx="1384">
                  <c:v>21.321000000000002</c:v>
                </c:pt>
                <c:pt idx="1385">
                  <c:v>22.263999999999999</c:v>
                </c:pt>
                <c:pt idx="1386">
                  <c:v>102.681</c:v>
                </c:pt>
                <c:pt idx="1387">
                  <c:v>19.024999999999999</c:v>
                </c:pt>
                <c:pt idx="1388">
                  <c:v>220.52699999999999</c:v>
                </c:pt>
                <c:pt idx="1389">
                  <c:v>178.25299999999999</c:v>
                </c:pt>
                <c:pt idx="1390">
                  <c:v>15.667999999999999</c:v>
                </c:pt>
                <c:pt idx="1391">
                  <c:v>222.23500000000001</c:v>
                </c:pt>
                <c:pt idx="1392">
                  <c:v>13.538</c:v>
                </c:pt>
                <c:pt idx="1393">
                  <c:v>52.161000000000001</c:v>
                </c:pt>
                <c:pt idx="1394">
                  <c:v>25.97</c:v>
                </c:pt>
                <c:pt idx="1395">
                  <c:v>31.847000000000001</c:v>
                </c:pt>
                <c:pt idx="1396">
                  <c:v>10.182</c:v>
                </c:pt>
                <c:pt idx="1397">
                  <c:v>74.841999999999999</c:v>
                </c:pt>
                <c:pt idx="1398">
                  <c:v>38.015000000000001</c:v>
                </c:pt>
                <c:pt idx="1399">
                  <c:v>25.683</c:v>
                </c:pt>
                <c:pt idx="1400">
                  <c:v>313.101</c:v>
                </c:pt>
                <c:pt idx="1401">
                  <c:v>49.844999999999999</c:v>
                </c:pt>
                <c:pt idx="1402">
                  <c:v>123.73399999999999</c:v>
                </c:pt>
                <c:pt idx="1403">
                  <c:v>184.99799999999999</c:v>
                </c:pt>
                <c:pt idx="1404">
                  <c:v>238.18600000000001</c:v>
                </c:pt>
                <c:pt idx="1405">
                  <c:v>212.39400000000001</c:v>
                </c:pt>
                <c:pt idx="1406">
                  <c:v>48.994</c:v>
                </c:pt>
                <c:pt idx="1407">
                  <c:v>491.89299999999997</c:v>
                </c:pt>
                <c:pt idx="1408">
                  <c:v>692.21</c:v>
                </c:pt>
                <c:pt idx="1409">
                  <c:v>12.246</c:v>
                </c:pt>
                <c:pt idx="1410">
                  <c:v>695.49800000000005</c:v>
                </c:pt>
                <c:pt idx="1411">
                  <c:v>94.495000000000005</c:v>
                </c:pt>
                <c:pt idx="1412">
                  <c:v>588.50099999999998</c:v>
                </c:pt>
                <c:pt idx="1413">
                  <c:v>104.938</c:v>
                </c:pt>
                <c:pt idx="1414">
                  <c:v>182.89500000000001</c:v>
                </c:pt>
                <c:pt idx="1415">
                  <c:v>11.481999999999999</c:v>
                </c:pt>
                <c:pt idx="1416">
                  <c:v>209.78299999999999</c:v>
                </c:pt>
                <c:pt idx="1417">
                  <c:v>39.499000000000002</c:v>
                </c:pt>
                <c:pt idx="1418">
                  <c:v>12.27</c:v>
                </c:pt>
                <c:pt idx="1419">
                  <c:v>205.459</c:v>
                </c:pt>
                <c:pt idx="1420">
                  <c:v>49.652000000000001</c:v>
                </c:pt>
                <c:pt idx="1421">
                  <c:v>1580.2909999999999</c:v>
                </c:pt>
                <c:pt idx="1422">
                  <c:v>57.143000000000001</c:v>
                </c:pt>
                <c:pt idx="1423">
                  <c:v>40.822000000000003</c:v>
                </c:pt>
                <c:pt idx="1424">
                  <c:v>61.720999999999997</c:v>
                </c:pt>
                <c:pt idx="1425">
                  <c:v>14.54</c:v>
                </c:pt>
                <c:pt idx="1426">
                  <c:v>23.47</c:v>
                </c:pt>
                <c:pt idx="1427">
                  <c:v>12.303000000000001</c:v>
                </c:pt>
                <c:pt idx="1428">
                  <c:v>97.331999999999994</c:v>
                </c:pt>
                <c:pt idx="1429">
                  <c:v>202.577</c:v>
                </c:pt>
                <c:pt idx="1430">
                  <c:v>537.5</c:v>
                </c:pt>
                <c:pt idx="1431">
                  <c:v>135.88499999999999</c:v>
                </c:pt>
                <c:pt idx="1432">
                  <c:v>40.433</c:v>
                </c:pt>
                <c:pt idx="1433">
                  <c:v>1267.886</c:v>
                </c:pt>
                <c:pt idx="1434">
                  <c:v>24.704999999999998</c:v>
                </c:pt>
                <c:pt idx="1435">
                  <c:v>211.30500000000001</c:v>
                </c:pt>
                <c:pt idx="1436">
                  <c:v>9.5630000000000006</c:v>
                </c:pt>
                <c:pt idx="1437">
                  <c:v>19.395</c:v>
                </c:pt>
                <c:pt idx="1438">
                  <c:v>41.753999999999998</c:v>
                </c:pt>
                <c:pt idx="1439">
                  <c:v>163.577</c:v>
                </c:pt>
                <c:pt idx="1440">
                  <c:v>222.07</c:v>
                </c:pt>
                <c:pt idx="1441">
                  <c:v>437.42099999999999</c:v>
                </c:pt>
                <c:pt idx="1442">
                  <c:v>27.434999999999999</c:v>
                </c:pt>
                <c:pt idx="1443">
                  <c:v>250.75</c:v>
                </c:pt>
                <c:pt idx="1444">
                  <c:v>16.013000000000002</c:v>
                </c:pt>
                <c:pt idx="1445">
                  <c:v>237.197</c:v>
                </c:pt>
                <c:pt idx="1446">
                  <c:v>13.102</c:v>
                </c:pt>
                <c:pt idx="1447">
                  <c:v>12.516999999999999</c:v>
                </c:pt>
                <c:pt idx="1448">
                  <c:v>159.386</c:v>
                </c:pt>
                <c:pt idx="1449">
                  <c:v>13.691000000000001</c:v>
                </c:pt>
                <c:pt idx="1450">
                  <c:v>1330.7180000000001</c:v>
                </c:pt>
                <c:pt idx="1451">
                  <c:v>14.853999999999999</c:v>
                </c:pt>
                <c:pt idx="1452">
                  <c:v>34.948999999999998</c:v>
                </c:pt>
                <c:pt idx="1453">
                  <c:v>88.838999999999999</c:v>
                </c:pt>
                <c:pt idx="1454">
                  <c:v>214.113</c:v>
                </c:pt>
                <c:pt idx="1455">
                  <c:v>29.829000000000001</c:v>
                </c:pt>
                <c:pt idx="1456">
                  <c:v>179.03299999999999</c:v>
                </c:pt>
                <c:pt idx="1457">
                  <c:v>515.41899999999998</c:v>
                </c:pt>
                <c:pt idx="1458">
                  <c:v>462.065</c:v>
                </c:pt>
                <c:pt idx="1459">
                  <c:v>105.167</c:v>
                </c:pt>
                <c:pt idx="1460">
                  <c:v>21.443999999999999</c:v>
                </c:pt>
                <c:pt idx="1461">
                  <c:v>209.24700000000001</c:v>
                </c:pt>
                <c:pt idx="1462">
                  <c:v>61.826000000000001</c:v>
                </c:pt>
                <c:pt idx="1463">
                  <c:v>139.429</c:v>
                </c:pt>
                <c:pt idx="1464">
                  <c:v>71.242000000000004</c:v>
                </c:pt>
                <c:pt idx="1465">
                  <c:v>102.66</c:v>
                </c:pt>
                <c:pt idx="1466">
                  <c:v>161.99</c:v>
                </c:pt>
                <c:pt idx="1467">
                  <c:v>256.36399999999998</c:v>
                </c:pt>
                <c:pt idx="1468">
                  <c:v>174.4</c:v>
                </c:pt>
                <c:pt idx="1469">
                  <c:v>12.86</c:v>
                </c:pt>
                <c:pt idx="1470">
                  <c:v>441.69499999999999</c:v>
                </c:pt>
                <c:pt idx="1471">
                  <c:v>33.027000000000001</c:v>
                </c:pt>
                <c:pt idx="1472">
                  <c:v>1226.9110000000001</c:v>
                </c:pt>
                <c:pt idx="1473">
                  <c:v>70.39</c:v>
                </c:pt>
                <c:pt idx="1474">
                  <c:v>136.904</c:v>
                </c:pt>
                <c:pt idx="1475">
                  <c:v>353.05399999999997</c:v>
                </c:pt>
                <c:pt idx="1476">
                  <c:v>12.839</c:v>
                </c:pt>
                <c:pt idx="1477">
                  <c:v>34.232999999999997</c:v>
                </c:pt>
                <c:pt idx="1478">
                  <c:v>203.31200000000001</c:v>
                </c:pt>
                <c:pt idx="1479">
                  <c:v>202.828</c:v>
                </c:pt>
                <c:pt idx="1480">
                  <c:v>12.257999999999999</c:v>
                </c:pt>
                <c:pt idx="1481">
                  <c:v>40.752000000000002</c:v>
                </c:pt>
                <c:pt idx="1482">
                  <c:v>13.368</c:v>
                </c:pt>
                <c:pt idx="1483">
                  <c:v>157.96899999999999</c:v>
                </c:pt>
                <c:pt idx="1484">
                  <c:v>15.41</c:v>
                </c:pt>
                <c:pt idx="1485">
                  <c:v>12.773</c:v>
                </c:pt>
                <c:pt idx="1486">
                  <c:v>10.281000000000001</c:v>
                </c:pt>
                <c:pt idx="1487">
                  <c:v>26.231000000000002</c:v>
                </c:pt>
                <c:pt idx="1488">
                  <c:v>36.814</c:v>
                </c:pt>
                <c:pt idx="1489">
                  <c:v>252.245</c:v>
                </c:pt>
                <c:pt idx="1490">
                  <c:v>360.91500000000002</c:v>
                </c:pt>
                <c:pt idx="1491">
                  <c:v>16.448</c:v>
                </c:pt>
                <c:pt idx="1492">
                  <c:v>60.284999999999997</c:v>
                </c:pt>
                <c:pt idx="1493">
                  <c:v>7.5110000000000001</c:v>
                </c:pt>
                <c:pt idx="1494">
                  <c:v>66.781999999999996</c:v>
                </c:pt>
                <c:pt idx="1495">
                  <c:v>30.472999999999999</c:v>
                </c:pt>
                <c:pt idx="1496">
                  <c:v>14.62</c:v>
                </c:pt>
                <c:pt idx="1497">
                  <c:v>42.746000000000002</c:v>
                </c:pt>
                <c:pt idx="1498">
                  <c:v>235.08</c:v>
                </c:pt>
                <c:pt idx="1499">
                  <c:v>100.435</c:v>
                </c:pt>
                <c:pt idx="1500">
                  <c:v>12.41</c:v>
                </c:pt>
                <c:pt idx="1501">
                  <c:v>6.7359999999999998</c:v>
                </c:pt>
                <c:pt idx="1502">
                  <c:v>42.692</c:v>
                </c:pt>
                <c:pt idx="1503">
                  <c:v>225.98500000000001</c:v>
                </c:pt>
                <c:pt idx="1504">
                  <c:v>48.301000000000002</c:v>
                </c:pt>
                <c:pt idx="1505">
                  <c:v>222.25399999999999</c:v>
                </c:pt>
                <c:pt idx="1506">
                  <c:v>286.10199999999998</c:v>
                </c:pt>
                <c:pt idx="1507">
                  <c:v>277.55399999999997</c:v>
                </c:pt>
                <c:pt idx="1508">
                  <c:v>51.69</c:v>
                </c:pt>
                <c:pt idx="1509">
                  <c:v>19.71</c:v>
                </c:pt>
                <c:pt idx="1510">
                  <c:v>12.157999999999999</c:v>
                </c:pt>
                <c:pt idx="1511">
                  <c:v>208.876</c:v>
                </c:pt>
                <c:pt idx="1512">
                  <c:v>36.445999999999998</c:v>
                </c:pt>
                <c:pt idx="1514">
                  <c:v>611.904</c:v>
                </c:pt>
                <c:pt idx="1515">
                  <c:v>50.415999999999997</c:v>
                </c:pt>
                <c:pt idx="1516">
                  <c:v>44.853999999999999</c:v>
                </c:pt>
                <c:pt idx="1517">
                  <c:v>10.346</c:v>
                </c:pt>
                <c:pt idx="1518">
                  <c:v>356.07600000000002</c:v>
                </c:pt>
                <c:pt idx="1519">
                  <c:v>305.077</c:v>
                </c:pt>
                <c:pt idx="1520">
                  <c:v>39.514000000000003</c:v>
                </c:pt>
                <c:pt idx="1521">
                  <c:v>19.597000000000001</c:v>
                </c:pt>
                <c:pt idx="1522">
                  <c:v>212.44300000000001</c:v>
                </c:pt>
                <c:pt idx="1523">
                  <c:v>330.274</c:v>
                </c:pt>
                <c:pt idx="1524">
                  <c:v>17.248000000000001</c:v>
                </c:pt>
                <c:pt idx="1525">
                  <c:v>315.91300000000001</c:v>
                </c:pt>
                <c:pt idx="1526">
                  <c:v>52.5</c:v>
                </c:pt>
                <c:pt idx="1527">
                  <c:v>16.898</c:v>
                </c:pt>
                <c:pt idx="1528">
                  <c:v>6.9870000000000001</c:v>
                </c:pt>
                <c:pt idx="1529">
                  <c:v>10.577999999999999</c:v>
                </c:pt>
                <c:pt idx="1530">
                  <c:v>789.54100000000005</c:v>
                </c:pt>
                <c:pt idx="1531">
                  <c:v>161.13900000000001</c:v>
                </c:pt>
                <c:pt idx="1532">
                  <c:v>9.1980000000000004</c:v>
                </c:pt>
                <c:pt idx="1533">
                  <c:v>17.873000000000001</c:v>
                </c:pt>
                <c:pt idx="1534">
                  <c:v>21.658000000000001</c:v>
                </c:pt>
                <c:pt idx="1535">
                  <c:v>24.411000000000001</c:v>
                </c:pt>
                <c:pt idx="1536">
                  <c:v>12.304</c:v>
                </c:pt>
                <c:pt idx="1537">
                  <c:v>38.383000000000003</c:v>
                </c:pt>
                <c:pt idx="1538">
                  <c:v>386.22</c:v>
                </c:pt>
                <c:pt idx="1539">
                  <c:v>137.95099999999999</c:v>
                </c:pt>
                <c:pt idx="1540">
                  <c:v>76.55</c:v>
                </c:pt>
                <c:pt idx="1541">
                  <c:v>12.27</c:v>
                </c:pt>
                <c:pt idx="1542">
                  <c:v>39.125999999999998</c:v>
                </c:pt>
                <c:pt idx="1543">
                  <c:v>128.18199999999999</c:v>
                </c:pt>
                <c:pt idx="1544">
                  <c:v>204.72800000000001</c:v>
                </c:pt>
                <c:pt idx="1545">
                  <c:v>202.61699999999999</c:v>
                </c:pt>
                <c:pt idx="1546">
                  <c:v>48.787999999999997</c:v>
                </c:pt>
                <c:pt idx="1547">
                  <c:v>177.02500000000001</c:v>
                </c:pt>
                <c:pt idx="1548">
                  <c:v>13.147</c:v>
                </c:pt>
                <c:pt idx="1549">
                  <c:v>118.315</c:v>
                </c:pt>
                <c:pt idx="1550">
                  <c:v>15.568</c:v>
                </c:pt>
                <c:pt idx="1551">
                  <c:v>66.287999999999997</c:v>
                </c:pt>
                <c:pt idx="1552">
                  <c:v>16.593</c:v>
                </c:pt>
                <c:pt idx="1553">
                  <c:v>27.239000000000001</c:v>
                </c:pt>
                <c:pt idx="1554">
                  <c:v>16.809000000000001</c:v>
                </c:pt>
                <c:pt idx="1555">
                  <c:v>266.40499999999997</c:v>
                </c:pt>
                <c:pt idx="1556">
                  <c:v>13.420999999999999</c:v>
                </c:pt>
                <c:pt idx="1557">
                  <c:v>8.9429999999999996</c:v>
                </c:pt>
                <c:pt idx="1558">
                  <c:v>10.433</c:v>
                </c:pt>
                <c:pt idx="1559">
                  <c:v>299.89299999999997</c:v>
                </c:pt>
                <c:pt idx="1560">
                  <c:v>34.600999999999999</c:v>
                </c:pt>
                <c:pt idx="1561">
                  <c:v>72.488</c:v>
                </c:pt>
                <c:pt idx="1562">
                  <c:v>42.341000000000001</c:v>
                </c:pt>
                <c:pt idx="1563">
                  <c:v>186.24199999999999</c:v>
                </c:pt>
                <c:pt idx="1564">
                  <c:v>104.726</c:v>
                </c:pt>
                <c:pt idx="1565">
                  <c:v>152.63900000000001</c:v>
                </c:pt>
                <c:pt idx="1566">
                  <c:v>14.55</c:v>
                </c:pt>
                <c:pt idx="1567">
                  <c:v>907.71799999999996</c:v>
                </c:pt>
                <c:pt idx="1568">
                  <c:v>424.22500000000002</c:v>
                </c:pt>
                <c:pt idx="1569">
                  <c:v>110.152</c:v>
                </c:pt>
                <c:pt idx="1570">
                  <c:v>205.185</c:v>
                </c:pt>
                <c:pt idx="1571">
                  <c:v>16.311</c:v>
                </c:pt>
                <c:pt idx="1572">
                  <c:v>35.04</c:v>
                </c:pt>
                <c:pt idx="1573">
                  <c:v>10.827999999999999</c:v>
                </c:pt>
                <c:pt idx="1574">
                  <c:v>42.408000000000001</c:v>
                </c:pt>
                <c:pt idx="1575">
                  <c:v>787.00199999999995</c:v>
                </c:pt>
                <c:pt idx="1576">
                  <c:v>237.56700000000001</c:v>
                </c:pt>
                <c:pt idx="1577">
                  <c:v>258.61599999999999</c:v>
                </c:pt>
                <c:pt idx="1578">
                  <c:v>31.007999999999999</c:v>
                </c:pt>
                <c:pt idx="1579">
                  <c:v>468.86500000000001</c:v>
                </c:pt>
                <c:pt idx="1580">
                  <c:v>69.769000000000005</c:v>
                </c:pt>
                <c:pt idx="1581">
                  <c:v>13.483000000000001</c:v>
                </c:pt>
                <c:pt idx="1582">
                  <c:v>20.123999999999999</c:v>
                </c:pt>
                <c:pt idx="1583">
                  <c:v>48.868000000000002</c:v>
                </c:pt>
                <c:pt idx="1584">
                  <c:v>5.8609999999999998</c:v>
                </c:pt>
                <c:pt idx="1585">
                  <c:v>38.067999999999998</c:v>
                </c:pt>
                <c:pt idx="1586">
                  <c:v>16.904</c:v>
                </c:pt>
                <c:pt idx="1587">
                  <c:v>40.734000000000002</c:v>
                </c:pt>
                <c:pt idx="1588">
                  <c:v>7.0339999999999998</c:v>
                </c:pt>
                <c:pt idx="1589">
                  <c:v>31.44</c:v>
                </c:pt>
                <c:pt idx="1590">
                  <c:v>312.69299999999998</c:v>
                </c:pt>
                <c:pt idx="1591">
                  <c:v>278.30900000000003</c:v>
                </c:pt>
                <c:pt idx="1592">
                  <c:v>124.224</c:v>
                </c:pt>
                <c:pt idx="1593">
                  <c:v>34.338000000000001</c:v>
                </c:pt>
                <c:pt idx="1594">
                  <c:v>54.345999999999997</c:v>
                </c:pt>
                <c:pt idx="1595">
                  <c:v>37.768999999999998</c:v>
                </c:pt>
                <c:pt idx="1596">
                  <c:v>217.756</c:v>
                </c:pt>
                <c:pt idx="1597">
                  <c:v>12.22</c:v>
                </c:pt>
                <c:pt idx="1598">
                  <c:v>479.06099999999998</c:v>
                </c:pt>
                <c:pt idx="1599">
                  <c:v>28.152000000000001</c:v>
                </c:pt>
                <c:pt idx="1600">
                  <c:v>38.106999999999999</c:v>
                </c:pt>
                <c:pt idx="1601">
                  <c:v>38.616999999999997</c:v>
                </c:pt>
                <c:pt idx="1602">
                  <c:v>23.728999999999999</c:v>
                </c:pt>
                <c:pt idx="1603">
                  <c:v>213.05600000000001</c:v>
                </c:pt>
                <c:pt idx="1604">
                  <c:v>48.209000000000003</c:v>
                </c:pt>
              </c:numCache>
            </c:numRef>
          </c:val>
          <c:smooth val="0"/>
          <c:extLst>
            <c:ext xmlns:c16="http://schemas.microsoft.com/office/drawing/2014/chart" uri="{C3380CC4-5D6E-409C-BE32-E72D297353CC}">
              <c16:uniqueId val="{00000000-89D1-4B8D-80AC-E37D9B52B8E3}"/>
            </c:ext>
          </c:extLst>
        </c:ser>
        <c:ser>
          <c:idx val="1"/>
          <c:order val="1"/>
          <c:tx>
            <c:strRef>
              <c:f>'Clean Data'!$O$1</c:f>
              <c:strCache>
                <c:ptCount val="1"/>
                <c:pt idx="0">
                  <c:v>Upload latency low</c:v>
                </c:pt>
              </c:strCache>
            </c:strRef>
          </c:tx>
          <c:spPr>
            <a:ln w="28575" cap="rnd">
              <a:solidFill>
                <a:schemeClr val="accent2"/>
              </a:solidFill>
              <a:round/>
            </a:ln>
            <a:effectLst/>
          </c:spPr>
          <c:marker>
            <c:symbol val="none"/>
          </c:marker>
          <c:val>
            <c:numRef>
              <c:f>'Clean Data'!$O$2:$O$1606</c:f>
              <c:numCache>
                <c:formatCode>General</c:formatCode>
                <c:ptCount val="1605"/>
                <c:pt idx="0">
                  <c:v>1.6020000000000001</c:v>
                </c:pt>
                <c:pt idx="1">
                  <c:v>1.425</c:v>
                </c:pt>
                <c:pt idx="2">
                  <c:v>0.93899999999999995</c:v>
                </c:pt>
                <c:pt idx="3">
                  <c:v>1.085</c:v>
                </c:pt>
                <c:pt idx="4">
                  <c:v>3.0950000000000002</c:v>
                </c:pt>
                <c:pt idx="5">
                  <c:v>1.6020000000000001</c:v>
                </c:pt>
                <c:pt idx="6">
                  <c:v>1.0900000000000001</c:v>
                </c:pt>
                <c:pt idx="7">
                  <c:v>1.702</c:v>
                </c:pt>
                <c:pt idx="8">
                  <c:v>1.0089999999999999</c:v>
                </c:pt>
                <c:pt idx="9">
                  <c:v>1.2769999999999999</c:v>
                </c:pt>
                <c:pt idx="10">
                  <c:v>1.363</c:v>
                </c:pt>
                <c:pt idx="11">
                  <c:v>2.0070000000000001</c:v>
                </c:pt>
                <c:pt idx="12">
                  <c:v>5.8979999999999997</c:v>
                </c:pt>
                <c:pt idx="13">
                  <c:v>1.702</c:v>
                </c:pt>
                <c:pt idx="14">
                  <c:v>1.6259999999999999</c:v>
                </c:pt>
                <c:pt idx="15">
                  <c:v>2.871</c:v>
                </c:pt>
                <c:pt idx="16">
                  <c:v>2.048</c:v>
                </c:pt>
                <c:pt idx="17">
                  <c:v>1.3169999999999999</c:v>
                </c:pt>
                <c:pt idx="18">
                  <c:v>3.72</c:v>
                </c:pt>
                <c:pt idx="19">
                  <c:v>1.9390000000000001</c:v>
                </c:pt>
                <c:pt idx="20">
                  <c:v>1.34</c:v>
                </c:pt>
                <c:pt idx="21">
                  <c:v>1.617</c:v>
                </c:pt>
                <c:pt idx="22">
                  <c:v>4.3120000000000003</c:v>
                </c:pt>
                <c:pt idx="23">
                  <c:v>1.446</c:v>
                </c:pt>
                <c:pt idx="24">
                  <c:v>5.3449999999999998</c:v>
                </c:pt>
                <c:pt idx="25">
                  <c:v>2.08</c:v>
                </c:pt>
                <c:pt idx="26">
                  <c:v>1.617</c:v>
                </c:pt>
                <c:pt idx="27">
                  <c:v>4.8090000000000002</c:v>
                </c:pt>
                <c:pt idx="28">
                  <c:v>3.4359999999999999</c:v>
                </c:pt>
                <c:pt idx="29">
                  <c:v>3.544</c:v>
                </c:pt>
                <c:pt idx="30">
                  <c:v>1.452</c:v>
                </c:pt>
                <c:pt idx="31">
                  <c:v>1.6559999999999999</c:v>
                </c:pt>
                <c:pt idx="32">
                  <c:v>1.5309999999999999</c:v>
                </c:pt>
                <c:pt idx="33">
                  <c:v>1.2350000000000001</c:v>
                </c:pt>
                <c:pt idx="34">
                  <c:v>7.4710000000000001</c:v>
                </c:pt>
                <c:pt idx="35">
                  <c:v>3.032</c:v>
                </c:pt>
                <c:pt idx="36">
                  <c:v>3.2669999999999999</c:v>
                </c:pt>
                <c:pt idx="37">
                  <c:v>2.7090000000000001</c:v>
                </c:pt>
                <c:pt idx="38">
                  <c:v>1.5609999999999999</c:v>
                </c:pt>
                <c:pt idx="39">
                  <c:v>0.93200000000000005</c:v>
                </c:pt>
                <c:pt idx="40">
                  <c:v>1.589</c:v>
                </c:pt>
                <c:pt idx="41">
                  <c:v>3.0289999999999999</c:v>
                </c:pt>
                <c:pt idx="42">
                  <c:v>3.68</c:v>
                </c:pt>
                <c:pt idx="43">
                  <c:v>0.81799999999999995</c:v>
                </c:pt>
                <c:pt idx="44">
                  <c:v>1.758</c:v>
                </c:pt>
                <c:pt idx="45">
                  <c:v>1.4990000000000001</c:v>
                </c:pt>
                <c:pt idx="46">
                  <c:v>4.4640000000000004</c:v>
                </c:pt>
                <c:pt idx="47">
                  <c:v>1.0640000000000001</c:v>
                </c:pt>
                <c:pt idx="48">
                  <c:v>3.1219999999999999</c:v>
                </c:pt>
                <c:pt idx="49">
                  <c:v>1.6060000000000001</c:v>
                </c:pt>
                <c:pt idx="50">
                  <c:v>1.0109999999999999</c:v>
                </c:pt>
                <c:pt idx="51">
                  <c:v>2.1829999999999998</c:v>
                </c:pt>
                <c:pt idx="52">
                  <c:v>1.153</c:v>
                </c:pt>
                <c:pt idx="53">
                  <c:v>4.4660000000000002</c:v>
                </c:pt>
                <c:pt idx="54">
                  <c:v>1.5960000000000001</c:v>
                </c:pt>
                <c:pt idx="55">
                  <c:v>3.8759999999999999</c:v>
                </c:pt>
                <c:pt idx="56">
                  <c:v>1.6839999999999999</c:v>
                </c:pt>
                <c:pt idx="57">
                  <c:v>1.24</c:v>
                </c:pt>
                <c:pt idx="58">
                  <c:v>1.476</c:v>
                </c:pt>
                <c:pt idx="59">
                  <c:v>1.8149999999999999</c:v>
                </c:pt>
                <c:pt idx="60">
                  <c:v>1.649</c:v>
                </c:pt>
                <c:pt idx="61">
                  <c:v>3.879</c:v>
                </c:pt>
                <c:pt idx="62">
                  <c:v>2.4020000000000001</c:v>
                </c:pt>
                <c:pt idx="63">
                  <c:v>1.1579999999999999</c:v>
                </c:pt>
                <c:pt idx="64">
                  <c:v>7.8220000000000001</c:v>
                </c:pt>
                <c:pt idx="65">
                  <c:v>1.7370000000000001</c:v>
                </c:pt>
                <c:pt idx="66">
                  <c:v>1.3520000000000001</c:v>
                </c:pt>
                <c:pt idx="67">
                  <c:v>1.2010000000000001</c:v>
                </c:pt>
                <c:pt idx="68">
                  <c:v>1.4870000000000001</c:v>
                </c:pt>
                <c:pt idx="69">
                  <c:v>1.0720000000000001</c:v>
                </c:pt>
                <c:pt idx="70">
                  <c:v>0.92</c:v>
                </c:pt>
                <c:pt idx="71">
                  <c:v>0.91400000000000003</c:v>
                </c:pt>
                <c:pt idx="72">
                  <c:v>1.835</c:v>
                </c:pt>
                <c:pt idx="73">
                  <c:v>0.95299999999999996</c:v>
                </c:pt>
                <c:pt idx="74">
                  <c:v>1.2889999999999999</c:v>
                </c:pt>
                <c:pt idx="75">
                  <c:v>3.3260000000000001</c:v>
                </c:pt>
                <c:pt idx="76">
                  <c:v>1.1200000000000001</c:v>
                </c:pt>
                <c:pt idx="77">
                  <c:v>2.448</c:v>
                </c:pt>
                <c:pt idx="78">
                  <c:v>1.5289999999999999</c:v>
                </c:pt>
                <c:pt idx="79">
                  <c:v>1.0489999999999999</c:v>
                </c:pt>
                <c:pt idx="80">
                  <c:v>6.9219999999999997</c:v>
                </c:pt>
                <c:pt idx="81">
                  <c:v>1.571</c:v>
                </c:pt>
                <c:pt idx="82">
                  <c:v>3.0209999999999999</c:v>
                </c:pt>
                <c:pt idx="83">
                  <c:v>0.79200000000000004</c:v>
                </c:pt>
                <c:pt idx="84">
                  <c:v>1.722</c:v>
                </c:pt>
                <c:pt idx="85">
                  <c:v>1.681</c:v>
                </c:pt>
                <c:pt idx="86">
                  <c:v>1.474</c:v>
                </c:pt>
                <c:pt idx="87">
                  <c:v>1.4690000000000001</c:v>
                </c:pt>
                <c:pt idx="88">
                  <c:v>4.5380000000000003</c:v>
                </c:pt>
                <c:pt idx="89">
                  <c:v>0.95599999999999996</c:v>
                </c:pt>
                <c:pt idx="90">
                  <c:v>3.7309999999999999</c:v>
                </c:pt>
                <c:pt idx="91">
                  <c:v>3.508</c:v>
                </c:pt>
                <c:pt idx="92">
                  <c:v>1.998</c:v>
                </c:pt>
                <c:pt idx="93">
                  <c:v>2.4390000000000001</c:v>
                </c:pt>
                <c:pt idx="94">
                  <c:v>1.4830000000000001</c:v>
                </c:pt>
                <c:pt idx="95">
                  <c:v>2.8439999999999999</c:v>
                </c:pt>
                <c:pt idx="96">
                  <c:v>2.7469999999999999</c:v>
                </c:pt>
                <c:pt idx="97">
                  <c:v>1.232</c:v>
                </c:pt>
                <c:pt idx="98">
                  <c:v>9.7569999999999997</c:v>
                </c:pt>
                <c:pt idx="99">
                  <c:v>1.6240000000000001</c:v>
                </c:pt>
                <c:pt idx="100">
                  <c:v>4.375</c:v>
                </c:pt>
                <c:pt idx="101">
                  <c:v>6.94</c:v>
                </c:pt>
                <c:pt idx="102">
                  <c:v>1.4410000000000001</c:v>
                </c:pt>
                <c:pt idx="103">
                  <c:v>11.586</c:v>
                </c:pt>
                <c:pt idx="104">
                  <c:v>7.9969999999999999</c:v>
                </c:pt>
                <c:pt idx="105">
                  <c:v>1.2250000000000001</c:v>
                </c:pt>
                <c:pt idx="106">
                  <c:v>1.8109999999999999</c:v>
                </c:pt>
                <c:pt idx="107">
                  <c:v>1.5209999999999999</c:v>
                </c:pt>
                <c:pt idx="108">
                  <c:v>1.7609999999999999</c:v>
                </c:pt>
                <c:pt idx="109">
                  <c:v>1.026</c:v>
                </c:pt>
                <c:pt idx="110">
                  <c:v>3.677</c:v>
                </c:pt>
                <c:pt idx="111">
                  <c:v>2.2810000000000001</c:v>
                </c:pt>
                <c:pt idx="112">
                  <c:v>1.218</c:v>
                </c:pt>
                <c:pt idx="113">
                  <c:v>2.387</c:v>
                </c:pt>
                <c:pt idx="114">
                  <c:v>2.02</c:v>
                </c:pt>
                <c:pt idx="115">
                  <c:v>2.677</c:v>
                </c:pt>
                <c:pt idx="116">
                  <c:v>1.4179999999999999</c:v>
                </c:pt>
                <c:pt idx="117">
                  <c:v>1.8560000000000001</c:v>
                </c:pt>
                <c:pt idx="118">
                  <c:v>1.35</c:v>
                </c:pt>
                <c:pt idx="119">
                  <c:v>1.1719999999999999</c:v>
                </c:pt>
                <c:pt idx="120">
                  <c:v>3.238</c:v>
                </c:pt>
                <c:pt idx="121">
                  <c:v>4.7469999999999999</c:v>
                </c:pt>
                <c:pt idx="122">
                  <c:v>1.3240000000000001</c:v>
                </c:pt>
                <c:pt idx="123">
                  <c:v>1.365</c:v>
                </c:pt>
                <c:pt idx="124">
                  <c:v>2.1989999999999998</c:v>
                </c:pt>
                <c:pt idx="125">
                  <c:v>1.177</c:v>
                </c:pt>
                <c:pt idx="126">
                  <c:v>1.3340000000000001</c:v>
                </c:pt>
                <c:pt idx="127">
                  <c:v>1.1060000000000001</c:v>
                </c:pt>
                <c:pt idx="128">
                  <c:v>2.6219999999999999</c:v>
                </c:pt>
                <c:pt idx="129">
                  <c:v>0.78700000000000003</c:v>
                </c:pt>
                <c:pt idx="130">
                  <c:v>1.524</c:v>
                </c:pt>
                <c:pt idx="131">
                  <c:v>2.1259999999999999</c:v>
                </c:pt>
                <c:pt idx="132">
                  <c:v>1.909</c:v>
                </c:pt>
                <c:pt idx="133">
                  <c:v>1.7949999999999999</c:v>
                </c:pt>
                <c:pt idx="134">
                  <c:v>1.5329999999999999</c:v>
                </c:pt>
                <c:pt idx="135">
                  <c:v>1.4690000000000001</c:v>
                </c:pt>
                <c:pt idx="136">
                  <c:v>4.6989999999999998</c:v>
                </c:pt>
                <c:pt idx="137">
                  <c:v>1.0980000000000001</c:v>
                </c:pt>
                <c:pt idx="138">
                  <c:v>1.2609999999999999</c:v>
                </c:pt>
                <c:pt idx="139">
                  <c:v>4.5979999999999999</c:v>
                </c:pt>
                <c:pt idx="140">
                  <c:v>1.6419999999999999</c:v>
                </c:pt>
                <c:pt idx="141">
                  <c:v>1.29</c:v>
                </c:pt>
                <c:pt idx="142">
                  <c:v>2.2869999999999999</c:v>
                </c:pt>
                <c:pt idx="143">
                  <c:v>4.3899999999999997</c:v>
                </c:pt>
                <c:pt idx="144">
                  <c:v>1.1339999999999999</c:v>
                </c:pt>
                <c:pt idx="145">
                  <c:v>0.97599999999999998</c:v>
                </c:pt>
                <c:pt idx="146">
                  <c:v>1.095</c:v>
                </c:pt>
                <c:pt idx="147">
                  <c:v>5.0540000000000003</c:v>
                </c:pt>
                <c:pt idx="148">
                  <c:v>1.327</c:v>
                </c:pt>
                <c:pt idx="149">
                  <c:v>1.2969999999999999</c:v>
                </c:pt>
                <c:pt idx="150">
                  <c:v>1.0640000000000001</c:v>
                </c:pt>
                <c:pt idx="151">
                  <c:v>0.94799999999999995</c:v>
                </c:pt>
                <c:pt idx="152">
                  <c:v>5.0199999999999996</c:v>
                </c:pt>
                <c:pt idx="153">
                  <c:v>3.3519999999999999</c:v>
                </c:pt>
                <c:pt idx="154">
                  <c:v>2.1749999999999998</c:v>
                </c:pt>
                <c:pt idx="155">
                  <c:v>6.8520000000000003</c:v>
                </c:pt>
                <c:pt idx="156">
                  <c:v>3.4460000000000002</c:v>
                </c:pt>
                <c:pt idx="157">
                  <c:v>1.9510000000000001</c:v>
                </c:pt>
                <c:pt idx="158">
                  <c:v>1.595</c:v>
                </c:pt>
                <c:pt idx="159">
                  <c:v>1.871</c:v>
                </c:pt>
                <c:pt idx="160">
                  <c:v>3.1120000000000001</c:v>
                </c:pt>
                <c:pt idx="161">
                  <c:v>0.98899999999999999</c:v>
                </c:pt>
                <c:pt idx="162">
                  <c:v>0.97899999999999998</c:v>
                </c:pt>
                <c:pt idx="163">
                  <c:v>2.3330000000000002</c:v>
                </c:pt>
                <c:pt idx="164">
                  <c:v>1.5960000000000001</c:v>
                </c:pt>
                <c:pt idx="165">
                  <c:v>3.3929999999999998</c:v>
                </c:pt>
                <c:pt idx="166">
                  <c:v>1.5229999999999999</c:v>
                </c:pt>
                <c:pt idx="167">
                  <c:v>0.878</c:v>
                </c:pt>
                <c:pt idx="168">
                  <c:v>1.117</c:v>
                </c:pt>
                <c:pt idx="169">
                  <c:v>1.0049999999999999</c:v>
                </c:pt>
                <c:pt idx="170">
                  <c:v>1.538</c:v>
                </c:pt>
                <c:pt idx="171">
                  <c:v>5.4039999999999999</c:v>
                </c:pt>
                <c:pt idx="172">
                  <c:v>1.391</c:v>
                </c:pt>
                <c:pt idx="173">
                  <c:v>1.625</c:v>
                </c:pt>
                <c:pt idx="174">
                  <c:v>1.2010000000000001</c:v>
                </c:pt>
                <c:pt idx="175">
                  <c:v>8.577</c:v>
                </c:pt>
                <c:pt idx="176">
                  <c:v>0.96199999999999997</c:v>
                </c:pt>
                <c:pt idx="177">
                  <c:v>4.8689999999999998</c:v>
                </c:pt>
                <c:pt idx="178">
                  <c:v>1.8360000000000001</c:v>
                </c:pt>
                <c:pt idx="179">
                  <c:v>4.7859999999999996</c:v>
                </c:pt>
                <c:pt idx="180">
                  <c:v>1.3979999999999999</c:v>
                </c:pt>
                <c:pt idx="181">
                  <c:v>4.2649999999999997</c:v>
                </c:pt>
                <c:pt idx="182">
                  <c:v>1.617</c:v>
                </c:pt>
                <c:pt idx="183">
                  <c:v>2.9430000000000001</c:v>
                </c:pt>
                <c:pt idx="184">
                  <c:v>1.538</c:v>
                </c:pt>
                <c:pt idx="185">
                  <c:v>4.9409999999999998</c:v>
                </c:pt>
                <c:pt idx="186">
                  <c:v>5.7930000000000001</c:v>
                </c:pt>
                <c:pt idx="187">
                  <c:v>1.48</c:v>
                </c:pt>
                <c:pt idx="188">
                  <c:v>2.6080000000000001</c:v>
                </c:pt>
                <c:pt idx="189">
                  <c:v>1.099</c:v>
                </c:pt>
                <c:pt idx="190">
                  <c:v>2.508</c:v>
                </c:pt>
                <c:pt idx="191">
                  <c:v>2.7090000000000001</c:v>
                </c:pt>
                <c:pt idx="192">
                  <c:v>1.2390000000000001</c:v>
                </c:pt>
                <c:pt idx="193">
                  <c:v>1.5820000000000001</c:v>
                </c:pt>
                <c:pt idx="194">
                  <c:v>1.7090000000000001</c:v>
                </c:pt>
                <c:pt idx="195">
                  <c:v>1.927</c:v>
                </c:pt>
                <c:pt idx="196">
                  <c:v>1.0840000000000001</c:v>
                </c:pt>
                <c:pt idx="197">
                  <c:v>2.8540000000000001</c:v>
                </c:pt>
                <c:pt idx="198">
                  <c:v>1.0940000000000001</c:v>
                </c:pt>
                <c:pt idx="199">
                  <c:v>1.409</c:v>
                </c:pt>
                <c:pt idx="200">
                  <c:v>2.472</c:v>
                </c:pt>
                <c:pt idx="201">
                  <c:v>1.071</c:v>
                </c:pt>
                <c:pt idx="202">
                  <c:v>5.3289999999999997</c:v>
                </c:pt>
                <c:pt idx="203">
                  <c:v>3.1230000000000002</c:v>
                </c:pt>
                <c:pt idx="204">
                  <c:v>2.827</c:v>
                </c:pt>
                <c:pt idx="205">
                  <c:v>2.411</c:v>
                </c:pt>
                <c:pt idx="206">
                  <c:v>1.756</c:v>
                </c:pt>
                <c:pt idx="207">
                  <c:v>1.085</c:v>
                </c:pt>
                <c:pt idx="208">
                  <c:v>1.397</c:v>
                </c:pt>
                <c:pt idx="209">
                  <c:v>10.635</c:v>
                </c:pt>
                <c:pt idx="210">
                  <c:v>1.2090000000000001</c:v>
                </c:pt>
                <c:pt idx="211">
                  <c:v>1.3779999999999999</c:v>
                </c:pt>
                <c:pt idx="212">
                  <c:v>1.2609999999999999</c:v>
                </c:pt>
                <c:pt idx="213">
                  <c:v>1.5620000000000001</c:v>
                </c:pt>
                <c:pt idx="214">
                  <c:v>1.179</c:v>
                </c:pt>
                <c:pt idx="215">
                  <c:v>1.19</c:v>
                </c:pt>
                <c:pt idx="216">
                  <c:v>1.2470000000000001</c:v>
                </c:pt>
                <c:pt idx="217">
                  <c:v>1.175</c:v>
                </c:pt>
                <c:pt idx="218">
                  <c:v>3.2559999999999998</c:v>
                </c:pt>
                <c:pt idx="219">
                  <c:v>1.3380000000000001</c:v>
                </c:pt>
                <c:pt idx="220">
                  <c:v>1.1140000000000001</c:v>
                </c:pt>
                <c:pt idx="221">
                  <c:v>1.355</c:v>
                </c:pt>
                <c:pt idx="222">
                  <c:v>1.282</c:v>
                </c:pt>
                <c:pt idx="223">
                  <c:v>1.173</c:v>
                </c:pt>
                <c:pt idx="224">
                  <c:v>2.7229999999999999</c:v>
                </c:pt>
                <c:pt idx="225">
                  <c:v>1.4750000000000001</c:v>
                </c:pt>
                <c:pt idx="226">
                  <c:v>1.139</c:v>
                </c:pt>
                <c:pt idx="227">
                  <c:v>3.177</c:v>
                </c:pt>
                <c:pt idx="228">
                  <c:v>2.3940000000000001</c:v>
                </c:pt>
                <c:pt idx="229">
                  <c:v>9.65</c:v>
                </c:pt>
                <c:pt idx="230">
                  <c:v>1.806</c:v>
                </c:pt>
                <c:pt idx="231">
                  <c:v>1.4219999999999999</c:v>
                </c:pt>
                <c:pt idx="232">
                  <c:v>8.2629999999999999</c:v>
                </c:pt>
                <c:pt idx="233">
                  <c:v>2.2850000000000001</c:v>
                </c:pt>
                <c:pt idx="234">
                  <c:v>1.1120000000000001</c:v>
                </c:pt>
                <c:pt idx="235">
                  <c:v>1.9330000000000001</c:v>
                </c:pt>
                <c:pt idx="236">
                  <c:v>1.982</c:v>
                </c:pt>
                <c:pt idx="237">
                  <c:v>1.0389999999999999</c:v>
                </c:pt>
                <c:pt idx="238">
                  <c:v>1.363</c:v>
                </c:pt>
                <c:pt idx="239">
                  <c:v>1.2430000000000001</c:v>
                </c:pt>
                <c:pt idx="240">
                  <c:v>3.2330000000000001</c:v>
                </c:pt>
                <c:pt idx="241">
                  <c:v>0.96099999999999997</c:v>
                </c:pt>
                <c:pt idx="242">
                  <c:v>1.087</c:v>
                </c:pt>
                <c:pt idx="243">
                  <c:v>4.37</c:v>
                </c:pt>
                <c:pt idx="244">
                  <c:v>3.738</c:v>
                </c:pt>
                <c:pt idx="245">
                  <c:v>1.607</c:v>
                </c:pt>
                <c:pt idx="246">
                  <c:v>4.4649999999999999</c:v>
                </c:pt>
                <c:pt idx="247">
                  <c:v>2.6190000000000002</c:v>
                </c:pt>
                <c:pt idx="248">
                  <c:v>1.4239999999999999</c:v>
                </c:pt>
                <c:pt idx="249">
                  <c:v>4.71</c:v>
                </c:pt>
                <c:pt idx="250">
                  <c:v>1.3320000000000001</c:v>
                </c:pt>
                <c:pt idx="251">
                  <c:v>2.7330000000000001</c:v>
                </c:pt>
                <c:pt idx="252">
                  <c:v>1.2270000000000001</c:v>
                </c:pt>
                <c:pt idx="253">
                  <c:v>1.0529999999999999</c:v>
                </c:pt>
                <c:pt idx="254">
                  <c:v>1.077</c:v>
                </c:pt>
                <c:pt idx="255">
                  <c:v>1.276</c:v>
                </c:pt>
                <c:pt idx="256">
                  <c:v>1.1679999999999999</c:v>
                </c:pt>
                <c:pt idx="257">
                  <c:v>1.046</c:v>
                </c:pt>
                <c:pt idx="258">
                  <c:v>1.462</c:v>
                </c:pt>
                <c:pt idx="259">
                  <c:v>3.2330000000000001</c:v>
                </c:pt>
                <c:pt idx="260">
                  <c:v>2.91</c:v>
                </c:pt>
                <c:pt idx="261">
                  <c:v>1.589</c:v>
                </c:pt>
                <c:pt idx="262">
                  <c:v>1.9530000000000001</c:v>
                </c:pt>
                <c:pt idx="263">
                  <c:v>0.995</c:v>
                </c:pt>
                <c:pt idx="264">
                  <c:v>0.89800000000000002</c:v>
                </c:pt>
                <c:pt idx="265">
                  <c:v>1.1839999999999999</c:v>
                </c:pt>
                <c:pt idx="266">
                  <c:v>1.6639999999999999</c:v>
                </c:pt>
                <c:pt idx="267">
                  <c:v>4.0149999999999997</c:v>
                </c:pt>
                <c:pt idx="268">
                  <c:v>1.0680000000000001</c:v>
                </c:pt>
                <c:pt idx="269">
                  <c:v>1.087</c:v>
                </c:pt>
                <c:pt idx="270">
                  <c:v>2.3319999999999999</c:v>
                </c:pt>
                <c:pt idx="271">
                  <c:v>1.2390000000000001</c:v>
                </c:pt>
                <c:pt idx="272">
                  <c:v>2.8570000000000002</c:v>
                </c:pt>
                <c:pt idx="273">
                  <c:v>0.95099999999999996</c:v>
                </c:pt>
                <c:pt idx="274">
                  <c:v>1.1000000000000001</c:v>
                </c:pt>
                <c:pt idx="275">
                  <c:v>2.3239999999999998</c:v>
                </c:pt>
                <c:pt idx="276">
                  <c:v>2.5049999999999999</c:v>
                </c:pt>
                <c:pt idx="277">
                  <c:v>3.6579999999999999</c:v>
                </c:pt>
                <c:pt idx="278">
                  <c:v>1.2090000000000001</c:v>
                </c:pt>
                <c:pt idx="279">
                  <c:v>1.7889999999999999</c:v>
                </c:pt>
                <c:pt idx="280">
                  <c:v>0.98</c:v>
                </c:pt>
                <c:pt idx="281">
                  <c:v>0.89600000000000002</c:v>
                </c:pt>
                <c:pt idx="282">
                  <c:v>2.0499999999999998</c:v>
                </c:pt>
                <c:pt idx="283">
                  <c:v>3.8660000000000001</c:v>
                </c:pt>
                <c:pt idx="284">
                  <c:v>1.3220000000000001</c:v>
                </c:pt>
                <c:pt idx="285">
                  <c:v>1.2210000000000001</c:v>
                </c:pt>
                <c:pt idx="286">
                  <c:v>1.0549999999999999</c:v>
                </c:pt>
                <c:pt idx="287">
                  <c:v>0.96499999999999997</c:v>
                </c:pt>
                <c:pt idx="288">
                  <c:v>1.6359999999999999</c:v>
                </c:pt>
                <c:pt idx="289">
                  <c:v>1.196</c:v>
                </c:pt>
                <c:pt idx="290">
                  <c:v>1.198</c:v>
                </c:pt>
                <c:pt idx="291">
                  <c:v>2.9249999999999998</c:v>
                </c:pt>
                <c:pt idx="292">
                  <c:v>1.226</c:v>
                </c:pt>
                <c:pt idx="293">
                  <c:v>3.9969999999999999</c:v>
                </c:pt>
                <c:pt idx="294">
                  <c:v>1.728</c:v>
                </c:pt>
                <c:pt idx="295">
                  <c:v>1.022</c:v>
                </c:pt>
                <c:pt idx="296">
                  <c:v>1.431</c:v>
                </c:pt>
                <c:pt idx="297">
                  <c:v>3.8279999999999998</c:v>
                </c:pt>
                <c:pt idx="298">
                  <c:v>0.92300000000000004</c:v>
                </c:pt>
                <c:pt idx="299">
                  <c:v>2.972</c:v>
                </c:pt>
                <c:pt idx="300">
                  <c:v>1.637</c:v>
                </c:pt>
                <c:pt idx="301">
                  <c:v>1.3620000000000001</c:v>
                </c:pt>
                <c:pt idx="302">
                  <c:v>5.8479999999999999</c:v>
                </c:pt>
                <c:pt idx="303">
                  <c:v>2.613</c:v>
                </c:pt>
                <c:pt idx="304">
                  <c:v>1.1499999999999999</c:v>
                </c:pt>
                <c:pt idx="305">
                  <c:v>1.419</c:v>
                </c:pt>
                <c:pt idx="306">
                  <c:v>4.8070000000000004</c:v>
                </c:pt>
                <c:pt idx="307">
                  <c:v>1.085</c:v>
                </c:pt>
                <c:pt idx="308">
                  <c:v>0.96699999999999997</c:v>
                </c:pt>
                <c:pt idx="309">
                  <c:v>1.08</c:v>
                </c:pt>
                <c:pt idx="310">
                  <c:v>1.218</c:v>
                </c:pt>
                <c:pt idx="311">
                  <c:v>1.33</c:v>
                </c:pt>
                <c:pt idx="312">
                  <c:v>1.6970000000000001</c:v>
                </c:pt>
                <c:pt idx="313">
                  <c:v>1.151</c:v>
                </c:pt>
                <c:pt idx="314">
                  <c:v>1.1080000000000001</c:v>
                </c:pt>
                <c:pt idx="315">
                  <c:v>1.3180000000000001</c:v>
                </c:pt>
                <c:pt idx="316">
                  <c:v>2.48</c:v>
                </c:pt>
                <c:pt idx="317">
                  <c:v>1.08</c:v>
                </c:pt>
                <c:pt idx="318">
                  <c:v>2.403</c:v>
                </c:pt>
                <c:pt idx="319">
                  <c:v>2.0830000000000002</c:v>
                </c:pt>
                <c:pt idx="320">
                  <c:v>0.97499999999999998</c:v>
                </c:pt>
                <c:pt idx="321">
                  <c:v>0.99299999999999999</c:v>
                </c:pt>
                <c:pt idx="322">
                  <c:v>3.8639999999999999</c:v>
                </c:pt>
                <c:pt idx="323">
                  <c:v>1.3779999999999999</c:v>
                </c:pt>
                <c:pt idx="324">
                  <c:v>2.3380000000000001</c:v>
                </c:pt>
                <c:pt idx="325">
                  <c:v>1.7549999999999999</c:v>
                </c:pt>
                <c:pt idx="326">
                  <c:v>1.7310000000000001</c:v>
                </c:pt>
                <c:pt idx="327">
                  <c:v>4.4530000000000003</c:v>
                </c:pt>
                <c:pt idx="328">
                  <c:v>3.2149999999999999</c:v>
                </c:pt>
                <c:pt idx="329">
                  <c:v>1.669</c:v>
                </c:pt>
                <c:pt idx="330">
                  <c:v>1.2529999999999999</c:v>
                </c:pt>
                <c:pt idx="331">
                  <c:v>4.609</c:v>
                </c:pt>
                <c:pt idx="332">
                  <c:v>1.474</c:v>
                </c:pt>
                <c:pt idx="333">
                  <c:v>1.3620000000000001</c:v>
                </c:pt>
                <c:pt idx="334">
                  <c:v>1.3779999999999999</c:v>
                </c:pt>
                <c:pt idx="335">
                  <c:v>2.4670000000000001</c:v>
                </c:pt>
                <c:pt idx="336">
                  <c:v>1.466</c:v>
                </c:pt>
                <c:pt idx="337">
                  <c:v>2.9969999999999999</c:v>
                </c:pt>
                <c:pt idx="338">
                  <c:v>4.7670000000000003</c:v>
                </c:pt>
                <c:pt idx="339">
                  <c:v>0.94299999999999995</c:v>
                </c:pt>
                <c:pt idx="340">
                  <c:v>1.1040000000000001</c:v>
                </c:pt>
                <c:pt idx="341">
                  <c:v>2.5590000000000002</c:v>
                </c:pt>
                <c:pt idx="342">
                  <c:v>1.278</c:v>
                </c:pt>
                <c:pt idx="343">
                  <c:v>1.4019999999999999</c:v>
                </c:pt>
                <c:pt idx="344">
                  <c:v>3.5209999999999999</c:v>
                </c:pt>
                <c:pt idx="345">
                  <c:v>2.0150000000000001</c:v>
                </c:pt>
                <c:pt idx="346">
                  <c:v>1.0529999999999999</c:v>
                </c:pt>
                <c:pt idx="347">
                  <c:v>1.3420000000000001</c:v>
                </c:pt>
                <c:pt idx="348">
                  <c:v>1.1339999999999999</c:v>
                </c:pt>
                <c:pt idx="349">
                  <c:v>1.752</c:v>
                </c:pt>
                <c:pt idx="350">
                  <c:v>1.1850000000000001</c:v>
                </c:pt>
                <c:pt idx="351">
                  <c:v>4.4580000000000002</c:v>
                </c:pt>
                <c:pt idx="352">
                  <c:v>3.9239999999999999</c:v>
                </c:pt>
                <c:pt idx="353">
                  <c:v>1.0569999999999999</c:v>
                </c:pt>
                <c:pt idx="354">
                  <c:v>0.87</c:v>
                </c:pt>
                <c:pt idx="355">
                  <c:v>4.6219999999999999</c:v>
                </c:pt>
                <c:pt idx="356">
                  <c:v>1.768</c:v>
                </c:pt>
                <c:pt idx="357">
                  <c:v>0.86699999999999999</c:v>
                </c:pt>
                <c:pt idx="358">
                  <c:v>4.9109999999999996</c:v>
                </c:pt>
                <c:pt idx="359">
                  <c:v>1.117</c:v>
                </c:pt>
                <c:pt idx="360">
                  <c:v>3.6989999999999998</c:v>
                </c:pt>
                <c:pt idx="361">
                  <c:v>1.036</c:v>
                </c:pt>
                <c:pt idx="362">
                  <c:v>2.9060000000000001</c:v>
                </c:pt>
                <c:pt idx="363">
                  <c:v>0.88100000000000001</c:v>
                </c:pt>
                <c:pt idx="364">
                  <c:v>1.1140000000000001</c:v>
                </c:pt>
                <c:pt idx="365">
                  <c:v>1.2310000000000001</c:v>
                </c:pt>
                <c:pt idx="366">
                  <c:v>1.609</c:v>
                </c:pt>
                <c:pt idx="367">
                  <c:v>1.492</c:v>
                </c:pt>
                <c:pt idx="368">
                  <c:v>1.387</c:v>
                </c:pt>
                <c:pt idx="369">
                  <c:v>1.0349999999999999</c:v>
                </c:pt>
                <c:pt idx="370">
                  <c:v>1.9159999999999999</c:v>
                </c:pt>
                <c:pt idx="371">
                  <c:v>1.4870000000000001</c:v>
                </c:pt>
                <c:pt idx="372">
                  <c:v>1.1359999999999999</c:v>
                </c:pt>
                <c:pt idx="373">
                  <c:v>1.0149999999999999</c:v>
                </c:pt>
                <c:pt idx="374">
                  <c:v>3.9319999999999999</c:v>
                </c:pt>
                <c:pt idx="375">
                  <c:v>1.0189999999999999</c:v>
                </c:pt>
                <c:pt idx="376">
                  <c:v>3.254</c:v>
                </c:pt>
                <c:pt idx="377">
                  <c:v>1.0269999999999999</c:v>
                </c:pt>
                <c:pt idx="378">
                  <c:v>5.1029999999999998</c:v>
                </c:pt>
                <c:pt idx="379">
                  <c:v>2.09</c:v>
                </c:pt>
                <c:pt idx="380">
                  <c:v>1.363</c:v>
                </c:pt>
                <c:pt idx="381">
                  <c:v>4.1989999999999998</c:v>
                </c:pt>
                <c:pt idx="382">
                  <c:v>1.804</c:v>
                </c:pt>
                <c:pt idx="383">
                  <c:v>0.88200000000000001</c:v>
                </c:pt>
                <c:pt idx="384">
                  <c:v>1.2050000000000001</c:v>
                </c:pt>
                <c:pt idx="385">
                  <c:v>4.1609999999999996</c:v>
                </c:pt>
                <c:pt idx="386">
                  <c:v>1.0189999999999999</c:v>
                </c:pt>
                <c:pt idx="387">
                  <c:v>0.89100000000000001</c:v>
                </c:pt>
                <c:pt idx="388">
                  <c:v>0.877</c:v>
                </c:pt>
                <c:pt idx="389">
                  <c:v>4.28</c:v>
                </c:pt>
                <c:pt idx="390">
                  <c:v>2.1459999999999999</c:v>
                </c:pt>
                <c:pt idx="391">
                  <c:v>1.1859999999999999</c:v>
                </c:pt>
                <c:pt idx="392">
                  <c:v>1.1419999999999999</c:v>
                </c:pt>
                <c:pt idx="393">
                  <c:v>1.1850000000000001</c:v>
                </c:pt>
                <c:pt idx="394">
                  <c:v>1.619</c:v>
                </c:pt>
                <c:pt idx="395">
                  <c:v>0.90400000000000003</c:v>
                </c:pt>
                <c:pt idx="396">
                  <c:v>1.143</c:v>
                </c:pt>
                <c:pt idx="397">
                  <c:v>1.4610000000000001</c:v>
                </c:pt>
                <c:pt idx="398">
                  <c:v>1.0740000000000001</c:v>
                </c:pt>
                <c:pt idx="399">
                  <c:v>4.9210000000000003</c:v>
                </c:pt>
                <c:pt idx="400">
                  <c:v>3.2280000000000002</c:v>
                </c:pt>
                <c:pt idx="401">
                  <c:v>2.4889999999999999</c:v>
                </c:pt>
                <c:pt idx="402">
                  <c:v>1.2430000000000001</c:v>
                </c:pt>
                <c:pt idx="403">
                  <c:v>1.105</c:v>
                </c:pt>
                <c:pt idx="404">
                  <c:v>1.492</c:v>
                </c:pt>
                <c:pt idx="405">
                  <c:v>3.1989999999999998</c:v>
                </c:pt>
                <c:pt idx="406">
                  <c:v>4.0229999999999997</c:v>
                </c:pt>
                <c:pt idx="407">
                  <c:v>1.046</c:v>
                </c:pt>
                <c:pt idx="408">
                  <c:v>4.6260000000000003</c:v>
                </c:pt>
                <c:pt idx="409">
                  <c:v>3.8660000000000001</c:v>
                </c:pt>
                <c:pt idx="410">
                  <c:v>0.86399999999999999</c:v>
                </c:pt>
                <c:pt idx="411">
                  <c:v>3.0379999999999998</c:v>
                </c:pt>
                <c:pt idx="412">
                  <c:v>1.63</c:v>
                </c:pt>
                <c:pt idx="413">
                  <c:v>3.0179999999999998</c:v>
                </c:pt>
                <c:pt idx="414">
                  <c:v>2.331</c:v>
                </c:pt>
                <c:pt idx="415">
                  <c:v>1.3979999999999999</c:v>
                </c:pt>
                <c:pt idx="416">
                  <c:v>1.921</c:v>
                </c:pt>
                <c:pt idx="417">
                  <c:v>3.9140000000000001</c:v>
                </c:pt>
                <c:pt idx="418">
                  <c:v>4.6050000000000004</c:v>
                </c:pt>
                <c:pt idx="419">
                  <c:v>3.1859999999999999</c:v>
                </c:pt>
                <c:pt idx="420">
                  <c:v>1.397</c:v>
                </c:pt>
                <c:pt idx="421">
                  <c:v>1.327</c:v>
                </c:pt>
                <c:pt idx="422">
                  <c:v>1.7869999999999999</c:v>
                </c:pt>
                <c:pt idx="423">
                  <c:v>1.016</c:v>
                </c:pt>
                <c:pt idx="424">
                  <c:v>1.0269999999999999</c:v>
                </c:pt>
                <c:pt idx="425">
                  <c:v>1.5960000000000001</c:v>
                </c:pt>
                <c:pt idx="426">
                  <c:v>1.149</c:v>
                </c:pt>
                <c:pt idx="427">
                  <c:v>1.7529999999999999</c:v>
                </c:pt>
                <c:pt idx="428">
                  <c:v>1.159</c:v>
                </c:pt>
                <c:pt idx="429">
                  <c:v>1.2529999999999999</c:v>
                </c:pt>
                <c:pt idx="430">
                  <c:v>1.1000000000000001</c:v>
                </c:pt>
                <c:pt idx="431">
                  <c:v>0.85899999999999999</c:v>
                </c:pt>
                <c:pt idx="432">
                  <c:v>0.85199999999999998</c:v>
                </c:pt>
                <c:pt idx="433">
                  <c:v>3.9870000000000001</c:v>
                </c:pt>
                <c:pt idx="434">
                  <c:v>3.532</c:v>
                </c:pt>
                <c:pt idx="435">
                  <c:v>0.76400000000000001</c:v>
                </c:pt>
                <c:pt idx="436">
                  <c:v>3.4769999999999999</c:v>
                </c:pt>
                <c:pt idx="437">
                  <c:v>5.0170000000000003</c:v>
                </c:pt>
                <c:pt idx="438">
                  <c:v>1.1950000000000001</c:v>
                </c:pt>
                <c:pt idx="439">
                  <c:v>0.92800000000000005</c:v>
                </c:pt>
                <c:pt idx="440">
                  <c:v>2.0459999999999998</c:v>
                </c:pt>
                <c:pt idx="441">
                  <c:v>1.4750000000000001</c:v>
                </c:pt>
                <c:pt idx="442">
                  <c:v>4.5529999999999999</c:v>
                </c:pt>
                <c:pt idx="443">
                  <c:v>4.3250000000000002</c:v>
                </c:pt>
                <c:pt idx="444">
                  <c:v>1.7010000000000001</c:v>
                </c:pt>
                <c:pt idx="445">
                  <c:v>2.0219999999999998</c:v>
                </c:pt>
                <c:pt idx="446">
                  <c:v>4.383</c:v>
                </c:pt>
                <c:pt idx="447">
                  <c:v>0.79600000000000004</c:v>
                </c:pt>
                <c:pt idx="448">
                  <c:v>2.1269999999999998</c:v>
                </c:pt>
                <c:pt idx="449">
                  <c:v>1.165</c:v>
                </c:pt>
                <c:pt idx="450">
                  <c:v>1.1419999999999999</c:v>
                </c:pt>
                <c:pt idx="451">
                  <c:v>1.353</c:v>
                </c:pt>
                <c:pt idx="452">
                  <c:v>1.756</c:v>
                </c:pt>
                <c:pt idx="453">
                  <c:v>2.2570000000000001</c:v>
                </c:pt>
                <c:pt idx="454">
                  <c:v>0.92300000000000004</c:v>
                </c:pt>
                <c:pt idx="455">
                  <c:v>0.79500000000000004</c:v>
                </c:pt>
                <c:pt idx="456">
                  <c:v>1.282</c:v>
                </c:pt>
                <c:pt idx="457">
                  <c:v>1.2230000000000001</c:v>
                </c:pt>
                <c:pt idx="458">
                  <c:v>3.0630000000000002</c:v>
                </c:pt>
                <c:pt idx="459">
                  <c:v>3.556</c:v>
                </c:pt>
                <c:pt idx="460">
                  <c:v>1.208</c:v>
                </c:pt>
                <c:pt idx="461">
                  <c:v>0.83799999999999997</c:v>
                </c:pt>
                <c:pt idx="462">
                  <c:v>1.0740000000000001</c:v>
                </c:pt>
                <c:pt idx="463">
                  <c:v>1.9319999999999999</c:v>
                </c:pt>
                <c:pt idx="464">
                  <c:v>0.76600000000000001</c:v>
                </c:pt>
                <c:pt idx="465">
                  <c:v>1.1180000000000001</c:v>
                </c:pt>
                <c:pt idx="466">
                  <c:v>0.86</c:v>
                </c:pt>
                <c:pt idx="467">
                  <c:v>1.2669999999999999</c:v>
                </c:pt>
                <c:pt idx="468">
                  <c:v>1.095</c:v>
                </c:pt>
                <c:pt idx="469">
                  <c:v>2.8839999999999999</c:v>
                </c:pt>
                <c:pt idx="470">
                  <c:v>0.97599999999999998</c:v>
                </c:pt>
                <c:pt idx="471">
                  <c:v>3.07</c:v>
                </c:pt>
                <c:pt idx="472">
                  <c:v>1.276</c:v>
                </c:pt>
                <c:pt idx="473">
                  <c:v>1.95</c:v>
                </c:pt>
                <c:pt idx="474">
                  <c:v>4.2830000000000004</c:v>
                </c:pt>
                <c:pt idx="475">
                  <c:v>1.7</c:v>
                </c:pt>
                <c:pt idx="476">
                  <c:v>4.0949999999999998</c:v>
                </c:pt>
                <c:pt idx="477">
                  <c:v>2.145</c:v>
                </c:pt>
                <c:pt idx="478">
                  <c:v>0.83699999999999997</c:v>
                </c:pt>
                <c:pt idx="479">
                  <c:v>2.5739999999999998</c:v>
                </c:pt>
                <c:pt idx="480">
                  <c:v>4.7169999999999996</c:v>
                </c:pt>
                <c:pt idx="481">
                  <c:v>3.45</c:v>
                </c:pt>
                <c:pt idx="482">
                  <c:v>4.1840000000000002</c:v>
                </c:pt>
                <c:pt idx="483">
                  <c:v>3.98</c:v>
                </c:pt>
                <c:pt idx="484">
                  <c:v>2.5710000000000002</c:v>
                </c:pt>
                <c:pt idx="485">
                  <c:v>4.8339999999999996</c:v>
                </c:pt>
                <c:pt idx="486">
                  <c:v>2.1019999999999999</c:v>
                </c:pt>
                <c:pt idx="487">
                  <c:v>2.5720000000000001</c:v>
                </c:pt>
                <c:pt idx="488">
                  <c:v>1.4810000000000001</c:v>
                </c:pt>
                <c:pt idx="489">
                  <c:v>1.0429999999999999</c:v>
                </c:pt>
                <c:pt idx="490">
                  <c:v>3.153</c:v>
                </c:pt>
                <c:pt idx="491">
                  <c:v>1.105</c:v>
                </c:pt>
                <c:pt idx="492">
                  <c:v>1.169</c:v>
                </c:pt>
                <c:pt idx="493">
                  <c:v>2.0110000000000001</c:v>
                </c:pt>
                <c:pt idx="494">
                  <c:v>0.91600000000000004</c:v>
                </c:pt>
                <c:pt idx="495">
                  <c:v>1.1890000000000001</c:v>
                </c:pt>
                <c:pt idx="496">
                  <c:v>1.329</c:v>
                </c:pt>
                <c:pt idx="497">
                  <c:v>4.9880000000000004</c:v>
                </c:pt>
                <c:pt idx="498">
                  <c:v>0.95599999999999996</c:v>
                </c:pt>
                <c:pt idx="499">
                  <c:v>0.98799999999999999</c:v>
                </c:pt>
                <c:pt idx="500">
                  <c:v>4.1710000000000003</c:v>
                </c:pt>
                <c:pt idx="501">
                  <c:v>1.1970000000000001</c:v>
                </c:pt>
                <c:pt idx="502">
                  <c:v>1.903</c:v>
                </c:pt>
                <c:pt idx="503">
                  <c:v>0.92600000000000005</c:v>
                </c:pt>
                <c:pt idx="504">
                  <c:v>1.01</c:v>
                </c:pt>
                <c:pt idx="505">
                  <c:v>0.82399999999999995</c:v>
                </c:pt>
                <c:pt idx="506">
                  <c:v>1.105</c:v>
                </c:pt>
                <c:pt idx="507">
                  <c:v>0.98299999999999998</c:v>
                </c:pt>
                <c:pt idx="508">
                  <c:v>1.091</c:v>
                </c:pt>
                <c:pt idx="509">
                  <c:v>1.3620000000000001</c:v>
                </c:pt>
                <c:pt idx="510">
                  <c:v>4.492</c:v>
                </c:pt>
                <c:pt idx="511">
                  <c:v>1.476</c:v>
                </c:pt>
                <c:pt idx="512">
                  <c:v>1.2649999999999999</c:v>
                </c:pt>
                <c:pt idx="513">
                  <c:v>3.4169999999999998</c:v>
                </c:pt>
                <c:pt idx="514">
                  <c:v>2.698</c:v>
                </c:pt>
                <c:pt idx="515">
                  <c:v>1.7889999999999999</c:v>
                </c:pt>
                <c:pt idx="516">
                  <c:v>2.7210000000000001</c:v>
                </c:pt>
                <c:pt idx="517">
                  <c:v>1.1679999999999999</c:v>
                </c:pt>
                <c:pt idx="518">
                  <c:v>1.0069999999999999</c:v>
                </c:pt>
                <c:pt idx="519">
                  <c:v>2.415</c:v>
                </c:pt>
                <c:pt idx="520">
                  <c:v>3.1539999999999999</c:v>
                </c:pt>
                <c:pt idx="521">
                  <c:v>0.80300000000000005</c:v>
                </c:pt>
                <c:pt idx="522">
                  <c:v>0.82499999999999996</c:v>
                </c:pt>
                <c:pt idx="523">
                  <c:v>1.1160000000000001</c:v>
                </c:pt>
                <c:pt idx="524">
                  <c:v>4.8209999999999997</c:v>
                </c:pt>
                <c:pt idx="525">
                  <c:v>5.8150000000000004</c:v>
                </c:pt>
                <c:pt idx="526">
                  <c:v>1.587</c:v>
                </c:pt>
                <c:pt idx="527">
                  <c:v>1.6619999999999999</c:v>
                </c:pt>
                <c:pt idx="528">
                  <c:v>1.0069999999999999</c:v>
                </c:pt>
                <c:pt idx="529">
                  <c:v>1.258</c:v>
                </c:pt>
                <c:pt idx="530">
                  <c:v>0.82299999999999995</c:v>
                </c:pt>
                <c:pt idx="531">
                  <c:v>1.5409999999999999</c:v>
                </c:pt>
                <c:pt idx="532">
                  <c:v>1.2909999999999999</c:v>
                </c:pt>
                <c:pt idx="533">
                  <c:v>1.4550000000000001</c:v>
                </c:pt>
                <c:pt idx="534">
                  <c:v>0.873</c:v>
                </c:pt>
                <c:pt idx="535">
                  <c:v>1.169</c:v>
                </c:pt>
                <c:pt idx="536">
                  <c:v>2.04</c:v>
                </c:pt>
                <c:pt idx="537">
                  <c:v>1.448</c:v>
                </c:pt>
                <c:pt idx="538">
                  <c:v>2.7269999999999999</c:v>
                </c:pt>
                <c:pt idx="539">
                  <c:v>1.395</c:v>
                </c:pt>
                <c:pt idx="540">
                  <c:v>1.073</c:v>
                </c:pt>
                <c:pt idx="541">
                  <c:v>0.88500000000000001</c:v>
                </c:pt>
                <c:pt idx="542">
                  <c:v>1.0109999999999999</c:v>
                </c:pt>
                <c:pt idx="543">
                  <c:v>1.6</c:v>
                </c:pt>
                <c:pt idx="544">
                  <c:v>0.95199999999999996</c:v>
                </c:pt>
                <c:pt idx="545">
                  <c:v>1.3169999999999999</c:v>
                </c:pt>
                <c:pt idx="546">
                  <c:v>2.0070000000000001</c:v>
                </c:pt>
                <c:pt idx="547">
                  <c:v>6.5670000000000002</c:v>
                </c:pt>
                <c:pt idx="548">
                  <c:v>2.04</c:v>
                </c:pt>
                <c:pt idx="549">
                  <c:v>2.44</c:v>
                </c:pt>
                <c:pt idx="550">
                  <c:v>1.6950000000000001</c:v>
                </c:pt>
                <c:pt idx="551">
                  <c:v>1.331</c:v>
                </c:pt>
                <c:pt idx="552">
                  <c:v>0.8</c:v>
                </c:pt>
                <c:pt idx="553">
                  <c:v>1.0509999999999999</c:v>
                </c:pt>
                <c:pt idx="554">
                  <c:v>5.48</c:v>
                </c:pt>
                <c:pt idx="555">
                  <c:v>2.391</c:v>
                </c:pt>
                <c:pt idx="556">
                  <c:v>3.319</c:v>
                </c:pt>
                <c:pt idx="557">
                  <c:v>6.0190000000000001</c:v>
                </c:pt>
                <c:pt idx="558">
                  <c:v>1.141</c:v>
                </c:pt>
                <c:pt idx="559">
                  <c:v>0.91700000000000004</c:v>
                </c:pt>
                <c:pt idx="560">
                  <c:v>5.851</c:v>
                </c:pt>
                <c:pt idx="561">
                  <c:v>1.0509999999999999</c:v>
                </c:pt>
                <c:pt idx="562">
                  <c:v>1.119</c:v>
                </c:pt>
                <c:pt idx="563">
                  <c:v>3.7050000000000001</c:v>
                </c:pt>
                <c:pt idx="564">
                  <c:v>1.141</c:v>
                </c:pt>
                <c:pt idx="565">
                  <c:v>1.1779999999999999</c:v>
                </c:pt>
                <c:pt idx="566">
                  <c:v>1.3080000000000001</c:v>
                </c:pt>
                <c:pt idx="567">
                  <c:v>0.748</c:v>
                </c:pt>
                <c:pt idx="568">
                  <c:v>1.0980000000000001</c:v>
                </c:pt>
                <c:pt idx="569">
                  <c:v>1.1100000000000001</c:v>
                </c:pt>
                <c:pt idx="570">
                  <c:v>1.4970000000000001</c:v>
                </c:pt>
                <c:pt idx="571">
                  <c:v>2.8260000000000001</c:v>
                </c:pt>
                <c:pt idx="572">
                  <c:v>2.1389999999999998</c:v>
                </c:pt>
                <c:pt idx="573">
                  <c:v>1.4670000000000001</c:v>
                </c:pt>
                <c:pt idx="574">
                  <c:v>3.4670000000000001</c:v>
                </c:pt>
                <c:pt idx="575">
                  <c:v>0.83</c:v>
                </c:pt>
                <c:pt idx="576">
                  <c:v>0.86499999999999999</c:v>
                </c:pt>
                <c:pt idx="577">
                  <c:v>1.9590000000000001</c:v>
                </c:pt>
                <c:pt idx="578">
                  <c:v>2.3180000000000001</c:v>
                </c:pt>
                <c:pt idx="579">
                  <c:v>1.1439999999999999</c:v>
                </c:pt>
                <c:pt idx="580">
                  <c:v>3.0430000000000001</c:v>
                </c:pt>
                <c:pt idx="581">
                  <c:v>0.89800000000000002</c:v>
                </c:pt>
                <c:pt idx="582">
                  <c:v>1.6839999999999999</c:v>
                </c:pt>
                <c:pt idx="583">
                  <c:v>0.96399999999999997</c:v>
                </c:pt>
                <c:pt idx="584">
                  <c:v>1.0580000000000001</c:v>
                </c:pt>
                <c:pt idx="585">
                  <c:v>0.77300000000000002</c:v>
                </c:pt>
                <c:pt idx="586">
                  <c:v>1.331</c:v>
                </c:pt>
                <c:pt idx="587">
                  <c:v>1.323</c:v>
                </c:pt>
                <c:pt idx="588">
                  <c:v>1.3859999999999999</c:v>
                </c:pt>
                <c:pt idx="589">
                  <c:v>4.8789999999999996</c:v>
                </c:pt>
                <c:pt idx="590">
                  <c:v>1.3640000000000001</c:v>
                </c:pt>
                <c:pt idx="591">
                  <c:v>0.76200000000000001</c:v>
                </c:pt>
                <c:pt idx="592">
                  <c:v>0.85599999999999998</c:v>
                </c:pt>
                <c:pt idx="593">
                  <c:v>0.96099999999999997</c:v>
                </c:pt>
                <c:pt idx="594">
                  <c:v>0.92300000000000004</c:v>
                </c:pt>
                <c:pt idx="595">
                  <c:v>0.91800000000000004</c:v>
                </c:pt>
                <c:pt idx="596">
                  <c:v>0.82099999999999995</c:v>
                </c:pt>
                <c:pt idx="597">
                  <c:v>0.92800000000000005</c:v>
                </c:pt>
                <c:pt idx="598">
                  <c:v>0.91100000000000003</c:v>
                </c:pt>
                <c:pt idx="599">
                  <c:v>1.1779999999999999</c:v>
                </c:pt>
                <c:pt idx="600">
                  <c:v>0.73899999999999999</c:v>
                </c:pt>
                <c:pt idx="601">
                  <c:v>4.1180000000000003</c:v>
                </c:pt>
                <c:pt idx="602">
                  <c:v>1.171</c:v>
                </c:pt>
                <c:pt idx="603">
                  <c:v>5.1379999999999999</c:v>
                </c:pt>
                <c:pt idx="604">
                  <c:v>4.5359999999999996</c:v>
                </c:pt>
                <c:pt idx="605">
                  <c:v>4.8769999999999998</c:v>
                </c:pt>
                <c:pt idx="606">
                  <c:v>1.694</c:v>
                </c:pt>
                <c:pt idx="607">
                  <c:v>3.04</c:v>
                </c:pt>
                <c:pt idx="608">
                  <c:v>1.171</c:v>
                </c:pt>
                <c:pt idx="609">
                  <c:v>1.159</c:v>
                </c:pt>
                <c:pt idx="610">
                  <c:v>0.91800000000000004</c:v>
                </c:pt>
                <c:pt idx="611">
                  <c:v>1.256</c:v>
                </c:pt>
                <c:pt idx="612">
                  <c:v>1.268</c:v>
                </c:pt>
                <c:pt idx="613">
                  <c:v>1.651</c:v>
                </c:pt>
                <c:pt idx="614">
                  <c:v>0.9</c:v>
                </c:pt>
                <c:pt idx="615">
                  <c:v>5.3529999999999998</c:v>
                </c:pt>
                <c:pt idx="616">
                  <c:v>1.7949999999999999</c:v>
                </c:pt>
                <c:pt idx="617">
                  <c:v>1.409</c:v>
                </c:pt>
                <c:pt idx="618">
                  <c:v>4.1050000000000004</c:v>
                </c:pt>
                <c:pt idx="619">
                  <c:v>0.81399999999999995</c:v>
                </c:pt>
                <c:pt idx="620">
                  <c:v>1.099</c:v>
                </c:pt>
                <c:pt idx="621">
                  <c:v>4.0880000000000001</c:v>
                </c:pt>
                <c:pt idx="622">
                  <c:v>1.4330000000000001</c:v>
                </c:pt>
                <c:pt idx="623">
                  <c:v>1.2629999999999999</c:v>
                </c:pt>
                <c:pt idx="624">
                  <c:v>4.0220000000000002</c:v>
                </c:pt>
                <c:pt idx="625">
                  <c:v>3.806</c:v>
                </c:pt>
                <c:pt idx="626">
                  <c:v>1.25</c:v>
                </c:pt>
                <c:pt idx="627">
                  <c:v>3.8250000000000002</c:v>
                </c:pt>
                <c:pt idx="628">
                  <c:v>4.5419999999999998</c:v>
                </c:pt>
                <c:pt idx="629">
                  <c:v>2.6819999999999999</c:v>
                </c:pt>
                <c:pt idx="630">
                  <c:v>2.2240000000000002</c:v>
                </c:pt>
                <c:pt idx="631">
                  <c:v>1.165</c:v>
                </c:pt>
                <c:pt idx="632">
                  <c:v>0.91400000000000003</c:v>
                </c:pt>
                <c:pt idx="633">
                  <c:v>4.1459999999999999</c:v>
                </c:pt>
                <c:pt idx="634">
                  <c:v>0.95799999999999996</c:v>
                </c:pt>
                <c:pt idx="635">
                  <c:v>1.0740000000000001</c:v>
                </c:pt>
                <c:pt idx="636">
                  <c:v>5.2759999999999998</c:v>
                </c:pt>
                <c:pt idx="637">
                  <c:v>1.423</c:v>
                </c:pt>
                <c:pt idx="638">
                  <c:v>1.0720000000000001</c:v>
                </c:pt>
                <c:pt idx="639">
                  <c:v>2.2599999999999998</c:v>
                </c:pt>
                <c:pt idx="640">
                  <c:v>1.1339999999999999</c:v>
                </c:pt>
                <c:pt idx="641">
                  <c:v>1.3819999999999999</c:v>
                </c:pt>
                <c:pt idx="642">
                  <c:v>3.2229999999999999</c:v>
                </c:pt>
                <c:pt idx="643">
                  <c:v>4.484</c:v>
                </c:pt>
                <c:pt idx="644">
                  <c:v>2.3359999999999999</c:v>
                </c:pt>
                <c:pt idx="645">
                  <c:v>3.6349999999999998</c:v>
                </c:pt>
                <c:pt idx="646">
                  <c:v>0.872</c:v>
                </c:pt>
                <c:pt idx="647">
                  <c:v>0.80900000000000005</c:v>
                </c:pt>
                <c:pt idx="648">
                  <c:v>1.3009999999999999</c:v>
                </c:pt>
                <c:pt idx="649">
                  <c:v>0.91600000000000004</c:v>
                </c:pt>
                <c:pt idx="650">
                  <c:v>4.3159999999999998</c:v>
                </c:pt>
                <c:pt idx="651">
                  <c:v>1.054</c:v>
                </c:pt>
                <c:pt idx="652">
                  <c:v>2.919</c:v>
                </c:pt>
                <c:pt idx="653">
                  <c:v>3.4790000000000001</c:v>
                </c:pt>
                <c:pt idx="654">
                  <c:v>1.119</c:v>
                </c:pt>
                <c:pt idx="655">
                  <c:v>0.93899999999999995</c:v>
                </c:pt>
                <c:pt idx="656">
                  <c:v>1.1919999999999999</c:v>
                </c:pt>
                <c:pt idx="657">
                  <c:v>0.96699999999999997</c:v>
                </c:pt>
                <c:pt idx="658">
                  <c:v>1.075</c:v>
                </c:pt>
                <c:pt idx="659">
                  <c:v>0.91100000000000003</c:v>
                </c:pt>
                <c:pt idx="660">
                  <c:v>0.96899999999999997</c:v>
                </c:pt>
                <c:pt idx="661">
                  <c:v>6.5780000000000003</c:v>
                </c:pt>
                <c:pt idx="662">
                  <c:v>2.8109999999999999</c:v>
                </c:pt>
                <c:pt idx="663">
                  <c:v>2.907</c:v>
                </c:pt>
                <c:pt idx="664">
                  <c:v>1.5720000000000001</c:v>
                </c:pt>
                <c:pt idx="665">
                  <c:v>1.6519999999999999</c:v>
                </c:pt>
                <c:pt idx="666">
                  <c:v>3.3239999999999998</c:v>
                </c:pt>
                <c:pt idx="667">
                  <c:v>1.62</c:v>
                </c:pt>
                <c:pt idx="668">
                  <c:v>1.946</c:v>
                </c:pt>
                <c:pt idx="669">
                  <c:v>1.571</c:v>
                </c:pt>
                <c:pt idx="670">
                  <c:v>1.123</c:v>
                </c:pt>
                <c:pt idx="671">
                  <c:v>2.0489999999999999</c:v>
                </c:pt>
                <c:pt idx="672">
                  <c:v>1.2529999999999999</c:v>
                </c:pt>
                <c:pt idx="673">
                  <c:v>1.1259999999999999</c:v>
                </c:pt>
                <c:pt idx="674">
                  <c:v>1.0640000000000001</c:v>
                </c:pt>
                <c:pt idx="675">
                  <c:v>1.135</c:v>
                </c:pt>
                <c:pt idx="676">
                  <c:v>1.8680000000000001</c:v>
                </c:pt>
                <c:pt idx="677">
                  <c:v>0.998</c:v>
                </c:pt>
                <c:pt idx="678">
                  <c:v>1.345</c:v>
                </c:pt>
                <c:pt idx="679">
                  <c:v>1.2450000000000001</c:v>
                </c:pt>
                <c:pt idx="680">
                  <c:v>1.454</c:v>
                </c:pt>
                <c:pt idx="681">
                  <c:v>3.5960000000000001</c:v>
                </c:pt>
                <c:pt idx="682">
                  <c:v>1.405</c:v>
                </c:pt>
                <c:pt idx="683">
                  <c:v>1.5249999999999999</c:v>
                </c:pt>
                <c:pt idx="684">
                  <c:v>2.3769999999999998</c:v>
                </c:pt>
                <c:pt idx="685">
                  <c:v>3.1030000000000002</c:v>
                </c:pt>
                <c:pt idx="686">
                  <c:v>0.98499999999999999</c:v>
                </c:pt>
                <c:pt idx="687">
                  <c:v>1.165</c:v>
                </c:pt>
                <c:pt idx="688">
                  <c:v>4.226</c:v>
                </c:pt>
                <c:pt idx="689">
                  <c:v>1.5069999999999999</c:v>
                </c:pt>
                <c:pt idx="690">
                  <c:v>2.4649999999999999</c:v>
                </c:pt>
                <c:pt idx="691">
                  <c:v>0.89</c:v>
                </c:pt>
                <c:pt idx="692">
                  <c:v>4.0060000000000002</c:v>
                </c:pt>
                <c:pt idx="693">
                  <c:v>3.0430000000000001</c:v>
                </c:pt>
                <c:pt idx="694">
                  <c:v>2.4460000000000002</c:v>
                </c:pt>
                <c:pt idx="695">
                  <c:v>0.97799999999999998</c:v>
                </c:pt>
                <c:pt idx="696">
                  <c:v>1.006</c:v>
                </c:pt>
                <c:pt idx="697">
                  <c:v>1.8779999999999999</c:v>
                </c:pt>
                <c:pt idx="698">
                  <c:v>4.8620000000000001</c:v>
                </c:pt>
                <c:pt idx="699">
                  <c:v>0.91100000000000003</c:v>
                </c:pt>
                <c:pt idx="700">
                  <c:v>1.0329999999999999</c:v>
                </c:pt>
                <c:pt idx="701">
                  <c:v>5.7679999999999998</c:v>
                </c:pt>
                <c:pt idx="702">
                  <c:v>0.93400000000000005</c:v>
                </c:pt>
                <c:pt idx="703">
                  <c:v>1.4379999999999999</c:v>
                </c:pt>
                <c:pt idx="704">
                  <c:v>3.9569999999999999</c:v>
                </c:pt>
                <c:pt idx="705">
                  <c:v>0.99199999999999999</c:v>
                </c:pt>
                <c:pt idx="706">
                  <c:v>1.1020000000000001</c:v>
                </c:pt>
                <c:pt idx="707">
                  <c:v>1.8819999999999999</c:v>
                </c:pt>
                <c:pt idx="708">
                  <c:v>0.79400000000000004</c:v>
                </c:pt>
                <c:pt idx="709">
                  <c:v>0.82299999999999995</c:v>
                </c:pt>
                <c:pt idx="710">
                  <c:v>1.113</c:v>
                </c:pt>
                <c:pt idx="711">
                  <c:v>0.86</c:v>
                </c:pt>
                <c:pt idx="712">
                  <c:v>1.7130000000000001</c:v>
                </c:pt>
                <c:pt idx="713">
                  <c:v>1.3220000000000001</c:v>
                </c:pt>
                <c:pt idx="714">
                  <c:v>4.8250000000000002</c:v>
                </c:pt>
                <c:pt idx="715">
                  <c:v>4.0259999999999998</c:v>
                </c:pt>
                <c:pt idx="716">
                  <c:v>5.4859999999999998</c:v>
                </c:pt>
                <c:pt idx="717">
                  <c:v>2.552</c:v>
                </c:pt>
                <c:pt idx="718">
                  <c:v>1.2230000000000001</c:v>
                </c:pt>
                <c:pt idx="719">
                  <c:v>0.90200000000000002</c:v>
                </c:pt>
                <c:pt idx="720">
                  <c:v>3.05</c:v>
                </c:pt>
                <c:pt idx="721">
                  <c:v>0.73099999999999998</c:v>
                </c:pt>
                <c:pt idx="722">
                  <c:v>3.0569999999999999</c:v>
                </c:pt>
                <c:pt idx="723">
                  <c:v>1.133</c:v>
                </c:pt>
                <c:pt idx="724">
                  <c:v>4.18</c:v>
                </c:pt>
                <c:pt idx="725">
                  <c:v>1.1499999999999999</c:v>
                </c:pt>
                <c:pt idx="726">
                  <c:v>1.371</c:v>
                </c:pt>
                <c:pt idx="727">
                  <c:v>1.3759999999999999</c:v>
                </c:pt>
                <c:pt idx="728">
                  <c:v>7.2709999999999999</c:v>
                </c:pt>
                <c:pt idx="729">
                  <c:v>7.8879999999999999</c:v>
                </c:pt>
                <c:pt idx="730">
                  <c:v>0.93700000000000006</c:v>
                </c:pt>
                <c:pt idx="731">
                  <c:v>0.97899999999999998</c:v>
                </c:pt>
                <c:pt idx="732">
                  <c:v>1.3859999999999999</c:v>
                </c:pt>
                <c:pt idx="733">
                  <c:v>0.75800000000000001</c:v>
                </c:pt>
                <c:pt idx="734">
                  <c:v>6.7850000000000001</c:v>
                </c:pt>
                <c:pt idx="735">
                  <c:v>0.99</c:v>
                </c:pt>
                <c:pt idx="736">
                  <c:v>1.137</c:v>
                </c:pt>
                <c:pt idx="737">
                  <c:v>1.2749999999999999</c:v>
                </c:pt>
                <c:pt idx="738">
                  <c:v>1.5589999999999999</c:v>
                </c:pt>
                <c:pt idx="739">
                  <c:v>2.0179999999999998</c:v>
                </c:pt>
                <c:pt idx="740">
                  <c:v>1.1879999999999999</c:v>
                </c:pt>
                <c:pt idx="741">
                  <c:v>1.054</c:v>
                </c:pt>
                <c:pt idx="742">
                  <c:v>0.90600000000000003</c:v>
                </c:pt>
                <c:pt idx="743">
                  <c:v>3.6509999999999998</c:v>
                </c:pt>
                <c:pt idx="744">
                  <c:v>1.391</c:v>
                </c:pt>
                <c:pt idx="745">
                  <c:v>1.08</c:v>
                </c:pt>
                <c:pt idx="746">
                  <c:v>2.6339999999999999</c:v>
                </c:pt>
                <c:pt idx="747">
                  <c:v>3.7370000000000001</c:v>
                </c:pt>
                <c:pt idx="748">
                  <c:v>3.6480000000000001</c:v>
                </c:pt>
                <c:pt idx="749">
                  <c:v>0.93799999999999994</c:v>
                </c:pt>
                <c:pt idx="750">
                  <c:v>0.96699999999999997</c:v>
                </c:pt>
                <c:pt idx="751">
                  <c:v>0.72899999999999998</c:v>
                </c:pt>
                <c:pt idx="752">
                  <c:v>1.1060000000000001</c:v>
                </c:pt>
                <c:pt idx="753">
                  <c:v>1.669</c:v>
                </c:pt>
                <c:pt idx="754">
                  <c:v>2.9950000000000001</c:v>
                </c:pt>
                <c:pt idx="755">
                  <c:v>1.8959999999999999</c:v>
                </c:pt>
                <c:pt idx="756">
                  <c:v>1.3169999999999999</c:v>
                </c:pt>
                <c:pt idx="757">
                  <c:v>1.073</c:v>
                </c:pt>
                <c:pt idx="758">
                  <c:v>1.0009999999999999</c:v>
                </c:pt>
                <c:pt idx="759">
                  <c:v>1.1599999999999999</c:v>
                </c:pt>
                <c:pt idx="760">
                  <c:v>0.85199999999999998</c:v>
                </c:pt>
                <c:pt idx="761">
                  <c:v>1.544</c:v>
                </c:pt>
                <c:pt idx="762">
                  <c:v>1.5269999999999999</c:v>
                </c:pt>
                <c:pt idx="763">
                  <c:v>5.83</c:v>
                </c:pt>
                <c:pt idx="764">
                  <c:v>1.2</c:v>
                </c:pt>
                <c:pt idx="765">
                  <c:v>3.6120000000000001</c:v>
                </c:pt>
                <c:pt idx="766">
                  <c:v>1.286</c:v>
                </c:pt>
                <c:pt idx="767">
                  <c:v>0.752</c:v>
                </c:pt>
                <c:pt idx="768">
                  <c:v>8.9090000000000007</c:v>
                </c:pt>
                <c:pt idx="769">
                  <c:v>0.93600000000000005</c:v>
                </c:pt>
                <c:pt idx="770">
                  <c:v>1.877</c:v>
                </c:pt>
                <c:pt idx="771">
                  <c:v>3.1819999999999999</c:v>
                </c:pt>
                <c:pt idx="772">
                  <c:v>1.1040000000000001</c:v>
                </c:pt>
                <c:pt idx="773">
                  <c:v>1.163</c:v>
                </c:pt>
                <c:pt idx="774">
                  <c:v>0.89300000000000002</c:v>
                </c:pt>
                <c:pt idx="775">
                  <c:v>0.874</c:v>
                </c:pt>
                <c:pt idx="776">
                  <c:v>2.2309999999999999</c:v>
                </c:pt>
                <c:pt idx="777">
                  <c:v>1.018</c:v>
                </c:pt>
                <c:pt idx="778">
                  <c:v>1.0840000000000001</c:v>
                </c:pt>
                <c:pt idx="779">
                  <c:v>0.91100000000000003</c:v>
                </c:pt>
                <c:pt idx="780">
                  <c:v>1.0109999999999999</c:v>
                </c:pt>
                <c:pt idx="781">
                  <c:v>4.1760000000000002</c:v>
                </c:pt>
                <c:pt idx="782">
                  <c:v>1.716</c:v>
                </c:pt>
                <c:pt idx="783">
                  <c:v>0.94099999999999995</c:v>
                </c:pt>
                <c:pt idx="784">
                  <c:v>0.98299999999999998</c:v>
                </c:pt>
                <c:pt idx="785">
                  <c:v>4.2619999999999996</c:v>
                </c:pt>
                <c:pt idx="786">
                  <c:v>3.1920000000000002</c:v>
                </c:pt>
                <c:pt idx="787">
                  <c:v>0.78300000000000003</c:v>
                </c:pt>
                <c:pt idx="788">
                  <c:v>1.2849999999999999</c:v>
                </c:pt>
                <c:pt idx="789">
                  <c:v>2.8410000000000002</c:v>
                </c:pt>
                <c:pt idx="790">
                  <c:v>4.7590000000000003</c:v>
                </c:pt>
                <c:pt idx="791">
                  <c:v>3.9990000000000001</c:v>
                </c:pt>
                <c:pt idx="792">
                  <c:v>8.5009999999999994</c:v>
                </c:pt>
                <c:pt idx="793">
                  <c:v>1.1890000000000001</c:v>
                </c:pt>
                <c:pt idx="794">
                  <c:v>0.90800000000000003</c:v>
                </c:pt>
                <c:pt idx="795">
                  <c:v>0.80300000000000005</c:v>
                </c:pt>
                <c:pt idx="796">
                  <c:v>0.75800000000000001</c:v>
                </c:pt>
                <c:pt idx="797">
                  <c:v>0.86</c:v>
                </c:pt>
                <c:pt idx="798">
                  <c:v>0.93799999999999994</c:v>
                </c:pt>
                <c:pt idx="799">
                  <c:v>2.6120000000000001</c:v>
                </c:pt>
                <c:pt idx="800">
                  <c:v>1.1830000000000001</c:v>
                </c:pt>
                <c:pt idx="801">
                  <c:v>0.90200000000000002</c:v>
                </c:pt>
                <c:pt idx="802">
                  <c:v>5.8280000000000003</c:v>
                </c:pt>
                <c:pt idx="803">
                  <c:v>1.1679999999999999</c:v>
                </c:pt>
                <c:pt idx="804">
                  <c:v>1.2390000000000001</c:v>
                </c:pt>
                <c:pt idx="805">
                  <c:v>4.9470000000000001</c:v>
                </c:pt>
                <c:pt idx="806">
                  <c:v>1.133</c:v>
                </c:pt>
                <c:pt idx="807">
                  <c:v>2.254</c:v>
                </c:pt>
                <c:pt idx="808">
                  <c:v>2.4359999999999999</c:v>
                </c:pt>
                <c:pt idx="809">
                  <c:v>2.8740000000000001</c:v>
                </c:pt>
                <c:pt idx="810">
                  <c:v>0.98799999999999999</c:v>
                </c:pt>
                <c:pt idx="811">
                  <c:v>3.2280000000000002</c:v>
                </c:pt>
                <c:pt idx="812">
                  <c:v>1.8069999999999999</c:v>
                </c:pt>
                <c:pt idx="813">
                  <c:v>1.2709999999999999</c:v>
                </c:pt>
                <c:pt idx="814">
                  <c:v>0.89300000000000002</c:v>
                </c:pt>
                <c:pt idx="815">
                  <c:v>2.226</c:v>
                </c:pt>
                <c:pt idx="816">
                  <c:v>4.6859999999999999</c:v>
                </c:pt>
                <c:pt idx="817">
                  <c:v>1.585</c:v>
                </c:pt>
                <c:pt idx="818">
                  <c:v>2.6320000000000001</c:v>
                </c:pt>
                <c:pt idx="819">
                  <c:v>4.6909999999999998</c:v>
                </c:pt>
                <c:pt idx="820">
                  <c:v>1.3149999999999999</c:v>
                </c:pt>
                <c:pt idx="821">
                  <c:v>0.95599999999999996</c:v>
                </c:pt>
                <c:pt idx="822">
                  <c:v>1.254</c:v>
                </c:pt>
                <c:pt idx="823">
                  <c:v>2.0720000000000001</c:v>
                </c:pt>
                <c:pt idx="824">
                  <c:v>4.423</c:v>
                </c:pt>
                <c:pt idx="825">
                  <c:v>1.127</c:v>
                </c:pt>
                <c:pt idx="826">
                  <c:v>1.0449999999999999</c:v>
                </c:pt>
                <c:pt idx="827">
                  <c:v>1.36</c:v>
                </c:pt>
                <c:pt idx="828">
                  <c:v>1.8069999999999999</c:v>
                </c:pt>
                <c:pt idx="829">
                  <c:v>0.999</c:v>
                </c:pt>
                <c:pt idx="830">
                  <c:v>1.4710000000000001</c:v>
                </c:pt>
                <c:pt idx="831">
                  <c:v>6.4569999999999999</c:v>
                </c:pt>
                <c:pt idx="832">
                  <c:v>1.288</c:v>
                </c:pt>
                <c:pt idx="833">
                  <c:v>0.77900000000000003</c:v>
                </c:pt>
                <c:pt idx="834">
                  <c:v>0.95599999999999996</c:v>
                </c:pt>
                <c:pt idx="835">
                  <c:v>1.1830000000000001</c:v>
                </c:pt>
                <c:pt idx="836">
                  <c:v>1.911</c:v>
                </c:pt>
                <c:pt idx="837">
                  <c:v>5.3250000000000002</c:v>
                </c:pt>
                <c:pt idx="838">
                  <c:v>0.94199999999999995</c:v>
                </c:pt>
                <c:pt idx="839">
                  <c:v>0.86399999999999999</c:v>
                </c:pt>
                <c:pt idx="840">
                  <c:v>1.9710000000000001</c:v>
                </c:pt>
                <c:pt idx="841">
                  <c:v>0.80100000000000005</c:v>
                </c:pt>
                <c:pt idx="842">
                  <c:v>0.78500000000000003</c:v>
                </c:pt>
                <c:pt idx="843">
                  <c:v>1.133</c:v>
                </c:pt>
                <c:pt idx="844">
                  <c:v>0.94099999999999995</c:v>
                </c:pt>
                <c:pt idx="845">
                  <c:v>4.2039999999999997</c:v>
                </c:pt>
                <c:pt idx="846">
                  <c:v>1.893</c:v>
                </c:pt>
                <c:pt idx="847">
                  <c:v>2.2629999999999999</c:v>
                </c:pt>
                <c:pt idx="848">
                  <c:v>1.831</c:v>
                </c:pt>
                <c:pt idx="849">
                  <c:v>0.85099999999999998</c:v>
                </c:pt>
                <c:pt idx="850">
                  <c:v>1.0189999999999999</c:v>
                </c:pt>
                <c:pt idx="851">
                  <c:v>1.117</c:v>
                </c:pt>
                <c:pt idx="852">
                  <c:v>1.0229999999999999</c:v>
                </c:pt>
                <c:pt idx="853">
                  <c:v>2.0449999999999999</c:v>
                </c:pt>
                <c:pt idx="854">
                  <c:v>4.7</c:v>
                </c:pt>
                <c:pt idx="855">
                  <c:v>0.95899999999999996</c:v>
                </c:pt>
                <c:pt idx="856">
                  <c:v>1.1930000000000001</c:v>
                </c:pt>
                <c:pt idx="857">
                  <c:v>3.9119999999999999</c:v>
                </c:pt>
                <c:pt idx="858">
                  <c:v>1.131</c:v>
                </c:pt>
                <c:pt idx="859">
                  <c:v>2.5350000000000001</c:v>
                </c:pt>
                <c:pt idx="860">
                  <c:v>0.90500000000000003</c:v>
                </c:pt>
                <c:pt idx="861">
                  <c:v>1.1080000000000001</c:v>
                </c:pt>
                <c:pt idx="862">
                  <c:v>1.103</c:v>
                </c:pt>
                <c:pt idx="863">
                  <c:v>2.992</c:v>
                </c:pt>
                <c:pt idx="864">
                  <c:v>0.90200000000000002</c:v>
                </c:pt>
                <c:pt idx="865">
                  <c:v>2.0529999999999999</c:v>
                </c:pt>
                <c:pt idx="866">
                  <c:v>4.0510000000000002</c:v>
                </c:pt>
                <c:pt idx="867">
                  <c:v>1.08</c:v>
                </c:pt>
                <c:pt idx="868">
                  <c:v>3.6280000000000001</c:v>
                </c:pt>
                <c:pt idx="869">
                  <c:v>0.875</c:v>
                </c:pt>
                <c:pt idx="870">
                  <c:v>1.0820000000000001</c:v>
                </c:pt>
                <c:pt idx="871">
                  <c:v>0.98</c:v>
                </c:pt>
                <c:pt idx="872">
                  <c:v>1.0009999999999999</c:v>
                </c:pt>
                <c:pt idx="873">
                  <c:v>0.85099999999999998</c:v>
                </c:pt>
                <c:pt idx="874">
                  <c:v>1.329</c:v>
                </c:pt>
                <c:pt idx="875">
                  <c:v>4.5970000000000004</c:v>
                </c:pt>
                <c:pt idx="876">
                  <c:v>0.83199999999999996</c:v>
                </c:pt>
                <c:pt idx="877">
                  <c:v>1.48</c:v>
                </c:pt>
                <c:pt idx="878">
                  <c:v>0.94199999999999995</c:v>
                </c:pt>
                <c:pt idx="879">
                  <c:v>0.98399999999999999</c:v>
                </c:pt>
                <c:pt idx="880">
                  <c:v>1.4079999999999999</c:v>
                </c:pt>
                <c:pt idx="881">
                  <c:v>6.33</c:v>
                </c:pt>
                <c:pt idx="882">
                  <c:v>1.3720000000000001</c:v>
                </c:pt>
                <c:pt idx="883">
                  <c:v>0.77100000000000002</c:v>
                </c:pt>
                <c:pt idx="884">
                  <c:v>1.284</c:v>
                </c:pt>
                <c:pt idx="885">
                  <c:v>3.4860000000000002</c:v>
                </c:pt>
                <c:pt idx="886">
                  <c:v>0.93400000000000005</c:v>
                </c:pt>
                <c:pt idx="887">
                  <c:v>0.91800000000000004</c:v>
                </c:pt>
                <c:pt idx="888">
                  <c:v>4.9530000000000003</c:v>
                </c:pt>
                <c:pt idx="889">
                  <c:v>3.4209999999999998</c:v>
                </c:pt>
                <c:pt idx="890">
                  <c:v>4.0359999999999996</c:v>
                </c:pt>
                <c:pt idx="891">
                  <c:v>0.75</c:v>
                </c:pt>
                <c:pt idx="892">
                  <c:v>1.492</c:v>
                </c:pt>
                <c:pt idx="893">
                  <c:v>1.7669999999999999</c:v>
                </c:pt>
                <c:pt idx="894">
                  <c:v>1.111</c:v>
                </c:pt>
                <c:pt idx="895">
                  <c:v>1.0580000000000001</c:v>
                </c:pt>
                <c:pt idx="896">
                  <c:v>0.96099999999999997</c:v>
                </c:pt>
                <c:pt idx="897">
                  <c:v>3.1890000000000001</c:v>
                </c:pt>
                <c:pt idx="898">
                  <c:v>2.4390000000000001</c:v>
                </c:pt>
                <c:pt idx="899">
                  <c:v>5.0119999999999996</c:v>
                </c:pt>
                <c:pt idx="900">
                  <c:v>1.2370000000000001</c:v>
                </c:pt>
                <c:pt idx="901">
                  <c:v>2.7519999999999998</c:v>
                </c:pt>
                <c:pt idx="902">
                  <c:v>2.2229999999999999</c:v>
                </c:pt>
                <c:pt idx="903">
                  <c:v>5.32</c:v>
                </c:pt>
                <c:pt idx="904">
                  <c:v>1.893</c:v>
                </c:pt>
                <c:pt idx="905">
                  <c:v>0.95299999999999996</c:v>
                </c:pt>
                <c:pt idx="906">
                  <c:v>2.74</c:v>
                </c:pt>
                <c:pt idx="907">
                  <c:v>0.94599999999999995</c:v>
                </c:pt>
                <c:pt idx="908">
                  <c:v>2.1</c:v>
                </c:pt>
                <c:pt idx="909">
                  <c:v>1.373</c:v>
                </c:pt>
                <c:pt idx="910">
                  <c:v>0.92</c:v>
                </c:pt>
                <c:pt idx="911">
                  <c:v>0.92800000000000005</c:v>
                </c:pt>
                <c:pt idx="912">
                  <c:v>1.3080000000000001</c:v>
                </c:pt>
                <c:pt idx="913">
                  <c:v>1.8069999999999999</c:v>
                </c:pt>
                <c:pt idx="914">
                  <c:v>3.8050000000000002</c:v>
                </c:pt>
                <c:pt idx="915">
                  <c:v>0.90600000000000003</c:v>
                </c:pt>
                <c:pt idx="916">
                  <c:v>2.4380000000000002</c:v>
                </c:pt>
                <c:pt idx="917">
                  <c:v>2.4289999999999998</c:v>
                </c:pt>
                <c:pt idx="918">
                  <c:v>1.1020000000000001</c:v>
                </c:pt>
                <c:pt idx="919">
                  <c:v>2.4750000000000001</c:v>
                </c:pt>
                <c:pt idx="920">
                  <c:v>3.0680000000000001</c:v>
                </c:pt>
                <c:pt idx="921">
                  <c:v>3.173</c:v>
                </c:pt>
                <c:pt idx="922">
                  <c:v>6.266</c:v>
                </c:pt>
                <c:pt idx="923">
                  <c:v>1.1659999999999999</c:v>
                </c:pt>
                <c:pt idx="924">
                  <c:v>1.669</c:v>
                </c:pt>
                <c:pt idx="925">
                  <c:v>2.2480000000000002</c:v>
                </c:pt>
                <c:pt idx="926">
                  <c:v>0.94099999999999995</c:v>
                </c:pt>
                <c:pt idx="927">
                  <c:v>3.2970000000000002</c:v>
                </c:pt>
                <c:pt idx="928">
                  <c:v>4.9109999999999996</c:v>
                </c:pt>
                <c:pt idx="929">
                  <c:v>1.0149999999999999</c:v>
                </c:pt>
                <c:pt idx="930">
                  <c:v>3.3479999999999999</c:v>
                </c:pt>
                <c:pt idx="931">
                  <c:v>1.02</c:v>
                </c:pt>
                <c:pt idx="932">
                  <c:v>1.2410000000000001</c:v>
                </c:pt>
                <c:pt idx="933">
                  <c:v>1.0509999999999999</c:v>
                </c:pt>
                <c:pt idx="934">
                  <c:v>1.4610000000000001</c:v>
                </c:pt>
                <c:pt idx="935">
                  <c:v>1.8660000000000001</c:v>
                </c:pt>
                <c:pt idx="936">
                  <c:v>1.0229999999999999</c:v>
                </c:pt>
                <c:pt idx="937">
                  <c:v>1.2769999999999999</c:v>
                </c:pt>
                <c:pt idx="938">
                  <c:v>1.9670000000000001</c:v>
                </c:pt>
                <c:pt idx="939">
                  <c:v>4.8310000000000004</c:v>
                </c:pt>
                <c:pt idx="940">
                  <c:v>0.93</c:v>
                </c:pt>
                <c:pt idx="941">
                  <c:v>1.45</c:v>
                </c:pt>
                <c:pt idx="942">
                  <c:v>3.6509999999999998</c:v>
                </c:pt>
                <c:pt idx="943">
                  <c:v>1.3979999999999999</c:v>
                </c:pt>
                <c:pt idx="944">
                  <c:v>1.075</c:v>
                </c:pt>
                <c:pt idx="945">
                  <c:v>1.2549999999999999</c:v>
                </c:pt>
                <c:pt idx="946">
                  <c:v>1.208</c:v>
                </c:pt>
                <c:pt idx="947">
                  <c:v>2.2400000000000002</c:v>
                </c:pt>
                <c:pt idx="948">
                  <c:v>1.639</c:v>
                </c:pt>
                <c:pt idx="949">
                  <c:v>0.96499999999999997</c:v>
                </c:pt>
                <c:pt idx="950">
                  <c:v>3.7970000000000002</c:v>
                </c:pt>
                <c:pt idx="951">
                  <c:v>0.93100000000000005</c:v>
                </c:pt>
                <c:pt idx="952">
                  <c:v>2.9550000000000001</c:v>
                </c:pt>
                <c:pt idx="953">
                  <c:v>1.6319999999999999</c:v>
                </c:pt>
                <c:pt idx="954">
                  <c:v>0.876</c:v>
                </c:pt>
                <c:pt idx="955">
                  <c:v>1.3049999999999999</c:v>
                </c:pt>
                <c:pt idx="956">
                  <c:v>1.0049999999999999</c:v>
                </c:pt>
                <c:pt idx="957">
                  <c:v>1.4910000000000001</c:v>
                </c:pt>
                <c:pt idx="958">
                  <c:v>1.3149999999999999</c:v>
                </c:pt>
                <c:pt idx="959">
                  <c:v>0.97899999999999998</c:v>
                </c:pt>
                <c:pt idx="960">
                  <c:v>1.127</c:v>
                </c:pt>
                <c:pt idx="961">
                  <c:v>1.9139999999999999</c:v>
                </c:pt>
                <c:pt idx="962">
                  <c:v>1.05</c:v>
                </c:pt>
                <c:pt idx="963">
                  <c:v>1.0660000000000001</c:v>
                </c:pt>
                <c:pt idx="964">
                  <c:v>2.73</c:v>
                </c:pt>
                <c:pt idx="965">
                  <c:v>1.1779999999999999</c:v>
                </c:pt>
                <c:pt idx="966">
                  <c:v>0.94199999999999995</c:v>
                </c:pt>
                <c:pt idx="967">
                  <c:v>4.9349999999999996</c:v>
                </c:pt>
                <c:pt idx="968">
                  <c:v>1.948</c:v>
                </c:pt>
                <c:pt idx="969">
                  <c:v>0.752</c:v>
                </c:pt>
                <c:pt idx="970">
                  <c:v>1.4410000000000001</c:v>
                </c:pt>
                <c:pt idx="971">
                  <c:v>1.359</c:v>
                </c:pt>
                <c:pt idx="972">
                  <c:v>1.08</c:v>
                </c:pt>
                <c:pt idx="973">
                  <c:v>4.8010000000000002</c:v>
                </c:pt>
                <c:pt idx="974">
                  <c:v>0.86099999999999999</c:v>
                </c:pt>
                <c:pt idx="975">
                  <c:v>1.63</c:v>
                </c:pt>
                <c:pt idx="976">
                  <c:v>1.004</c:v>
                </c:pt>
                <c:pt idx="977">
                  <c:v>0.94</c:v>
                </c:pt>
                <c:pt idx="978">
                  <c:v>1.5669999999999999</c:v>
                </c:pt>
                <c:pt idx="979">
                  <c:v>2.4950000000000001</c:v>
                </c:pt>
                <c:pt idx="980">
                  <c:v>1.8620000000000001</c:v>
                </c:pt>
                <c:pt idx="981">
                  <c:v>0.79300000000000004</c:v>
                </c:pt>
                <c:pt idx="982">
                  <c:v>4.8140000000000001</c:v>
                </c:pt>
                <c:pt idx="983">
                  <c:v>0.95899999999999996</c:v>
                </c:pt>
                <c:pt idx="984">
                  <c:v>1.742</c:v>
                </c:pt>
                <c:pt idx="985">
                  <c:v>2.0459999999999998</c:v>
                </c:pt>
                <c:pt idx="986">
                  <c:v>4.34</c:v>
                </c:pt>
                <c:pt idx="987">
                  <c:v>4.3289999999999997</c:v>
                </c:pt>
                <c:pt idx="988">
                  <c:v>1.8680000000000001</c:v>
                </c:pt>
                <c:pt idx="989">
                  <c:v>5.6420000000000003</c:v>
                </c:pt>
                <c:pt idx="990">
                  <c:v>1.2250000000000001</c:v>
                </c:pt>
                <c:pt idx="991">
                  <c:v>2.1030000000000002</c:v>
                </c:pt>
                <c:pt idx="992">
                  <c:v>9.0809999999999995</c:v>
                </c:pt>
                <c:pt idx="993">
                  <c:v>9.4320000000000004</c:v>
                </c:pt>
                <c:pt idx="994">
                  <c:v>2.0339999999999998</c:v>
                </c:pt>
                <c:pt idx="995">
                  <c:v>2.8130000000000002</c:v>
                </c:pt>
                <c:pt idx="996">
                  <c:v>1.4379999999999999</c:v>
                </c:pt>
                <c:pt idx="997">
                  <c:v>1.9870000000000001</c:v>
                </c:pt>
                <c:pt idx="998">
                  <c:v>10.433999999999999</c:v>
                </c:pt>
                <c:pt idx="999">
                  <c:v>2.5529999999999999</c:v>
                </c:pt>
                <c:pt idx="1000">
                  <c:v>1.5569999999999999</c:v>
                </c:pt>
                <c:pt idx="1001">
                  <c:v>2.2549999999999999</c:v>
                </c:pt>
                <c:pt idx="1002">
                  <c:v>3.1970000000000001</c:v>
                </c:pt>
                <c:pt idx="1003">
                  <c:v>1.2749999999999999</c:v>
                </c:pt>
                <c:pt idx="1004">
                  <c:v>0.85</c:v>
                </c:pt>
                <c:pt idx="1005">
                  <c:v>1.4830000000000001</c:v>
                </c:pt>
                <c:pt idx="1006">
                  <c:v>1.29</c:v>
                </c:pt>
                <c:pt idx="1007">
                  <c:v>1.1659999999999999</c:v>
                </c:pt>
                <c:pt idx="1008">
                  <c:v>1.3320000000000001</c:v>
                </c:pt>
                <c:pt idx="1009">
                  <c:v>4.42</c:v>
                </c:pt>
                <c:pt idx="1010">
                  <c:v>0.871</c:v>
                </c:pt>
                <c:pt idx="1011">
                  <c:v>4.2610000000000001</c:v>
                </c:pt>
                <c:pt idx="1012">
                  <c:v>1.1100000000000001</c:v>
                </c:pt>
                <c:pt idx="1013">
                  <c:v>4.0860000000000003</c:v>
                </c:pt>
                <c:pt idx="1014">
                  <c:v>1.7569999999999999</c:v>
                </c:pt>
                <c:pt idx="1015">
                  <c:v>2.2570000000000001</c:v>
                </c:pt>
                <c:pt idx="1016">
                  <c:v>9.3780000000000001</c:v>
                </c:pt>
                <c:pt idx="1017">
                  <c:v>6.88</c:v>
                </c:pt>
                <c:pt idx="1018">
                  <c:v>2.089</c:v>
                </c:pt>
                <c:pt idx="1019">
                  <c:v>1.397</c:v>
                </c:pt>
                <c:pt idx="1020">
                  <c:v>1.3660000000000001</c:v>
                </c:pt>
                <c:pt idx="1021">
                  <c:v>8.234</c:v>
                </c:pt>
                <c:pt idx="1022">
                  <c:v>9.4209999999999994</c:v>
                </c:pt>
                <c:pt idx="1023">
                  <c:v>0.97499999999999998</c:v>
                </c:pt>
                <c:pt idx="1024">
                  <c:v>1.994</c:v>
                </c:pt>
                <c:pt idx="1025">
                  <c:v>3.4209999999999998</c:v>
                </c:pt>
                <c:pt idx="1026">
                  <c:v>1.6279999999999999</c:v>
                </c:pt>
                <c:pt idx="1027">
                  <c:v>1.5589999999999999</c:v>
                </c:pt>
                <c:pt idx="1028">
                  <c:v>5.1189999999999998</c:v>
                </c:pt>
                <c:pt idx="1029">
                  <c:v>1.4830000000000001</c:v>
                </c:pt>
                <c:pt idx="1030">
                  <c:v>3.298</c:v>
                </c:pt>
                <c:pt idx="1031">
                  <c:v>1.123</c:v>
                </c:pt>
                <c:pt idx="1032">
                  <c:v>8.8379999999999992</c:v>
                </c:pt>
                <c:pt idx="1033">
                  <c:v>2.2679999999999998</c:v>
                </c:pt>
                <c:pt idx="1034">
                  <c:v>1.107</c:v>
                </c:pt>
                <c:pt idx="1035">
                  <c:v>1.474</c:v>
                </c:pt>
                <c:pt idx="1036">
                  <c:v>1.274</c:v>
                </c:pt>
                <c:pt idx="1037">
                  <c:v>1.23</c:v>
                </c:pt>
                <c:pt idx="1038">
                  <c:v>0.90200000000000002</c:v>
                </c:pt>
                <c:pt idx="1039">
                  <c:v>1.3620000000000001</c:v>
                </c:pt>
                <c:pt idx="1040">
                  <c:v>4.7460000000000004</c:v>
                </c:pt>
                <c:pt idx="1041">
                  <c:v>0.81200000000000006</c:v>
                </c:pt>
                <c:pt idx="1042">
                  <c:v>1.079</c:v>
                </c:pt>
                <c:pt idx="1043">
                  <c:v>0.81200000000000006</c:v>
                </c:pt>
                <c:pt idx="1044">
                  <c:v>1.169</c:v>
                </c:pt>
                <c:pt idx="1045">
                  <c:v>1.3779999999999999</c:v>
                </c:pt>
                <c:pt idx="1046">
                  <c:v>2.7330000000000001</c:v>
                </c:pt>
                <c:pt idx="1047">
                  <c:v>5.4550000000000001</c:v>
                </c:pt>
                <c:pt idx="1048">
                  <c:v>1.381</c:v>
                </c:pt>
                <c:pt idx="1049">
                  <c:v>1.76</c:v>
                </c:pt>
                <c:pt idx="1050">
                  <c:v>1.847</c:v>
                </c:pt>
                <c:pt idx="1051">
                  <c:v>1.6930000000000001</c:v>
                </c:pt>
                <c:pt idx="1052">
                  <c:v>2.1930000000000001</c:v>
                </c:pt>
                <c:pt idx="1053">
                  <c:v>1.4590000000000001</c:v>
                </c:pt>
                <c:pt idx="1054">
                  <c:v>6.13</c:v>
                </c:pt>
                <c:pt idx="1055">
                  <c:v>5.718</c:v>
                </c:pt>
                <c:pt idx="1056">
                  <c:v>4.5679999999999996</c:v>
                </c:pt>
                <c:pt idx="1057">
                  <c:v>8.3350000000000009</c:v>
                </c:pt>
                <c:pt idx="1058">
                  <c:v>9.2219999999999995</c:v>
                </c:pt>
                <c:pt idx="1059">
                  <c:v>4.5620000000000003</c:v>
                </c:pt>
                <c:pt idx="1060">
                  <c:v>1.2050000000000001</c:v>
                </c:pt>
                <c:pt idx="1061">
                  <c:v>3.9159999999999999</c:v>
                </c:pt>
                <c:pt idx="1062">
                  <c:v>4.4390000000000001</c:v>
                </c:pt>
                <c:pt idx="1063">
                  <c:v>6.2779999999999996</c:v>
                </c:pt>
                <c:pt idx="1064">
                  <c:v>6.3959999999999999</c:v>
                </c:pt>
                <c:pt idx="1065">
                  <c:v>1.4279999999999999</c:v>
                </c:pt>
                <c:pt idx="1066">
                  <c:v>1.391</c:v>
                </c:pt>
                <c:pt idx="1067">
                  <c:v>1.2629999999999999</c:v>
                </c:pt>
                <c:pt idx="1068">
                  <c:v>9.5570000000000004</c:v>
                </c:pt>
                <c:pt idx="1069">
                  <c:v>1.4470000000000001</c:v>
                </c:pt>
                <c:pt idx="1070">
                  <c:v>1.47</c:v>
                </c:pt>
                <c:pt idx="1071">
                  <c:v>2.2549999999999999</c:v>
                </c:pt>
                <c:pt idx="1072">
                  <c:v>1.2250000000000001</c:v>
                </c:pt>
                <c:pt idx="1073">
                  <c:v>3.028</c:v>
                </c:pt>
                <c:pt idx="1074">
                  <c:v>1.4850000000000001</c:v>
                </c:pt>
                <c:pt idx="1075">
                  <c:v>1.0149999999999999</c:v>
                </c:pt>
                <c:pt idx="1076">
                  <c:v>1.3879999999999999</c:v>
                </c:pt>
                <c:pt idx="1077">
                  <c:v>9.2680000000000007</c:v>
                </c:pt>
                <c:pt idx="1078">
                  <c:v>1.155</c:v>
                </c:pt>
                <c:pt idx="1079">
                  <c:v>5.8769999999999998</c:v>
                </c:pt>
                <c:pt idx="1080">
                  <c:v>1.5369999999999999</c:v>
                </c:pt>
                <c:pt idx="1081">
                  <c:v>1.157</c:v>
                </c:pt>
                <c:pt idx="1082">
                  <c:v>1.1240000000000001</c:v>
                </c:pt>
                <c:pt idx="1083">
                  <c:v>1.411</c:v>
                </c:pt>
                <c:pt idx="1084">
                  <c:v>4.0430000000000001</c:v>
                </c:pt>
                <c:pt idx="1085">
                  <c:v>1.069</c:v>
                </c:pt>
                <c:pt idx="1086">
                  <c:v>1.6479999999999999</c:v>
                </c:pt>
                <c:pt idx="1087">
                  <c:v>5.3330000000000002</c:v>
                </c:pt>
                <c:pt idx="1088">
                  <c:v>1.6830000000000001</c:v>
                </c:pt>
                <c:pt idx="1089">
                  <c:v>1.276</c:v>
                </c:pt>
                <c:pt idx="1090">
                  <c:v>1.7689999999999999</c:v>
                </c:pt>
                <c:pt idx="1091">
                  <c:v>3.8050000000000002</c:v>
                </c:pt>
                <c:pt idx="1092">
                  <c:v>1.643</c:v>
                </c:pt>
                <c:pt idx="1093">
                  <c:v>3.7440000000000002</c:v>
                </c:pt>
                <c:pt idx="1094">
                  <c:v>2.3250000000000002</c:v>
                </c:pt>
                <c:pt idx="1095">
                  <c:v>1.153</c:v>
                </c:pt>
                <c:pt idx="1096">
                  <c:v>1.2549999999999999</c:v>
                </c:pt>
                <c:pt idx="1097">
                  <c:v>4.2939999999999996</c:v>
                </c:pt>
                <c:pt idx="1098">
                  <c:v>1.4890000000000001</c:v>
                </c:pt>
                <c:pt idx="1099">
                  <c:v>7.3040000000000003</c:v>
                </c:pt>
                <c:pt idx="1100">
                  <c:v>1.8779999999999999</c:v>
                </c:pt>
                <c:pt idx="1101">
                  <c:v>1.355</c:v>
                </c:pt>
                <c:pt idx="1102">
                  <c:v>1.2370000000000001</c:v>
                </c:pt>
                <c:pt idx="1103">
                  <c:v>1.153</c:v>
                </c:pt>
                <c:pt idx="1104">
                  <c:v>2.6930000000000001</c:v>
                </c:pt>
                <c:pt idx="1105">
                  <c:v>1.218</c:v>
                </c:pt>
                <c:pt idx="1106">
                  <c:v>1.165</c:v>
                </c:pt>
                <c:pt idx="1107">
                  <c:v>5.8280000000000003</c:v>
                </c:pt>
                <c:pt idx="1108">
                  <c:v>0.995</c:v>
                </c:pt>
                <c:pt idx="1109">
                  <c:v>2.1539999999999999</c:v>
                </c:pt>
                <c:pt idx="1110">
                  <c:v>1.4630000000000001</c:v>
                </c:pt>
                <c:pt idx="1111">
                  <c:v>3.83</c:v>
                </c:pt>
                <c:pt idx="1112">
                  <c:v>1.645</c:v>
                </c:pt>
                <c:pt idx="1113">
                  <c:v>1.8149999999999999</c:v>
                </c:pt>
                <c:pt idx="1114">
                  <c:v>1.2509999999999999</c:v>
                </c:pt>
                <c:pt idx="1115">
                  <c:v>1.794</c:v>
                </c:pt>
                <c:pt idx="1116">
                  <c:v>3.2109999999999999</c:v>
                </c:pt>
                <c:pt idx="1117">
                  <c:v>1.1639999999999999</c:v>
                </c:pt>
                <c:pt idx="1118">
                  <c:v>6.258</c:v>
                </c:pt>
                <c:pt idx="1119">
                  <c:v>1.732</c:v>
                </c:pt>
                <c:pt idx="1120">
                  <c:v>1.339</c:v>
                </c:pt>
                <c:pt idx="1121">
                  <c:v>1.24</c:v>
                </c:pt>
                <c:pt idx="1122">
                  <c:v>1.5620000000000001</c:v>
                </c:pt>
                <c:pt idx="1123">
                  <c:v>1.706</c:v>
                </c:pt>
                <c:pt idx="1124">
                  <c:v>0.89500000000000002</c:v>
                </c:pt>
                <c:pt idx="1125">
                  <c:v>0.85699999999999998</c:v>
                </c:pt>
                <c:pt idx="1126">
                  <c:v>0.83699999999999997</c:v>
                </c:pt>
                <c:pt idx="1127">
                  <c:v>1.454</c:v>
                </c:pt>
                <c:pt idx="1128">
                  <c:v>0.99299999999999999</c:v>
                </c:pt>
                <c:pt idx="1129">
                  <c:v>0.80400000000000005</c:v>
                </c:pt>
                <c:pt idx="1130">
                  <c:v>2.5230000000000001</c:v>
                </c:pt>
                <c:pt idx="1131">
                  <c:v>1.2929999999999999</c:v>
                </c:pt>
                <c:pt idx="1132">
                  <c:v>2.9159999999999999</c:v>
                </c:pt>
                <c:pt idx="1133">
                  <c:v>1.3919999999999999</c:v>
                </c:pt>
                <c:pt idx="1134">
                  <c:v>0.97499999999999998</c:v>
                </c:pt>
                <c:pt idx="1135">
                  <c:v>1.048</c:v>
                </c:pt>
                <c:pt idx="1136">
                  <c:v>1.0269999999999999</c:v>
                </c:pt>
                <c:pt idx="1137">
                  <c:v>1.282</c:v>
                </c:pt>
                <c:pt idx="1138">
                  <c:v>0.89</c:v>
                </c:pt>
                <c:pt idx="1139">
                  <c:v>2.415</c:v>
                </c:pt>
                <c:pt idx="1140">
                  <c:v>1.0569999999999999</c:v>
                </c:pt>
                <c:pt idx="1141">
                  <c:v>0.84499999999999997</c:v>
                </c:pt>
                <c:pt idx="1142">
                  <c:v>0.96699999999999997</c:v>
                </c:pt>
                <c:pt idx="1143">
                  <c:v>1.2050000000000001</c:v>
                </c:pt>
                <c:pt idx="1144">
                  <c:v>0.82</c:v>
                </c:pt>
                <c:pt idx="1145">
                  <c:v>2.59</c:v>
                </c:pt>
                <c:pt idx="1146">
                  <c:v>0.97199999999999998</c:v>
                </c:pt>
                <c:pt idx="1147">
                  <c:v>1.089</c:v>
                </c:pt>
                <c:pt idx="1148">
                  <c:v>2.9710000000000001</c:v>
                </c:pt>
                <c:pt idx="1149">
                  <c:v>0.89200000000000002</c:v>
                </c:pt>
                <c:pt idx="1150">
                  <c:v>4.2629999999999999</c:v>
                </c:pt>
                <c:pt idx="1151">
                  <c:v>3.024</c:v>
                </c:pt>
                <c:pt idx="1152">
                  <c:v>0.81799999999999995</c:v>
                </c:pt>
                <c:pt idx="1153">
                  <c:v>2.4689999999999999</c:v>
                </c:pt>
                <c:pt idx="1154">
                  <c:v>2.5870000000000002</c:v>
                </c:pt>
                <c:pt idx="1155">
                  <c:v>3.2480000000000002</c:v>
                </c:pt>
                <c:pt idx="1156">
                  <c:v>0.90400000000000003</c:v>
                </c:pt>
                <c:pt idx="1157">
                  <c:v>1.194</c:v>
                </c:pt>
                <c:pt idx="1158">
                  <c:v>3.34</c:v>
                </c:pt>
                <c:pt idx="1159">
                  <c:v>3.8079999999999998</c:v>
                </c:pt>
                <c:pt idx="1160">
                  <c:v>0.78400000000000003</c:v>
                </c:pt>
                <c:pt idx="1161">
                  <c:v>4.093</c:v>
                </c:pt>
                <c:pt idx="1162">
                  <c:v>1.1120000000000001</c:v>
                </c:pt>
                <c:pt idx="1163">
                  <c:v>1.1879999999999999</c:v>
                </c:pt>
                <c:pt idx="1164">
                  <c:v>4.8410000000000002</c:v>
                </c:pt>
                <c:pt idx="1165">
                  <c:v>3.6890000000000001</c:v>
                </c:pt>
                <c:pt idx="1166">
                  <c:v>1.5669999999999999</c:v>
                </c:pt>
                <c:pt idx="1167">
                  <c:v>1.179</c:v>
                </c:pt>
                <c:pt idx="1168">
                  <c:v>0.94</c:v>
                </c:pt>
                <c:pt idx="1169">
                  <c:v>4.1100000000000003</c:v>
                </c:pt>
                <c:pt idx="1170">
                  <c:v>1.946</c:v>
                </c:pt>
                <c:pt idx="1171">
                  <c:v>1.254</c:v>
                </c:pt>
                <c:pt idx="1172">
                  <c:v>3.1389999999999998</c:v>
                </c:pt>
                <c:pt idx="1173">
                  <c:v>0.90700000000000003</c:v>
                </c:pt>
                <c:pt idx="1174">
                  <c:v>1.94</c:v>
                </c:pt>
                <c:pt idx="1175">
                  <c:v>6.2110000000000003</c:v>
                </c:pt>
                <c:pt idx="1176">
                  <c:v>2.0230000000000001</c:v>
                </c:pt>
                <c:pt idx="1177">
                  <c:v>1.0129999999999999</c:v>
                </c:pt>
                <c:pt idx="1178">
                  <c:v>0.99</c:v>
                </c:pt>
                <c:pt idx="1179">
                  <c:v>2.9359999999999999</c:v>
                </c:pt>
                <c:pt idx="1180">
                  <c:v>1.1000000000000001</c:v>
                </c:pt>
                <c:pt idx="1181">
                  <c:v>1.1830000000000001</c:v>
                </c:pt>
                <c:pt idx="1182">
                  <c:v>2.1869999999999998</c:v>
                </c:pt>
                <c:pt idx="1183">
                  <c:v>1.1359999999999999</c:v>
                </c:pt>
                <c:pt idx="1184">
                  <c:v>4.4939999999999998</c:v>
                </c:pt>
                <c:pt idx="1185">
                  <c:v>1.159</c:v>
                </c:pt>
                <c:pt idx="1186">
                  <c:v>1.639</c:v>
                </c:pt>
                <c:pt idx="1187">
                  <c:v>5.6820000000000004</c:v>
                </c:pt>
                <c:pt idx="1188">
                  <c:v>1.7010000000000001</c:v>
                </c:pt>
                <c:pt idx="1189">
                  <c:v>1.0660000000000001</c:v>
                </c:pt>
                <c:pt idx="1190">
                  <c:v>6.0010000000000003</c:v>
                </c:pt>
                <c:pt idx="1191">
                  <c:v>0.997</c:v>
                </c:pt>
                <c:pt idx="1192">
                  <c:v>2.1019999999999999</c:v>
                </c:pt>
                <c:pt idx="1193">
                  <c:v>4.1909999999999998</c:v>
                </c:pt>
                <c:pt idx="1194">
                  <c:v>2.169</c:v>
                </c:pt>
                <c:pt idx="1195">
                  <c:v>1.0489999999999999</c:v>
                </c:pt>
                <c:pt idx="1196">
                  <c:v>6.423</c:v>
                </c:pt>
                <c:pt idx="1197">
                  <c:v>4.258</c:v>
                </c:pt>
                <c:pt idx="1198">
                  <c:v>1.4279999999999999</c:v>
                </c:pt>
                <c:pt idx="1199">
                  <c:v>1.175</c:v>
                </c:pt>
                <c:pt idx="1200">
                  <c:v>0.76300000000000001</c:v>
                </c:pt>
                <c:pt idx="1201">
                  <c:v>1.085</c:v>
                </c:pt>
                <c:pt idx="1202">
                  <c:v>1.216</c:v>
                </c:pt>
                <c:pt idx="1203">
                  <c:v>2.4169999999999998</c:v>
                </c:pt>
                <c:pt idx="1204">
                  <c:v>3.633</c:v>
                </c:pt>
                <c:pt idx="1205">
                  <c:v>3.633</c:v>
                </c:pt>
                <c:pt idx="1206">
                  <c:v>2.8119999999999998</c:v>
                </c:pt>
                <c:pt idx="1207">
                  <c:v>2.0310000000000001</c:v>
                </c:pt>
                <c:pt idx="1208">
                  <c:v>4.13</c:v>
                </c:pt>
                <c:pt idx="1209">
                  <c:v>3.4809999999999999</c:v>
                </c:pt>
                <c:pt idx="1210">
                  <c:v>0.77700000000000002</c:v>
                </c:pt>
                <c:pt idx="1211">
                  <c:v>1.631</c:v>
                </c:pt>
                <c:pt idx="1212">
                  <c:v>0.73899999999999999</c:v>
                </c:pt>
                <c:pt idx="1213">
                  <c:v>1.155</c:v>
                </c:pt>
                <c:pt idx="1214">
                  <c:v>0.876</c:v>
                </c:pt>
                <c:pt idx="1215">
                  <c:v>1.3280000000000001</c:v>
                </c:pt>
                <c:pt idx="1216">
                  <c:v>1.3660000000000001</c:v>
                </c:pt>
                <c:pt idx="1217">
                  <c:v>0.83</c:v>
                </c:pt>
                <c:pt idx="1218">
                  <c:v>4.1029999999999998</c:v>
                </c:pt>
                <c:pt idx="1219">
                  <c:v>0.997</c:v>
                </c:pt>
                <c:pt idx="1220">
                  <c:v>0.98399999999999999</c:v>
                </c:pt>
                <c:pt idx="1221">
                  <c:v>1.083</c:v>
                </c:pt>
                <c:pt idx="1222">
                  <c:v>3.7080000000000002</c:v>
                </c:pt>
                <c:pt idx="1223">
                  <c:v>0.876</c:v>
                </c:pt>
                <c:pt idx="1224">
                  <c:v>2.4910000000000001</c:v>
                </c:pt>
                <c:pt idx="1225">
                  <c:v>0.9</c:v>
                </c:pt>
                <c:pt idx="1226">
                  <c:v>1.1180000000000001</c:v>
                </c:pt>
                <c:pt idx="1227">
                  <c:v>1.2809999999999999</c:v>
                </c:pt>
                <c:pt idx="1228">
                  <c:v>0.74099999999999999</c:v>
                </c:pt>
                <c:pt idx="1229">
                  <c:v>2.66</c:v>
                </c:pt>
                <c:pt idx="1230">
                  <c:v>0.81200000000000006</c:v>
                </c:pt>
                <c:pt idx="1231">
                  <c:v>1.4419999999999999</c:v>
                </c:pt>
                <c:pt idx="1232">
                  <c:v>2.1909999999999998</c:v>
                </c:pt>
                <c:pt idx="1233">
                  <c:v>0.92700000000000005</c:v>
                </c:pt>
                <c:pt idx="1234">
                  <c:v>0.79100000000000004</c:v>
                </c:pt>
                <c:pt idx="1235">
                  <c:v>4.4690000000000003</c:v>
                </c:pt>
                <c:pt idx="1236">
                  <c:v>0.73199999999999998</c:v>
                </c:pt>
                <c:pt idx="1237">
                  <c:v>3.77</c:v>
                </c:pt>
                <c:pt idx="1238">
                  <c:v>1.98</c:v>
                </c:pt>
                <c:pt idx="1239">
                  <c:v>3.7010000000000001</c:v>
                </c:pt>
                <c:pt idx="1240">
                  <c:v>1.0449999999999999</c:v>
                </c:pt>
                <c:pt idx="1241">
                  <c:v>1.2809999999999999</c:v>
                </c:pt>
                <c:pt idx="1242">
                  <c:v>1.119</c:v>
                </c:pt>
                <c:pt idx="1243">
                  <c:v>0.73099999999999998</c:v>
                </c:pt>
                <c:pt idx="1244">
                  <c:v>1.0149999999999999</c:v>
                </c:pt>
                <c:pt idx="1245">
                  <c:v>1.236</c:v>
                </c:pt>
                <c:pt idx="1246">
                  <c:v>0.79500000000000004</c:v>
                </c:pt>
                <c:pt idx="1247">
                  <c:v>1.056</c:v>
                </c:pt>
                <c:pt idx="1248">
                  <c:v>3.1640000000000001</c:v>
                </c:pt>
                <c:pt idx="1249">
                  <c:v>3.8069999999999999</c:v>
                </c:pt>
                <c:pt idx="1250">
                  <c:v>1.1499999999999999</c:v>
                </c:pt>
                <c:pt idx="1251">
                  <c:v>0.80600000000000005</c:v>
                </c:pt>
                <c:pt idx="1252">
                  <c:v>0.86299999999999999</c:v>
                </c:pt>
                <c:pt idx="1253">
                  <c:v>3.5659999999999998</c:v>
                </c:pt>
                <c:pt idx="1254">
                  <c:v>1.403</c:v>
                </c:pt>
                <c:pt idx="1255">
                  <c:v>1.089</c:v>
                </c:pt>
                <c:pt idx="1256">
                  <c:v>2.1360000000000001</c:v>
                </c:pt>
                <c:pt idx="1257">
                  <c:v>4.8380000000000001</c:v>
                </c:pt>
                <c:pt idx="1258">
                  <c:v>1.5580000000000001</c:v>
                </c:pt>
                <c:pt idx="1259">
                  <c:v>3.286</c:v>
                </c:pt>
                <c:pt idx="1260">
                  <c:v>1.8049999999999999</c:v>
                </c:pt>
                <c:pt idx="1261">
                  <c:v>0.98199999999999998</c:v>
                </c:pt>
                <c:pt idx="1262">
                  <c:v>0.80600000000000005</c:v>
                </c:pt>
                <c:pt idx="1263">
                  <c:v>0.83199999999999996</c:v>
                </c:pt>
                <c:pt idx="1264">
                  <c:v>0.88700000000000001</c:v>
                </c:pt>
                <c:pt idx="1265">
                  <c:v>1.0649999999999999</c:v>
                </c:pt>
                <c:pt idx="1266">
                  <c:v>5.056</c:v>
                </c:pt>
                <c:pt idx="1267">
                  <c:v>0.81599999999999995</c:v>
                </c:pt>
                <c:pt idx="1268">
                  <c:v>1.119</c:v>
                </c:pt>
                <c:pt idx="1269">
                  <c:v>0.89900000000000002</c:v>
                </c:pt>
                <c:pt idx="1270">
                  <c:v>0.79</c:v>
                </c:pt>
                <c:pt idx="1271">
                  <c:v>1.1879999999999999</c:v>
                </c:pt>
                <c:pt idx="1272">
                  <c:v>0.86599999999999999</c:v>
                </c:pt>
                <c:pt idx="1273">
                  <c:v>0.876</c:v>
                </c:pt>
                <c:pt idx="1274">
                  <c:v>3.3849999999999998</c:v>
                </c:pt>
                <c:pt idx="1275">
                  <c:v>1.085</c:v>
                </c:pt>
                <c:pt idx="1276">
                  <c:v>4.4640000000000004</c:v>
                </c:pt>
                <c:pt idx="1277">
                  <c:v>1.4930000000000001</c:v>
                </c:pt>
                <c:pt idx="1278">
                  <c:v>1.615</c:v>
                </c:pt>
                <c:pt idx="1279">
                  <c:v>0.996</c:v>
                </c:pt>
                <c:pt idx="1280">
                  <c:v>1.018</c:v>
                </c:pt>
                <c:pt idx="1281">
                  <c:v>1.101</c:v>
                </c:pt>
                <c:pt idx="1282">
                  <c:v>1.1739999999999999</c:v>
                </c:pt>
                <c:pt idx="1283">
                  <c:v>3.9329999999999998</c:v>
                </c:pt>
                <c:pt idx="1284">
                  <c:v>0.82599999999999996</c:v>
                </c:pt>
                <c:pt idx="1285">
                  <c:v>2.2509999999999999</c:v>
                </c:pt>
                <c:pt idx="1286">
                  <c:v>4.07</c:v>
                </c:pt>
                <c:pt idx="1287">
                  <c:v>1.024</c:v>
                </c:pt>
                <c:pt idx="1288">
                  <c:v>1.6259999999999999</c:v>
                </c:pt>
                <c:pt idx="1289">
                  <c:v>1.194</c:v>
                </c:pt>
                <c:pt idx="1290">
                  <c:v>1.2929999999999999</c:v>
                </c:pt>
                <c:pt idx="1291">
                  <c:v>2.0910000000000002</c:v>
                </c:pt>
                <c:pt idx="1292">
                  <c:v>0.996</c:v>
                </c:pt>
                <c:pt idx="1293">
                  <c:v>1.1890000000000001</c:v>
                </c:pt>
                <c:pt idx="1294">
                  <c:v>1.4279999999999999</c:v>
                </c:pt>
                <c:pt idx="1295">
                  <c:v>1.1419999999999999</c:v>
                </c:pt>
                <c:pt idx="1296">
                  <c:v>0.998</c:v>
                </c:pt>
                <c:pt idx="1297">
                  <c:v>0.89500000000000002</c:v>
                </c:pt>
                <c:pt idx="1298">
                  <c:v>1.5309999999999999</c:v>
                </c:pt>
                <c:pt idx="1299">
                  <c:v>0.82699999999999996</c:v>
                </c:pt>
                <c:pt idx="1300">
                  <c:v>0.85</c:v>
                </c:pt>
                <c:pt idx="1301">
                  <c:v>1.1739999999999999</c:v>
                </c:pt>
                <c:pt idx="1302">
                  <c:v>1.8240000000000001</c:v>
                </c:pt>
                <c:pt idx="1303">
                  <c:v>3.16</c:v>
                </c:pt>
                <c:pt idx="1304">
                  <c:v>3.633</c:v>
                </c:pt>
                <c:pt idx="1305">
                  <c:v>1.034</c:v>
                </c:pt>
                <c:pt idx="1306">
                  <c:v>2.81</c:v>
                </c:pt>
                <c:pt idx="1307">
                  <c:v>1.714</c:v>
                </c:pt>
                <c:pt idx="1308">
                  <c:v>1.738</c:v>
                </c:pt>
                <c:pt idx="1309">
                  <c:v>1.0649999999999999</c:v>
                </c:pt>
                <c:pt idx="1310">
                  <c:v>1.8460000000000001</c:v>
                </c:pt>
                <c:pt idx="1311">
                  <c:v>2.4500000000000002</c:v>
                </c:pt>
                <c:pt idx="1312">
                  <c:v>1.2549999999999999</c:v>
                </c:pt>
                <c:pt idx="1313">
                  <c:v>1.2030000000000001</c:v>
                </c:pt>
                <c:pt idx="1314">
                  <c:v>1.282</c:v>
                </c:pt>
                <c:pt idx="1315">
                  <c:v>1.0569999999999999</c:v>
                </c:pt>
                <c:pt idx="1316">
                  <c:v>1.2569999999999999</c:v>
                </c:pt>
                <c:pt idx="1317">
                  <c:v>1.127</c:v>
                </c:pt>
                <c:pt idx="1318">
                  <c:v>0.97799999999999998</c:v>
                </c:pt>
                <c:pt idx="1319">
                  <c:v>0.76200000000000001</c:v>
                </c:pt>
                <c:pt idx="1320">
                  <c:v>1.2929999999999999</c:v>
                </c:pt>
                <c:pt idx="1321">
                  <c:v>3.1760000000000002</c:v>
                </c:pt>
                <c:pt idx="1322">
                  <c:v>1.0820000000000001</c:v>
                </c:pt>
                <c:pt idx="1323">
                  <c:v>0.80900000000000005</c:v>
                </c:pt>
                <c:pt idx="1324">
                  <c:v>4.1550000000000002</c:v>
                </c:pt>
                <c:pt idx="1325">
                  <c:v>7.4909999999999997</c:v>
                </c:pt>
                <c:pt idx="1326">
                  <c:v>0.69599999999999995</c:v>
                </c:pt>
                <c:pt idx="1327">
                  <c:v>0.871</c:v>
                </c:pt>
                <c:pt idx="1328">
                  <c:v>0.94899999999999995</c:v>
                </c:pt>
                <c:pt idx="1329">
                  <c:v>0.86599999999999999</c:v>
                </c:pt>
                <c:pt idx="1330">
                  <c:v>3.86</c:v>
                </c:pt>
                <c:pt idx="1331">
                  <c:v>1.3160000000000001</c:v>
                </c:pt>
                <c:pt idx="1332">
                  <c:v>2.9430000000000001</c:v>
                </c:pt>
                <c:pt idx="1333">
                  <c:v>5.3109999999999999</c:v>
                </c:pt>
                <c:pt idx="1334">
                  <c:v>0.99299999999999999</c:v>
                </c:pt>
                <c:pt idx="1335">
                  <c:v>6.8780000000000001</c:v>
                </c:pt>
                <c:pt idx="1336">
                  <c:v>0.98299999999999998</c:v>
                </c:pt>
                <c:pt idx="1337">
                  <c:v>4.4880000000000004</c:v>
                </c:pt>
                <c:pt idx="1338">
                  <c:v>1.0940000000000001</c:v>
                </c:pt>
                <c:pt idx="1339">
                  <c:v>1.107</c:v>
                </c:pt>
                <c:pt idx="1340">
                  <c:v>1.952</c:v>
                </c:pt>
                <c:pt idx="1341">
                  <c:v>2.5739999999999998</c:v>
                </c:pt>
                <c:pt idx="1342">
                  <c:v>1.1140000000000001</c:v>
                </c:pt>
                <c:pt idx="1343">
                  <c:v>1.4590000000000001</c:v>
                </c:pt>
                <c:pt idx="1344">
                  <c:v>2.1339999999999999</c:v>
                </c:pt>
                <c:pt idx="1345">
                  <c:v>1.0629999999999999</c:v>
                </c:pt>
                <c:pt idx="1346">
                  <c:v>1.2509999999999999</c:v>
                </c:pt>
                <c:pt idx="1347">
                  <c:v>4.5449999999999999</c:v>
                </c:pt>
                <c:pt idx="1348">
                  <c:v>0.84799999999999998</c:v>
                </c:pt>
                <c:pt idx="1349">
                  <c:v>0.99299999999999999</c:v>
                </c:pt>
                <c:pt idx="1350">
                  <c:v>0.98099999999999998</c:v>
                </c:pt>
                <c:pt idx="1351">
                  <c:v>3.7829999999999999</c:v>
                </c:pt>
                <c:pt idx="1352">
                  <c:v>2.7890000000000001</c:v>
                </c:pt>
                <c:pt idx="1353">
                  <c:v>1.5589999999999999</c:v>
                </c:pt>
                <c:pt idx="1354">
                  <c:v>0.98399999999999999</c:v>
                </c:pt>
                <c:pt idx="1355">
                  <c:v>2.9129999999999998</c:v>
                </c:pt>
                <c:pt idx="1356">
                  <c:v>1.2050000000000001</c:v>
                </c:pt>
                <c:pt idx="1357">
                  <c:v>1.1559999999999999</c:v>
                </c:pt>
                <c:pt idx="1358">
                  <c:v>3.1349999999999998</c:v>
                </c:pt>
                <c:pt idx="1359">
                  <c:v>1.268</c:v>
                </c:pt>
                <c:pt idx="1360">
                  <c:v>4.5830000000000002</c:v>
                </c:pt>
                <c:pt idx="1361">
                  <c:v>1.4730000000000001</c:v>
                </c:pt>
                <c:pt idx="1362">
                  <c:v>2.181</c:v>
                </c:pt>
                <c:pt idx="1363">
                  <c:v>0.85</c:v>
                </c:pt>
                <c:pt idx="1364">
                  <c:v>1.0009999999999999</c:v>
                </c:pt>
                <c:pt idx="1365">
                  <c:v>0.98199999999999998</c:v>
                </c:pt>
                <c:pt idx="1366">
                  <c:v>1.3109999999999999</c:v>
                </c:pt>
                <c:pt idx="1367">
                  <c:v>1.26</c:v>
                </c:pt>
                <c:pt idx="1368">
                  <c:v>3.2050000000000001</c:v>
                </c:pt>
                <c:pt idx="1369">
                  <c:v>0.90700000000000003</c:v>
                </c:pt>
                <c:pt idx="1370">
                  <c:v>0.97899999999999998</c:v>
                </c:pt>
                <c:pt idx="1371">
                  <c:v>1.282</c:v>
                </c:pt>
                <c:pt idx="1372">
                  <c:v>2.3050000000000002</c:v>
                </c:pt>
                <c:pt idx="1373">
                  <c:v>0.98799999999999999</c:v>
                </c:pt>
                <c:pt idx="1374">
                  <c:v>1.6950000000000001</c:v>
                </c:pt>
                <c:pt idx="1375">
                  <c:v>4.4829999999999997</c:v>
                </c:pt>
                <c:pt idx="1376">
                  <c:v>4.8760000000000003</c:v>
                </c:pt>
                <c:pt idx="1377">
                  <c:v>1.024</c:v>
                </c:pt>
                <c:pt idx="1378">
                  <c:v>3.1429999999999998</c:v>
                </c:pt>
                <c:pt idx="1379">
                  <c:v>4.2560000000000002</c:v>
                </c:pt>
                <c:pt idx="1380">
                  <c:v>1.657</c:v>
                </c:pt>
                <c:pt idx="1381">
                  <c:v>1.8149999999999999</c:v>
                </c:pt>
                <c:pt idx="1382">
                  <c:v>1.3959999999999999</c:v>
                </c:pt>
                <c:pt idx="1383">
                  <c:v>0.998</c:v>
                </c:pt>
                <c:pt idx="1384">
                  <c:v>1.7</c:v>
                </c:pt>
                <c:pt idx="1385">
                  <c:v>1.018</c:v>
                </c:pt>
                <c:pt idx="1386">
                  <c:v>1.5660000000000001</c:v>
                </c:pt>
                <c:pt idx="1387">
                  <c:v>1.6439999999999999</c:v>
                </c:pt>
                <c:pt idx="1388">
                  <c:v>0.94699999999999995</c:v>
                </c:pt>
                <c:pt idx="1389">
                  <c:v>2.8380000000000001</c:v>
                </c:pt>
                <c:pt idx="1390">
                  <c:v>1.347</c:v>
                </c:pt>
                <c:pt idx="1391">
                  <c:v>1.075</c:v>
                </c:pt>
                <c:pt idx="1392">
                  <c:v>1.4870000000000001</c:v>
                </c:pt>
                <c:pt idx="1393">
                  <c:v>2.1320000000000001</c:v>
                </c:pt>
                <c:pt idx="1394">
                  <c:v>1.165</c:v>
                </c:pt>
                <c:pt idx="1395">
                  <c:v>3.339</c:v>
                </c:pt>
                <c:pt idx="1396">
                  <c:v>1.0329999999999999</c:v>
                </c:pt>
                <c:pt idx="1397">
                  <c:v>3.5390000000000001</c:v>
                </c:pt>
                <c:pt idx="1398">
                  <c:v>2.9660000000000002</c:v>
                </c:pt>
                <c:pt idx="1399">
                  <c:v>0.91800000000000004</c:v>
                </c:pt>
                <c:pt idx="1400">
                  <c:v>1.1040000000000001</c:v>
                </c:pt>
                <c:pt idx="1401">
                  <c:v>4.2649999999999997</c:v>
                </c:pt>
                <c:pt idx="1402">
                  <c:v>1.1579999999999999</c:v>
                </c:pt>
                <c:pt idx="1403">
                  <c:v>5.0049999999999999</c:v>
                </c:pt>
                <c:pt idx="1404">
                  <c:v>1.163</c:v>
                </c:pt>
                <c:pt idx="1405">
                  <c:v>1.1299999999999999</c:v>
                </c:pt>
                <c:pt idx="1406">
                  <c:v>0.92700000000000005</c:v>
                </c:pt>
                <c:pt idx="1407">
                  <c:v>2.7730000000000001</c:v>
                </c:pt>
                <c:pt idx="1408">
                  <c:v>1.9350000000000001</c:v>
                </c:pt>
                <c:pt idx="1409">
                  <c:v>1.0309999999999999</c:v>
                </c:pt>
                <c:pt idx="1410">
                  <c:v>4.6379999999999999</c:v>
                </c:pt>
                <c:pt idx="1411">
                  <c:v>4.2130000000000001</c:v>
                </c:pt>
                <c:pt idx="1412">
                  <c:v>1.0329999999999999</c:v>
                </c:pt>
                <c:pt idx="1413">
                  <c:v>5.2510000000000003</c:v>
                </c:pt>
                <c:pt idx="1414">
                  <c:v>3.6030000000000002</c:v>
                </c:pt>
                <c:pt idx="1415">
                  <c:v>0.82399999999999995</c:v>
                </c:pt>
                <c:pt idx="1416">
                  <c:v>1.089</c:v>
                </c:pt>
                <c:pt idx="1417">
                  <c:v>1.0980000000000001</c:v>
                </c:pt>
                <c:pt idx="1418">
                  <c:v>3.4929999999999999</c:v>
                </c:pt>
                <c:pt idx="1419">
                  <c:v>0.80600000000000005</c:v>
                </c:pt>
                <c:pt idx="1420">
                  <c:v>4.5789999999999997</c:v>
                </c:pt>
                <c:pt idx="1421">
                  <c:v>1.238</c:v>
                </c:pt>
                <c:pt idx="1422">
                  <c:v>4.4870000000000001</c:v>
                </c:pt>
                <c:pt idx="1423">
                  <c:v>1.4330000000000001</c:v>
                </c:pt>
                <c:pt idx="1424">
                  <c:v>0.88900000000000001</c:v>
                </c:pt>
                <c:pt idx="1425">
                  <c:v>0.97899999999999998</c:v>
                </c:pt>
                <c:pt idx="1426">
                  <c:v>3.8650000000000002</c:v>
                </c:pt>
                <c:pt idx="1427">
                  <c:v>1.046</c:v>
                </c:pt>
                <c:pt idx="1428">
                  <c:v>1.026</c:v>
                </c:pt>
                <c:pt idx="1429">
                  <c:v>0.80600000000000005</c:v>
                </c:pt>
                <c:pt idx="1430">
                  <c:v>3.41</c:v>
                </c:pt>
                <c:pt idx="1431">
                  <c:v>5.1719999999999997</c:v>
                </c:pt>
                <c:pt idx="1432">
                  <c:v>1.47</c:v>
                </c:pt>
                <c:pt idx="1433">
                  <c:v>1.1240000000000001</c:v>
                </c:pt>
                <c:pt idx="1434">
                  <c:v>4.016</c:v>
                </c:pt>
                <c:pt idx="1435">
                  <c:v>0.89800000000000002</c:v>
                </c:pt>
                <c:pt idx="1436">
                  <c:v>0.89300000000000002</c:v>
                </c:pt>
                <c:pt idx="1437">
                  <c:v>0.94099999999999995</c:v>
                </c:pt>
                <c:pt idx="1438">
                  <c:v>4.3049999999999997</c:v>
                </c:pt>
                <c:pt idx="1439">
                  <c:v>1.1020000000000001</c:v>
                </c:pt>
                <c:pt idx="1440">
                  <c:v>0.86499999999999999</c:v>
                </c:pt>
                <c:pt idx="1441">
                  <c:v>4.8079999999999998</c:v>
                </c:pt>
                <c:pt idx="1442">
                  <c:v>1.21</c:v>
                </c:pt>
                <c:pt idx="1443">
                  <c:v>1.0760000000000001</c:v>
                </c:pt>
                <c:pt idx="1444">
                  <c:v>0.80900000000000005</c:v>
                </c:pt>
                <c:pt idx="1445">
                  <c:v>2.9710000000000001</c:v>
                </c:pt>
                <c:pt idx="1446">
                  <c:v>0.92800000000000005</c:v>
                </c:pt>
                <c:pt idx="1447">
                  <c:v>0.85499999999999998</c:v>
                </c:pt>
                <c:pt idx="1448">
                  <c:v>4.3630000000000004</c:v>
                </c:pt>
                <c:pt idx="1449">
                  <c:v>1.081</c:v>
                </c:pt>
                <c:pt idx="1450">
                  <c:v>4.8929999999999998</c:v>
                </c:pt>
                <c:pt idx="1451">
                  <c:v>0.86199999999999999</c:v>
                </c:pt>
                <c:pt idx="1452">
                  <c:v>1.181</c:v>
                </c:pt>
                <c:pt idx="1453">
                  <c:v>1.2709999999999999</c:v>
                </c:pt>
                <c:pt idx="1454">
                  <c:v>0.90200000000000002</c:v>
                </c:pt>
                <c:pt idx="1455">
                  <c:v>0.95799999999999996</c:v>
                </c:pt>
                <c:pt idx="1456">
                  <c:v>4.8209999999999997</c:v>
                </c:pt>
                <c:pt idx="1457">
                  <c:v>3.4710000000000001</c:v>
                </c:pt>
                <c:pt idx="1458">
                  <c:v>2.99</c:v>
                </c:pt>
                <c:pt idx="1459">
                  <c:v>4.7679999999999998</c:v>
                </c:pt>
                <c:pt idx="1460">
                  <c:v>0.89800000000000002</c:v>
                </c:pt>
                <c:pt idx="1461">
                  <c:v>1.095</c:v>
                </c:pt>
                <c:pt idx="1462">
                  <c:v>3.0939999999999999</c:v>
                </c:pt>
                <c:pt idx="1463">
                  <c:v>4.2489999999999997</c:v>
                </c:pt>
                <c:pt idx="1464">
                  <c:v>0.82699999999999996</c:v>
                </c:pt>
                <c:pt idx="1465">
                  <c:v>1.843</c:v>
                </c:pt>
                <c:pt idx="1466">
                  <c:v>4.5380000000000003</c:v>
                </c:pt>
                <c:pt idx="1467">
                  <c:v>2.2669999999999999</c:v>
                </c:pt>
                <c:pt idx="1468">
                  <c:v>3.9420000000000002</c:v>
                </c:pt>
                <c:pt idx="1469">
                  <c:v>1.1759999999999999</c:v>
                </c:pt>
                <c:pt idx="1470">
                  <c:v>1.952</c:v>
                </c:pt>
                <c:pt idx="1471">
                  <c:v>1.1839999999999999</c:v>
                </c:pt>
                <c:pt idx="1472">
                  <c:v>1.0660000000000001</c:v>
                </c:pt>
                <c:pt idx="1473">
                  <c:v>1.0109999999999999</c:v>
                </c:pt>
                <c:pt idx="1474">
                  <c:v>3.363</c:v>
                </c:pt>
                <c:pt idx="1475">
                  <c:v>1.524</c:v>
                </c:pt>
                <c:pt idx="1476">
                  <c:v>1.6830000000000001</c:v>
                </c:pt>
                <c:pt idx="1477">
                  <c:v>3.4209999999999998</c:v>
                </c:pt>
                <c:pt idx="1478">
                  <c:v>0.92200000000000004</c:v>
                </c:pt>
                <c:pt idx="1479">
                  <c:v>1.0129999999999999</c:v>
                </c:pt>
                <c:pt idx="1480">
                  <c:v>0.82899999999999996</c:v>
                </c:pt>
                <c:pt idx="1481">
                  <c:v>2.4129999999999998</c:v>
                </c:pt>
                <c:pt idx="1482">
                  <c:v>1.196</c:v>
                </c:pt>
                <c:pt idx="1483">
                  <c:v>9.1050000000000004</c:v>
                </c:pt>
                <c:pt idx="1484">
                  <c:v>1.274</c:v>
                </c:pt>
                <c:pt idx="1485">
                  <c:v>1.3160000000000001</c:v>
                </c:pt>
                <c:pt idx="1486">
                  <c:v>1.4219999999999999</c:v>
                </c:pt>
                <c:pt idx="1487">
                  <c:v>2.2679999999999998</c:v>
                </c:pt>
                <c:pt idx="1488">
                  <c:v>1.0169999999999999</c:v>
                </c:pt>
                <c:pt idx="1489">
                  <c:v>1.7430000000000001</c:v>
                </c:pt>
                <c:pt idx="1490">
                  <c:v>2.2719999999999998</c:v>
                </c:pt>
                <c:pt idx="1491">
                  <c:v>1.645</c:v>
                </c:pt>
                <c:pt idx="1492">
                  <c:v>3.6230000000000002</c:v>
                </c:pt>
                <c:pt idx="1493">
                  <c:v>0.90800000000000003</c:v>
                </c:pt>
                <c:pt idx="1494">
                  <c:v>1.3460000000000001</c:v>
                </c:pt>
                <c:pt idx="1495">
                  <c:v>2.0539999999999998</c:v>
                </c:pt>
                <c:pt idx="1496">
                  <c:v>1.02</c:v>
                </c:pt>
                <c:pt idx="1497">
                  <c:v>4.0060000000000002</c:v>
                </c:pt>
                <c:pt idx="1498">
                  <c:v>3.9159999999999999</c:v>
                </c:pt>
                <c:pt idx="1499">
                  <c:v>2.7309999999999999</c:v>
                </c:pt>
                <c:pt idx="1500">
                  <c:v>1.04</c:v>
                </c:pt>
                <c:pt idx="1501">
                  <c:v>0.92300000000000004</c:v>
                </c:pt>
                <c:pt idx="1502">
                  <c:v>2.6640000000000001</c:v>
                </c:pt>
                <c:pt idx="1503">
                  <c:v>1.093</c:v>
                </c:pt>
                <c:pt idx="1504">
                  <c:v>3.27</c:v>
                </c:pt>
                <c:pt idx="1505">
                  <c:v>0.98899999999999999</c:v>
                </c:pt>
                <c:pt idx="1506">
                  <c:v>4.415</c:v>
                </c:pt>
                <c:pt idx="1507">
                  <c:v>4.5830000000000002</c:v>
                </c:pt>
                <c:pt idx="1508">
                  <c:v>0.89</c:v>
                </c:pt>
                <c:pt idx="1509">
                  <c:v>2.8039999999999998</c:v>
                </c:pt>
                <c:pt idx="1510">
                  <c:v>0.77</c:v>
                </c:pt>
                <c:pt idx="1511">
                  <c:v>0.84799999999999998</c:v>
                </c:pt>
                <c:pt idx="1512">
                  <c:v>1.5</c:v>
                </c:pt>
                <c:pt idx="1514">
                  <c:v>3.0670000000000002</c:v>
                </c:pt>
                <c:pt idx="1515">
                  <c:v>3.6160000000000001</c:v>
                </c:pt>
                <c:pt idx="1516">
                  <c:v>1.093</c:v>
                </c:pt>
                <c:pt idx="1517">
                  <c:v>0.81499999999999995</c:v>
                </c:pt>
                <c:pt idx="1518">
                  <c:v>4.6050000000000004</c:v>
                </c:pt>
                <c:pt idx="1519">
                  <c:v>3.9649999999999999</c:v>
                </c:pt>
                <c:pt idx="1520">
                  <c:v>3.0289999999999999</c:v>
                </c:pt>
                <c:pt idx="1521">
                  <c:v>1.0429999999999999</c:v>
                </c:pt>
                <c:pt idx="1522">
                  <c:v>0.68899999999999995</c:v>
                </c:pt>
                <c:pt idx="1523">
                  <c:v>3.3849999999999998</c:v>
                </c:pt>
                <c:pt idx="1524">
                  <c:v>0.78900000000000003</c:v>
                </c:pt>
                <c:pt idx="1525">
                  <c:v>1.294</c:v>
                </c:pt>
                <c:pt idx="1526">
                  <c:v>1.609</c:v>
                </c:pt>
                <c:pt idx="1527">
                  <c:v>1.046</c:v>
                </c:pt>
                <c:pt idx="1528">
                  <c:v>0.76100000000000001</c:v>
                </c:pt>
                <c:pt idx="1529">
                  <c:v>0.80800000000000005</c:v>
                </c:pt>
                <c:pt idx="1530">
                  <c:v>0.86899999999999999</c:v>
                </c:pt>
                <c:pt idx="1531">
                  <c:v>3.7690000000000001</c:v>
                </c:pt>
                <c:pt idx="1532">
                  <c:v>1.151</c:v>
                </c:pt>
                <c:pt idx="1533">
                  <c:v>0.82499999999999996</c:v>
                </c:pt>
                <c:pt idx="1534">
                  <c:v>0.77400000000000002</c:v>
                </c:pt>
                <c:pt idx="1535">
                  <c:v>1.651</c:v>
                </c:pt>
                <c:pt idx="1536">
                  <c:v>0.80900000000000005</c:v>
                </c:pt>
                <c:pt idx="1537">
                  <c:v>1.28</c:v>
                </c:pt>
                <c:pt idx="1538">
                  <c:v>2.37</c:v>
                </c:pt>
                <c:pt idx="1539">
                  <c:v>1.413</c:v>
                </c:pt>
                <c:pt idx="1540">
                  <c:v>2.077</c:v>
                </c:pt>
                <c:pt idx="1541">
                  <c:v>1.2330000000000001</c:v>
                </c:pt>
                <c:pt idx="1542">
                  <c:v>3.54</c:v>
                </c:pt>
                <c:pt idx="1543">
                  <c:v>4.5410000000000004</c:v>
                </c:pt>
                <c:pt idx="1544">
                  <c:v>0.94299999999999995</c:v>
                </c:pt>
                <c:pt idx="1545">
                  <c:v>0.78400000000000003</c:v>
                </c:pt>
                <c:pt idx="1546">
                  <c:v>4.1449999999999996</c:v>
                </c:pt>
                <c:pt idx="1547">
                  <c:v>3.2469999999999999</c:v>
                </c:pt>
                <c:pt idx="1548">
                  <c:v>0.77600000000000002</c:v>
                </c:pt>
                <c:pt idx="1549">
                  <c:v>1.044</c:v>
                </c:pt>
                <c:pt idx="1550">
                  <c:v>0.94099999999999995</c:v>
                </c:pt>
                <c:pt idx="1551">
                  <c:v>4.82</c:v>
                </c:pt>
                <c:pt idx="1552">
                  <c:v>1.1120000000000001</c:v>
                </c:pt>
                <c:pt idx="1553">
                  <c:v>0.75800000000000001</c:v>
                </c:pt>
                <c:pt idx="1554">
                  <c:v>0.82599999999999996</c:v>
                </c:pt>
                <c:pt idx="1555">
                  <c:v>1.1659999999999999</c:v>
                </c:pt>
                <c:pt idx="1556">
                  <c:v>2.3140000000000001</c:v>
                </c:pt>
                <c:pt idx="1557">
                  <c:v>0.87</c:v>
                </c:pt>
                <c:pt idx="1558">
                  <c:v>0.74199999999999999</c:v>
                </c:pt>
                <c:pt idx="1559">
                  <c:v>1.1299999999999999</c:v>
                </c:pt>
                <c:pt idx="1560">
                  <c:v>1.3140000000000001</c:v>
                </c:pt>
                <c:pt idx="1561">
                  <c:v>4.1859999999999999</c:v>
                </c:pt>
                <c:pt idx="1562">
                  <c:v>2.6789999999999998</c:v>
                </c:pt>
                <c:pt idx="1563">
                  <c:v>4.4980000000000002</c:v>
                </c:pt>
                <c:pt idx="1564">
                  <c:v>4.4009999999999998</c:v>
                </c:pt>
                <c:pt idx="1565">
                  <c:v>3.4569999999999999</c:v>
                </c:pt>
                <c:pt idx="1566">
                  <c:v>0.93</c:v>
                </c:pt>
                <c:pt idx="1567">
                  <c:v>1.073</c:v>
                </c:pt>
                <c:pt idx="1568">
                  <c:v>0.75700000000000001</c:v>
                </c:pt>
                <c:pt idx="1569">
                  <c:v>2.0350000000000001</c:v>
                </c:pt>
                <c:pt idx="1570">
                  <c:v>1.0469999999999999</c:v>
                </c:pt>
                <c:pt idx="1571">
                  <c:v>1.417</c:v>
                </c:pt>
                <c:pt idx="1572">
                  <c:v>1.224</c:v>
                </c:pt>
                <c:pt idx="1573">
                  <c:v>0.88100000000000001</c:v>
                </c:pt>
                <c:pt idx="1574">
                  <c:v>4.7480000000000002</c:v>
                </c:pt>
                <c:pt idx="1575">
                  <c:v>0.93700000000000006</c:v>
                </c:pt>
                <c:pt idx="1576">
                  <c:v>2.948</c:v>
                </c:pt>
                <c:pt idx="1577">
                  <c:v>3.0369999999999999</c:v>
                </c:pt>
                <c:pt idx="1578">
                  <c:v>1.262</c:v>
                </c:pt>
                <c:pt idx="1579">
                  <c:v>4.7859999999999996</c:v>
                </c:pt>
                <c:pt idx="1580">
                  <c:v>2.5840000000000001</c:v>
                </c:pt>
                <c:pt idx="1581">
                  <c:v>0.93100000000000005</c:v>
                </c:pt>
                <c:pt idx="1582">
                  <c:v>0.77400000000000002</c:v>
                </c:pt>
                <c:pt idx="1583">
                  <c:v>0.82399999999999995</c:v>
                </c:pt>
                <c:pt idx="1584">
                  <c:v>0.93200000000000005</c:v>
                </c:pt>
                <c:pt idx="1585">
                  <c:v>3.4079999999999999</c:v>
                </c:pt>
                <c:pt idx="1586">
                  <c:v>0.9</c:v>
                </c:pt>
                <c:pt idx="1587">
                  <c:v>2.802</c:v>
                </c:pt>
                <c:pt idx="1588">
                  <c:v>0.94499999999999995</c:v>
                </c:pt>
                <c:pt idx="1589">
                  <c:v>1.3380000000000001</c:v>
                </c:pt>
                <c:pt idx="1590">
                  <c:v>4.0679999999999996</c:v>
                </c:pt>
                <c:pt idx="1591">
                  <c:v>2.7069999999999999</c:v>
                </c:pt>
                <c:pt idx="1592">
                  <c:v>4.165</c:v>
                </c:pt>
                <c:pt idx="1593">
                  <c:v>1.514</c:v>
                </c:pt>
                <c:pt idx="1594">
                  <c:v>3.4910000000000001</c:v>
                </c:pt>
                <c:pt idx="1595">
                  <c:v>0.97799999999999998</c:v>
                </c:pt>
                <c:pt idx="1596">
                  <c:v>0.78600000000000003</c:v>
                </c:pt>
                <c:pt idx="1597">
                  <c:v>0.79100000000000004</c:v>
                </c:pt>
                <c:pt idx="1598">
                  <c:v>0.85299999999999998</c:v>
                </c:pt>
                <c:pt idx="1599">
                  <c:v>4.2</c:v>
                </c:pt>
                <c:pt idx="1600">
                  <c:v>3.1030000000000002</c:v>
                </c:pt>
                <c:pt idx="1601">
                  <c:v>1.694</c:v>
                </c:pt>
                <c:pt idx="1602">
                  <c:v>3.9780000000000002</c:v>
                </c:pt>
                <c:pt idx="1603">
                  <c:v>0.73499999999999999</c:v>
                </c:pt>
                <c:pt idx="1604">
                  <c:v>0.84899999999999998</c:v>
                </c:pt>
              </c:numCache>
            </c:numRef>
          </c:val>
          <c:smooth val="0"/>
          <c:extLst>
            <c:ext xmlns:c16="http://schemas.microsoft.com/office/drawing/2014/chart" uri="{C3380CC4-5D6E-409C-BE32-E72D297353CC}">
              <c16:uniqueId val="{00000001-89D1-4B8D-80AC-E37D9B52B8E3}"/>
            </c:ext>
          </c:extLst>
        </c:ser>
        <c:ser>
          <c:idx val="2"/>
          <c:order val="2"/>
          <c:tx>
            <c:strRef>
              <c:f>'Clean Data'!$P$1</c:f>
              <c:strCache>
                <c:ptCount val="1"/>
                <c:pt idx="0">
                  <c:v>Upload latency avg</c:v>
                </c:pt>
              </c:strCache>
            </c:strRef>
          </c:tx>
          <c:spPr>
            <a:ln w="28575" cap="rnd">
              <a:solidFill>
                <a:schemeClr val="accent3"/>
              </a:solidFill>
              <a:round/>
            </a:ln>
            <a:effectLst/>
          </c:spPr>
          <c:marker>
            <c:symbol val="none"/>
          </c:marker>
          <c:val>
            <c:numRef>
              <c:f>'Clean Data'!$P$2:$P$1606</c:f>
              <c:numCache>
                <c:formatCode>General</c:formatCode>
                <c:ptCount val="1605"/>
                <c:pt idx="0">
                  <c:v>4.3630000000000004</c:v>
                </c:pt>
                <c:pt idx="1">
                  <c:v>3.3570000000000002</c:v>
                </c:pt>
                <c:pt idx="2">
                  <c:v>1.524</c:v>
                </c:pt>
                <c:pt idx="3">
                  <c:v>1.7190000000000001</c:v>
                </c:pt>
                <c:pt idx="4">
                  <c:v>55.503</c:v>
                </c:pt>
                <c:pt idx="5">
                  <c:v>2.0840000000000001</c:v>
                </c:pt>
                <c:pt idx="6">
                  <c:v>9.32</c:v>
                </c:pt>
                <c:pt idx="7">
                  <c:v>58.279000000000003</c:v>
                </c:pt>
                <c:pt idx="8">
                  <c:v>12.039</c:v>
                </c:pt>
                <c:pt idx="9">
                  <c:v>8.9090000000000007</c:v>
                </c:pt>
                <c:pt idx="10">
                  <c:v>11.632</c:v>
                </c:pt>
                <c:pt idx="11">
                  <c:v>25.817</c:v>
                </c:pt>
                <c:pt idx="12">
                  <c:v>54.179000000000002</c:v>
                </c:pt>
                <c:pt idx="13">
                  <c:v>21.902000000000001</c:v>
                </c:pt>
                <c:pt idx="14">
                  <c:v>7.444</c:v>
                </c:pt>
                <c:pt idx="15">
                  <c:v>22.661999999999999</c:v>
                </c:pt>
                <c:pt idx="16">
                  <c:v>64.379000000000005</c:v>
                </c:pt>
                <c:pt idx="17">
                  <c:v>4.6440000000000001</c:v>
                </c:pt>
                <c:pt idx="18">
                  <c:v>166.398</c:v>
                </c:pt>
                <c:pt idx="19">
                  <c:v>13.085000000000001</c:v>
                </c:pt>
                <c:pt idx="20">
                  <c:v>2.2389999999999999</c:v>
                </c:pt>
                <c:pt idx="21">
                  <c:v>7.4809999999999999</c:v>
                </c:pt>
                <c:pt idx="22">
                  <c:v>13.638999999999999</c:v>
                </c:pt>
                <c:pt idx="23">
                  <c:v>24.303999999999998</c:v>
                </c:pt>
                <c:pt idx="24">
                  <c:v>14.459</c:v>
                </c:pt>
                <c:pt idx="25">
                  <c:v>13.004</c:v>
                </c:pt>
                <c:pt idx="26">
                  <c:v>6.11</c:v>
                </c:pt>
                <c:pt idx="27">
                  <c:v>34.350999999999999</c:v>
                </c:pt>
                <c:pt idx="28">
                  <c:v>14.662000000000001</c:v>
                </c:pt>
                <c:pt idx="29">
                  <c:v>135.38399999999999</c:v>
                </c:pt>
                <c:pt idx="30">
                  <c:v>10.961</c:v>
                </c:pt>
                <c:pt idx="31">
                  <c:v>107.599</c:v>
                </c:pt>
                <c:pt idx="32">
                  <c:v>7.4189999999999996</c:v>
                </c:pt>
                <c:pt idx="33">
                  <c:v>1.857</c:v>
                </c:pt>
                <c:pt idx="34">
                  <c:v>183.852</c:v>
                </c:pt>
                <c:pt idx="35">
                  <c:v>168.441</c:v>
                </c:pt>
                <c:pt idx="36">
                  <c:v>14.771000000000001</c:v>
                </c:pt>
                <c:pt idx="37">
                  <c:v>96.078000000000003</c:v>
                </c:pt>
                <c:pt idx="38">
                  <c:v>14.705</c:v>
                </c:pt>
                <c:pt idx="39">
                  <c:v>7.2990000000000004</c:v>
                </c:pt>
                <c:pt idx="40">
                  <c:v>5.476</c:v>
                </c:pt>
                <c:pt idx="41">
                  <c:v>35.567999999999998</c:v>
                </c:pt>
                <c:pt idx="42">
                  <c:v>13.186999999999999</c:v>
                </c:pt>
                <c:pt idx="43">
                  <c:v>1.6339999999999999</c:v>
                </c:pt>
                <c:pt idx="44">
                  <c:v>18.780999999999999</c:v>
                </c:pt>
                <c:pt idx="45">
                  <c:v>5.8570000000000002</c:v>
                </c:pt>
                <c:pt idx="46">
                  <c:v>164.78399999999999</c:v>
                </c:pt>
                <c:pt idx="47">
                  <c:v>2.1429999999999998</c:v>
                </c:pt>
                <c:pt idx="48">
                  <c:v>233.02</c:v>
                </c:pt>
                <c:pt idx="49">
                  <c:v>2.2730000000000001</c:v>
                </c:pt>
                <c:pt idx="50">
                  <c:v>1.9710000000000001</c:v>
                </c:pt>
                <c:pt idx="51">
                  <c:v>18.542999999999999</c:v>
                </c:pt>
                <c:pt idx="52">
                  <c:v>13.355</c:v>
                </c:pt>
                <c:pt idx="53">
                  <c:v>10.765000000000001</c:v>
                </c:pt>
                <c:pt idx="54">
                  <c:v>9.6449999999999996</c:v>
                </c:pt>
                <c:pt idx="55">
                  <c:v>131.18199999999999</c:v>
                </c:pt>
                <c:pt idx="56">
                  <c:v>38.387999999999998</c:v>
                </c:pt>
                <c:pt idx="57">
                  <c:v>1.839</c:v>
                </c:pt>
                <c:pt idx="58">
                  <c:v>2.8740000000000001</c:v>
                </c:pt>
                <c:pt idx="59">
                  <c:v>32.786000000000001</c:v>
                </c:pt>
                <c:pt idx="60">
                  <c:v>10.247999999999999</c:v>
                </c:pt>
                <c:pt idx="61">
                  <c:v>13.56</c:v>
                </c:pt>
                <c:pt idx="62">
                  <c:v>12.180999999999999</c:v>
                </c:pt>
                <c:pt idx="63">
                  <c:v>1.8819999999999999</c:v>
                </c:pt>
                <c:pt idx="64">
                  <c:v>578.18499999999995</c:v>
                </c:pt>
                <c:pt idx="65">
                  <c:v>4.4210000000000003</c:v>
                </c:pt>
                <c:pt idx="66">
                  <c:v>1.702</c:v>
                </c:pt>
                <c:pt idx="67">
                  <c:v>4.9710000000000001</c:v>
                </c:pt>
                <c:pt idx="68">
                  <c:v>10.577999999999999</c:v>
                </c:pt>
                <c:pt idx="69">
                  <c:v>1.538</c:v>
                </c:pt>
                <c:pt idx="70">
                  <c:v>1.5940000000000001</c:v>
                </c:pt>
                <c:pt idx="71">
                  <c:v>1.357</c:v>
                </c:pt>
                <c:pt idx="72">
                  <c:v>17.445</c:v>
                </c:pt>
                <c:pt idx="73">
                  <c:v>17.530999999999999</c:v>
                </c:pt>
                <c:pt idx="74">
                  <c:v>5.51</c:v>
                </c:pt>
                <c:pt idx="75">
                  <c:v>117.98</c:v>
                </c:pt>
                <c:pt idx="76">
                  <c:v>2.7610000000000001</c:v>
                </c:pt>
                <c:pt idx="77">
                  <c:v>50.75</c:v>
                </c:pt>
                <c:pt idx="78">
                  <c:v>48.593000000000004</c:v>
                </c:pt>
                <c:pt idx="79">
                  <c:v>715.64700000000005</c:v>
                </c:pt>
                <c:pt idx="80">
                  <c:v>64.781999999999996</c:v>
                </c:pt>
                <c:pt idx="81">
                  <c:v>1.923</c:v>
                </c:pt>
                <c:pt idx="82">
                  <c:v>120.854</c:v>
                </c:pt>
                <c:pt idx="83">
                  <c:v>1480.7860000000001</c:v>
                </c:pt>
                <c:pt idx="84">
                  <c:v>17.532</c:v>
                </c:pt>
                <c:pt idx="85">
                  <c:v>12.791</c:v>
                </c:pt>
                <c:pt idx="86">
                  <c:v>8.7799999999999994</c:v>
                </c:pt>
                <c:pt idx="87">
                  <c:v>15.657999999999999</c:v>
                </c:pt>
                <c:pt idx="88">
                  <c:v>37.174999999999997</c:v>
                </c:pt>
                <c:pt idx="89">
                  <c:v>1.7070000000000001</c:v>
                </c:pt>
                <c:pt idx="90">
                  <c:v>288.09300000000002</c:v>
                </c:pt>
                <c:pt idx="91">
                  <c:v>18.672000000000001</c:v>
                </c:pt>
                <c:pt idx="92">
                  <c:v>13.656000000000001</c:v>
                </c:pt>
                <c:pt idx="93">
                  <c:v>45.621000000000002</c:v>
                </c:pt>
                <c:pt idx="94">
                  <c:v>1.8360000000000001</c:v>
                </c:pt>
                <c:pt idx="95">
                  <c:v>9.1620000000000008</c:v>
                </c:pt>
                <c:pt idx="96">
                  <c:v>42.03</c:v>
                </c:pt>
                <c:pt idx="97">
                  <c:v>149.62200000000001</c:v>
                </c:pt>
                <c:pt idx="98">
                  <c:v>63.335000000000001</c:v>
                </c:pt>
                <c:pt idx="99">
                  <c:v>3.2690000000000001</c:v>
                </c:pt>
                <c:pt idx="100">
                  <c:v>13.186</c:v>
                </c:pt>
                <c:pt idx="101">
                  <c:v>170.226</c:v>
                </c:pt>
                <c:pt idx="102">
                  <c:v>32.417000000000002</c:v>
                </c:pt>
                <c:pt idx="103">
                  <c:v>1048.077</c:v>
                </c:pt>
                <c:pt idx="104">
                  <c:v>78.11</c:v>
                </c:pt>
                <c:pt idx="105">
                  <c:v>1.8939999999999999</c:v>
                </c:pt>
                <c:pt idx="106">
                  <c:v>32.033000000000001</c:v>
                </c:pt>
                <c:pt idx="107">
                  <c:v>11.285</c:v>
                </c:pt>
                <c:pt idx="108">
                  <c:v>117.898</c:v>
                </c:pt>
                <c:pt idx="109">
                  <c:v>2.5920000000000001</c:v>
                </c:pt>
                <c:pt idx="110">
                  <c:v>89.19</c:v>
                </c:pt>
                <c:pt idx="111">
                  <c:v>142.81700000000001</c:v>
                </c:pt>
                <c:pt idx="112">
                  <c:v>3.891</c:v>
                </c:pt>
                <c:pt idx="113">
                  <c:v>27.001000000000001</c:v>
                </c:pt>
                <c:pt idx="114">
                  <c:v>10.696</c:v>
                </c:pt>
                <c:pt idx="115">
                  <c:v>10.340999999999999</c:v>
                </c:pt>
                <c:pt idx="116">
                  <c:v>4.8040000000000003</c:v>
                </c:pt>
                <c:pt idx="117">
                  <c:v>193.661</c:v>
                </c:pt>
                <c:pt idx="118">
                  <c:v>3.7679999999999998</c:v>
                </c:pt>
                <c:pt idx="119">
                  <c:v>2.0329999999999999</c:v>
                </c:pt>
                <c:pt idx="120">
                  <c:v>11.071</c:v>
                </c:pt>
                <c:pt idx="121">
                  <c:v>14.32</c:v>
                </c:pt>
                <c:pt idx="122">
                  <c:v>1.8879999999999999</c:v>
                </c:pt>
                <c:pt idx="123">
                  <c:v>18.158999999999999</c:v>
                </c:pt>
                <c:pt idx="124">
                  <c:v>36.247999999999998</c:v>
                </c:pt>
                <c:pt idx="125">
                  <c:v>3.5510000000000002</c:v>
                </c:pt>
                <c:pt idx="126">
                  <c:v>3.6280000000000001</c:v>
                </c:pt>
                <c:pt idx="127">
                  <c:v>1.552</c:v>
                </c:pt>
                <c:pt idx="128">
                  <c:v>47.726999999999997</c:v>
                </c:pt>
                <c:pt idx="129">
                  <c:v>1.1539999999999999</c:v>
                </c:pt>
                <c:pt idx="130">
                  <c:v>14.141</c:v>
                </c:pt>
                <c:pt idx="131">
                  <c:v>16.998000000000001</c:v>
                </c:pt>
                <c:pt idx="132">
                  <c:v>67.287999999999997</c:v>
                </c:pt>
                <c:pt idx="133">
                  <c:v>100.643</c:v>
                </c:pt>
                <c:pt idx="134">
                  <c:v>1.8640000000000001</c:v>
                </c:pt>
                <c:pt idx="135">
                  <c:v>2.29</c:v>
                </c:pt>
                <c:pt idx="136">
                  <c:v>29.433</c:v>
                </c:pt>
                <c:pt idx="137">
                  <c:v>1.7470000000000001</c:v>
                </c:pt>
                <c:pt idx="138">
                  <c:v>4.681</c:v>
                </c:pt>
                <c:pt idx="139">
                  <c:v>11.581</c:v>
                </c:pt>
                <c:pt idx="140">
                  <c:v>3.1480000000000001</c:v>
                </c:pt>
                <c:pt idx="141">
                  <c:v>2.2759999999999998</c:v>
                </c:pt>
                <c:pt idx="142">
                  <c:v>9.7100000000000009</c:v>
                </c:pt>
                <c:pt idx="143">
                  <c:v>30.158000000000001</c:v>
                </c:pt>
                <c:pt idx="144">
                  <c:v>1.627</c:v>
                </c:pt>
                <c:pt idx="145">
                  <c:v>1.8919999999999999</c:v>
                </c:pt>
                <c:pt idx="146">
                  <c:v>8.1039999999999992</c:v>
                </c:pt>
                <c:pt idx="147">
                  <c:v>23.449000000000002</c:v>
                </c:pt>
                <c:pt idx="148">
                  <c:v>125.863</c:v>
                </c:pt>
                <c:pt idx="149">
                  <c:v>2.161</c:v>
                </c:pt>
                <c:pt idx="150">
                  <c:v>7.2469999999999999</c:v>
                </c:pt>
                <c:pt idx="151">
                  <c:v>2.786</c:v>
                </c:pt>
                <c:pt idx="152">
                  <c:v>47.078000000000003</c:v>
                </c:pt>
                <c:pt idx="153">
                  <c:v>116.84099999999999</c:v>
                </c:pt>
                <c:pt idx="154">
                  <c:v>32.116</c:v>
                </c:pt>
                <c:pt idx="155">
                  <c:v>36.963000000000001</c:v>
                </c:pt>
                <c:pt idx="156">
                  <c:v>250.80099999999999</c:v>
                </c:pt>
                <c:pt idx="157">
                  <c:v>448.71499999999997</c:v>
                </c:pt>
                <c:pt idx="158">
                  <c:v>11.394</c:v>
                </c:pt>
                <c:pt idx="159">
                  <c:v>7.0979999999999999</c:v>
                </c:pt>
                <c:pt idx="160">
                  <c:v>14.741</c:v>
                </c:pt>
                <c:pt idx="161">
                  <c:v>2.3620000000000001</c:v>
                </c:pt>
                <c:pt idx="162">
                  <c:v>1.6479999999999999</c:v>
                </c:pt>
                <c:pt idx="163">
                  <c:v>20.446999999999999</c:v>
                </c:pt>
                <c:pt idx="164">
                  <c:v>19.172999999999998</c:v>
                </c:pt>
                <c:pt idx="165">
                  <c:v>47.85</c:v>
                </c:pt>
                <c:pt idx="166">
                  <c:v>60.332000000000001</c:v>
                </c:pt>
                <c:pt idx="167">
                  <c:v>5.58</c:v>
                </c:pt>
                <c:pt idx="168">
                  <c:v>2.3370000000000002</c:v>
                </c:pt>
                <c:pt idx="169">
                  <c:v>2.7650000000000001</c:v>
                </c:pt>
                <c:pt idx="170">
                  <c:v>7.7240000000000002</c:v>
                </c:pt>
                <c:pt idx="171">
                  <c:v>33.737000000000002</c:v>
                </c:pt>
                <c:pt idx="172">
                  <c:v>15.551</c:v>
                </c:pt>
                <c:pt idx="173">
                  <c:v>1.9870000000000001</c:v>
                </c:pt>
                <c:pt idx="174">
                  <c:v>28.352</c:v>
                </c:pt>
                <c:pt idx="175">
                  <c:v>979.97799999999995</c:v>
                </c:pt>
                <c:pt idx="176">
                  <c:v>1.4119999999999999</c:v>
                </c:pt>
                <c:pt idx="177">
                  <c:v>10.944000000000001</c:v>
                </c:pt>
                <c:pt idx="178">
                  <c:v>41.918999999999997</c:v>
                </c:pt>
                <c:pt idx="179">
                  <c:v>10.433999999999999</c:v>
                </c:pt>
                <c:pt idx="180">
                  <c:v>2.82</c:v>
                </c:pt>
                <c:pt idx="181">
                  <c:v>11.634</c:v>
                </c:pt>
                <c:pt idx="182">
                  <c:v>20.463000000000001</c:v>
                </c:pt>
                <c:pt idx="183">
                  <c:v>9.4870000000000001</c:v>
                </c:pt>
                <c:pt idx="184">
                  <c:v>520.63199999999995</c:v>
                </c:pt>
                <c:pt idx="185">
                  <c:v>9.4860000000000007</c:v>
                </c:pt>
                <c:pt idx="186">
                  <c:v>9.7270000000000003</c:v>
                </c:pt>
                <c:pt idx="187">
                  <c:v>6.8</c:v>
                </c:pt>
                <c:pt idx="188">
                  <c:v>442.86399999999998</c:v>
                </c:pt>
                <c:pt idx="189">
                  <c:v>2.024</c:v>
                </c:pt>
                <c:pt idx="190">
                  <c:v>20.009</c:v>
                </c:pt>
                <c:pt idx="191">
                  <c:v>19.558</c:v>
                </c:pt>
                <c:pt idx="192">
                  <c:v>3.3809999999999998</c:v>
                </c:pt>
                <c:pt idx="193">
                  <c:v>156.49100000000001</c:v>
                </c:pt>
                <c:pt idx="194">
                  <c:v>2.972</c:v>
                </c:pt>
                <c:pt idx="195">
                  <c:v>8.0020000000000007</c:v>
                </c:pt>
                <c:pt idx="196">
                  <c:v>2.3119999999999998</c:v>
                </c:pt>
                <c:pt idx="197">
                  <c:v>118.289</c:v>
                </c:pt>
                <c:pt idx="198">
                  <c:v>1.5249999999999999</c:v>
                </c:pt>
                <c:pt idx="199">
                  <c:v>3.1259999999999999</c:v>
                </c:pt>
                <c:pt idx="200">
                  <c:v>90.447999999999993</c:v>
                </c:pt>
                <c:pt idx="201">
                  <c:v>49.302</c:v>
                </c:pt>
                <c:pt idx="202">
                  <c:v>45.805</c:v>
                </c:pt>
                <c:pt idx="203">
                  <c:v>60.988999999999997</c:v>
                </c:pt>
                <c:pt idx="204">
                  <c:v>12.127000000000001</c:v>
                </c:pt>
                <c:pt idx="205">
                  <c:v>13.32</c:v>
                </c:pt>
                <c:pt idx="206">
                  <c:v>26.728999999999999</c:v>
                </c:pt>
                <c:pt idx="207">
                  <c:v>1.4710000000000001</c:v>
                </c:pt>
                <c:pt idx="208">
                  <c:v>19.431000000000001</c:v>
                </c:pt>
                <c:pt idx="209">
                  <c:v>349.05099999999999</c:v>
                </c:pt>
                <c:pt idx="210">
                  <c:v>8.8539999999999992</c:v>
                </c:pt>
                <c:pt idx="211">
                  <c:v>2.6629999999999998</c:v>
                </c:pt>
                <c:pt idx="212">
                  <c:v>3.0150000000000001</c:v>
                </c:pt>
                <c:pt idx="213">
                  <c:v>19.899000000000001</c:v>
                </c:pt>
                <c:pt idx="214">
                  <c:v>2.0840000000000001</c:v>
                </c:pt>
                <c:pt idx="215">
                  <c:v>1.8839999999999999</c:v>
                </c:pt>
                <c:pt idx="216">
                  <c:v>4.4359999999999999</c:v>
                </c:pt>
                <c:pt idx="217">
                  <c:v>1.77</c:v>
                </c:pt>
                <c:pt idx="218">
                  <c:v>205.476</c:v>
                </c:pt>
                <c:pt idx="219">
                  <c:v>2.9209999999999998</c:v>
                </c:pt>
                <c:pt idx="220">
                  <c:v>1.5569999999999999</c:v>
                </c:pt>
                <c:pt idx="221">
                  <c:v>3.0430000000000001</c:v>
                </c:pt>
                <c:pt idx="222">
                  <c:v>2.2770000000000001</c:v>
                </c:pt>
                <c:pt idx="223">
                  <c:v>1.641</c:v>
                </c:pt>
                <c:pt idx="224">
                  <c:v>51.131</c:v>
                </c:pt>
                <c:pt idx="225">
                  <c:v>1.7789999999999999</c:v>
                </c:pt>
                <c:pt idx="226">
                  <c:v>1.57</c:v>
                </c:pt>
                <c:pt idx="227">
                  <c:v>273.26499999999999</c:v>
                </c:pt>
                <c:pt idx="228">
                  <c:v>129.012</c:v>
                </c:pt>
                <c:pt idx="229">
                  <c:v>803.31500000000005</c:v>
                </c:pt>
                <c:pt idx="230">
                  <c:v>3.4790000000000001</c:v>
                </c:pt>
                <c:pt idx="231">
                  <c:v>2.6520000000000001</c:v>
                </c:pt>
                <c:pt idx="232">
                  <c:v>46.238</c:v>
                </c:pt>
                <c:pt idx="233">
                  <c:v>21.152000000000001</c:v>
                </c:pt>
                <c:pt idx="234">
                  <c:v>1.796</c:v>
                </c:pt>
                <c:pt idx="235">
                  <c:v>121.506</c:v>
                </c:pt>
                <c:pt idx="236">
                  <c:v>38.776000000000003</c:v>
                </c:pt>
                <c:pt idx="237">
                  <c:v>1.3819999999999999</c:v>
                </c:pt>
                <c:pt idx="238">
                  <c:v>113.065</c:v>
                </c:pt>
                <c:pt idx="239">
                  <c:v>12.75</c:v>
                </c:pt>
                <c:pt idx="240">
                  <c:v>179.88200000000001</c:v>
                </c:pt>
                <c:pt idx="241">
                  <c:v>1.669</c:v>
                </c:pt>
                <c:pt idx="242">
                  <c:v>1.4630000000000001</c:v>
                </c:pt>
                <c:pt idx="243">
                  <c:v>317.16500000000002</c:v>
                </c:pt>
                <c:pt idx="244">
                  <c:v>14.257999999999999</c:v>
                </c:pt>
                <c:pt idx="245">
                  <c:v>8.3550000000000004</c:v>
                </c:pt>
                <c:pt idx="246">
                  <c:v>282.637</c:v>
                </c:pt>
                <c:pt idx="247">
                  <c:v>422.971</c:v>
                </c:pt>
                <c:pt idx="248">
                  <c:v>23.992999999999999</c:v>
                </c:pt>
                <c:pt idx="249">
                  <c:v>19.059999999999999</c:v>
                </c:pt>
                <c:pt idx="250">
                  <c:v>32.713999999999999</c:v>
                </c:pt>
                <c:pt idx="251">
                  <c:v>6.2290000000000001</c:v>
                </c:pt>
                <c:pt idx="252">
                  <c:v>14.768000000000001</c:v>
                </c:pt>
                <c:pt idx="253">
                  <c:v>3.8650000000000002</c:v>
                </c:pt>
                <c:pt idx="254">
                  <c:v>1.492</c:v>
                </c:pt>
                <c:pt idx="255">
                  <c:v>9.8859999999999992</c:v>
                </c:pt>
                <c:pt idx="256">
                  <c:v>2.0579999999999998</c:v>
                </c:pt>
                <c:pt idx="257">
                  <c:v>1.6220000000000001</c:v>
                </c:pt>
                <c:pt idx="258">
                  <c:v>13.901</c:v>
                </c:pt>
                <c:pt idx="259">
                  <c:v>24.428999999999998</c:v>
                </c:pt>
                <c:pt idx="260">
                  <c:v>201.822</c:v>
                </c:pt>
                <c:pt idx="261">
                  <c:v>128.315</c:v>
                </c:pt>
                <c:pt idx="262">
                  <c:v>37.194000000000003</c:v>
                </c:pt>
                <c:pt idx="263">
                  <c:v>1.62</c:v>
                </c:pt>
                <c:pt idx="264">
                  <c:v>2.4769999999999999</c:v>
                </c:pt>
                <c:pt idx="265">
                  <c:v>5.3070000000000004</c:v>
                </c:pt>
                <c:pt idx="266">
                  <c:v>72.813000000000002</c:v>
                </c:pt>
                <c:pt idx="267">
                  <c:v>13.026</c:v>
                </c:pt>
                <c:pt idx="268">
                  <c:v>2.7839999999999998</c:v>
                </c:pt>
                <c:pt idx="269">
                  <c:v>35.843000000000004</c:v>
                </c:pt>
                <c:pt idx="270">
                  <c:v>8.7140000000000004</c:v>
                </c:pt>
                <c:pt idx="271">
                  <c:v>2.004</c:v>
                </c:pt>
                <c:pt idx="272">
                  <c:v>301.21800000000002</c:v>
                </c:pt>
                <c:pt idx="273">
                  <c:v>2.081</c:v>
                </c:pt>
                <c:pt idx="274">
                  <c:v>2.44</c:v>
                </c:pt>
                <c:pt idx="275">
                  <c:v>36.04</c:v>
                </c:pt>
                <c:pt idx="276">
                  <c:v>74.683000000000007</c:v>
                </c:pt>
                <c:pt idx="277">
                  <c:v>11.946999999999999</c:v>
                </c:pt>
                <c:pt idx="278">
                  <c:v>3.1949999999999998</c:v>
                </c:pt>
                <c:pt idx="279">
                  <c:v>9.7539999999999996</c:v>
                </c:pt>
                <c:pt idx="280">
                  <c:v>2.1179999999999999</c:v>
                </c:pt>
                <c:pt idx="281">
                  <c:v>2.3879999999999999</c:v>
                </c:pt>
                <c:pt idx="282">
                  <c:v>93.483999999999995</c:v>
                </c:pt>
                <c:pt idx="283">
                  <c:v>415.45699999999999</c:v>
                </c:pt>
                <c:pt idx="284">
                  <c:v>8.8689999999999998</c:v>
                </c:pt>
                <c:pt idx="285">
                  <c:v>2.6850000000000001</c:v>
                </c:pt>
                <c:pt idx="286">
                  <c:v>1.6879999999999999</c:v>
                </c:pt>
                <c:pt idx="287">
                  <c:v>4.24</c:v>
                </c:pt>
                <c:pt idx="288">
                  <c:v>29.489000000000001</c:v>
                </c:pt>
                <c:pt idx="289">
                  <c:v>6.8490000000000002</c:v>
                </c:pt>
                <c:pt idx="290">
                  <c:v>1.6240000000000001</c:v>
                </c:pt>
                <c:pt idx="291">
                  <c:v>93.23</c:v>
                </c:pt>
                <c:pt idx="292">
                  <c:v>8.4749999999999996</c:v>
                </c:pt>
                <c:pt idx="293">
                  <c:v>10.081</c:v>
                </c:pt>
                <c:pt idx="294">
                  <c:v>13.909000000000001</c:v>
                </c:pt>
                <c:pt idx="295">
                  <c:v>1.7749999999999999</c:v>
                </c:pt>
                <c:pt idx="296">
                  <c:v>2.1179999999999999</c:v>
                </c:pt>
                <c:pt idx="297">
                  <c:v>43.070999999999998</c:v>
                </c:pt>
                <c:pt idx="298">
                  <c:v>1.413</c:v>
                </c:pt>
                <c:pt idx="299">
                  <c:v>163.79400000000001</c:v>
                </c:pt>
                <c:pt idx="300">
                  <c:v>6.4450000000000003</c:v>
                </c:pt>
                <c:pt idx="301">
                  <c:v>1.9690000000000001</c:v>
                </c:pt>
                <c:pt idx="302">
                  <c:v>179.17099999999999</c:v>
                </c:pt>
                <c:pt idx="303">
                  <c:v>43.933999999999997</c:v>
                </c:pt>
                <c:pt idx="304">
                  <c:v>2.133</c:v>
                </c:pt>
                <c:pt idx="305">
                  <c:v>6.0110000000000001</c:v>
                </c:pt>
                <c:pt idx="306">
                  <c:v>162.803</c:v>
                </c:pt>
                <c:pt idx="307">
                  <c:v>2.141</c:v>
                </c:pt>
                <c:pt idx="308">
                  <c:v>1.4359999999999999</c:v>
                </c:pt>
                <c:pt idx="309">
                  <c:v>10.443</c:v>
                </c:pt>
                <c:pt idx="310">
                  <c:v>2.7490000000000001</c:v>
                </c:pt>
                <c:pt idx="311">
                  <c:v>102.15900000000001</c:v>
                </c:pt>
                <c:pt idx="312">
                  <c:v>15.346</c:v>
                </c:pt>
                <c:pt idx="313">
                  <c:v>2.1619999999999999</c:v>
                </c:pt>
                <c:pt idx="314">
                  <c:v>2.8610000000000002</c:v>
                </c:pt>
                <c:pt idx="315">
                  <c:v>4.5270000000000001</c:v>
                </c:pt>
                <c:pt idx="316">
                  <c:v>510.25400000000002</c:v>
                </c:pt>
                <c:pt idx="317">
                  <c:v>1.774</c:v>
                </c:pt>
                <c:pt idx="318">
                  <c:v>141.82300000000001</c:v>
                </c:pt>
                <c:pt idx="319">
                  <c:v>8.1010000000000009</c:v>
                </c:pt>
                <c:pt idx="320">
                  <c:v>1.5029999999999999</c:v>
                </c:pt>
                <c:pt idx="321">
                  <c:v>3.7759999999999998</c:v>
                </c:pt>
                <c:pt idx="322">
                  <c:v>61.023000000000003</c:v>
                </c:pt>
                <c:pt idx="323">
                  <c:v>3.6269999999999998</c:v>
                </c:pt>
                <c:pt idx="324">
                  <c:v>8.407</c:v>
                </c:pt>
                <c:pt idx="325">
                  <c:v>31.491</c:v>
                </c:pt>
                <c:pt idx="326">
                  <c:v>13.031000000000001</c:v>
                </c:pt>
                <c:pt idx="327">
                  <c:v>38.192999999999998</c:v>
                </c:pt>
                <c:pt idx="328">
                  <c:v>19.032</c:v>
                </c:pt>
                <c:pt idx="329">
                  <c:v>28.568000000000001</c:v>
                </c:pt>
                <c:pt idx="330">
                  <c:v>62.075000000000003</c:v>
                </c:pt>
                <c:pt idx="331">
                  <c:v>132.75</c:v>
                </c:pt>
                <c:pt idx="332">
                  <c:v>22.253</c:v>
                </c:pt>
                <c:pt idx="333">
                  <c:v>14.728</c:v>
                </c:pt>
                <c:pt idx="334">
                  <c:v>21.443999999999999</c:v>
                </c:pt>
                <c:pt idx="335">
                  <c:v>1068.7380000000001</c:v>
                </c:pt>
                <c:pt idx="336">
                  <c:v>1.911</c:v>
                </c:pt>
                <c:pt idx="337">
                  <c:v>24.155999999999999</c:v>
                </c:pt>
                <c:pt idx="338">
                  <c:v>399.43099999999998</c:v>
                </c:pt>
                <c:pt idx="339">
                  <c:v>1.425</c:v>
                </c:pt>
                <c:pt idx="340">
                  <c:v>6.6779999999999999</c:v>
                </c:pt>
                <c:pt idx="341">
                  <c:v>9.98</c:v>
                </c:pt>
                <c:pt idx="342">
                  <c:v>8.7910000000000004</c:v>
                </c:pt>
                <c:pt idx="343">
                  <c:v>227.75200000000001</c:v>
                </c:pt>
                <c:pt idx="344">
                  <c:v>121.05</c:v>
                </c:pt>
                <c:pt idx="345">
                  <c:v>13.305</c:v>
                </c:pt>
                <c:pt idx="346">
                  <c:v>2.496</c:v>
                </c:pt>
                <c:pt idx="347">
                  <c:v>2.5979999999999999</c:v>
                </c:pt>
                <c:pt idx="348">
                  <c:v>33.180999999999997</c:v>
                </c:pt>
                <c:pt idx="349">
                  <c:v>6.2220000000000004</c:v>
                </c:pt>
                <c:pt idx="350">
                  <c:v>6.9790000000000001</c:v>
                </c:pt>
                <c:pt idx="351">
                  <c:v>25.303000000000001</c:v>
                </c:pt>
                <c:pt idx="352">
                  <c:v>140.815</c:v>
                </c:pt>
                <c:pt idx="353">
                  <c:v>3.3239999999999998</c:v>
                </c:pt>
                <c:pt idx="354">
                  <c:v>2.0550000000000002</c:v>
                </c:pt>
                <c:pt idx="355">
                  <c:v>11.961</c:v>
                </c:pt>
                <c:pt idx="356">
                  <c:v>7.0380000000000003</c:v>
                </c:pt>
                <c:pt idx="357">
                  <c:v>1.4219999999999999</c:v>
                </c:pt>
                <c:pt idx="358">
                  <c:v>243.464</c:v>
                </c:pt>
                <c:pt idx="359">
                  <c:v>3.6850000000000001</c:v>
                </c:pt>
                <c:pt idx="360">
                  <c:v>161.50299999999999</c:v>
                </c:pt>
                <c:pt idx="361">
                  <c:v>1.647</c:v>
                </c:pt>
                <c:pt idx="362">
                  <c:v>12.605</c:v>
                </c:pt>
                <c:pt idx="363">
                  <c:v>2.395</c:v>
                </c:pt>
                <c:pt idx="364">
                  <c:v>8.6620000000000008</c:v>
                </c:pt>
                <c:pt idx="365">
                  <c:v>21.495000000000001</c:v>
                </c:pt>
                <c:pt idx="366">
                  <c:v>157.404</c:v>
                </c:pt>
                <c:pt idx="367">
                  <c:v>15.997999999999999</c:v>
                </c:pt>
                <c:pt idx="368">
                  <c:v>4.3220000000000001</c:v>
                </c:pt>
                <c:pt idx="369">
                  <c:v>16.065000000000001</c:v>
                </c:pt>
                <c:pt idx="370">
                  <c:v>9.3019999999999996</c:v>
                </c:pt>
                <c:pt idx="371">
                  <c:v>4.7709999999999999</c:v>
                </c:pt>
                <c:pt idx="372">
                  <c:v>4.1100000000000003</c:v>
                </c:pt>
                <c:pt idx="373">
                  <c:v>1.841</c:v>
                </c:pt>
                <c:pt idx="374">
                  <c:v>33.375</c:v>
                </c:pt>
                <c:pt idx="375">
                  <c:v>2.2360000000000002</c:v>
                </c:pt>
                <c:pt idx="376">
                  <c:v>15.662000000000001</c:v>
                </c:pt>
                <c:pt idx="377">
                  <c:v>4.0629999999999997</c:v>
                </c:pt>
                <c:pt idx="378">
                  <c:v>12.026</c:v>
                </c:pt>
                <c:pt idx="379">
                  <c:v>49.031999999999996</c:v>
                </c:pt>
                <c:pt idx="380">
                  <c:v>10.487</c:v>
                </c:pt>
                <c:pt idx="381">
                  <c:v>65.278999999999996</c:v>
                </c:pt>
                <c:pt idx="382">
                  <c:v>24.048999999999999</c:v>
                </c:pt>
                <c:pt idx="383">
                  <c:v>1.583</c:v>
                </c:pt>
                <c:pt idx="384">
                  <c:v>13.680999999999999</c:v>
                </c:pt>
                <c:pt idx="385">
                  <c:v>1613.558</c:v>
                </c:pt>
                <c:pt idx="386">
                  <c:v>2.6309999999999998</c:v>
                </c:pt>
                <c:pt idx="387">
                  <c:v>1.825</c:v>
                </c:pt>
                <c:pt idx="388">
                  <c:v>2.8260000000000001</c:v>
                </c:pt>
                <c:pt idx="389">
                  <c:v>392.92899999999997</c:v>
                </c:pt>
                <c:pt idx="390">
                  <c:v>50.188000000000002</c:v>
                </c:pt>
                <c:pt idx="391">
                  <c:v>2.7280000000000002</c:v>
                </c:pt>
                <c:pt idx="392">
                  <c:v>10.018000000000001</c:v>
                </c:pt>
                <c:pt idx="393">
                  <c:v>19.655000000000001</c:v>
                </c:pt>
                <c:pt idx="394">
                  <c:v>7.7430000000000003</c:v>
                </c:pt>
                <c:pt idx="395">
                  <c:v>1.286</c:v>
                </c:pt>
                <c:pt idx="396">
                  <c:v>6.149</c:v>
                </c:pt>
                <c:pt idx="397">
                  <c:v>128.94399999999999</c:v>
                </c:pt>
                <c:pt idx="398">
                  <c:v>1.661</c:v>
                </c:pt>
                <c:pt idx="399">
                  <c:v>20.385000000000002</c:v>
                </c:pt>
                <c:pt idx="400">
                  <c:v>10.936999999999999</c:v>
                </c:pt>
                <c:pt idx="401">
                  <c:v>90.183000000000007</c:v>
                </c:pt>
                <c:pt idx="402">
                  <c:v>13.048999999999999</c:v>
                </c:pt>
                <c:pt idx="403">
                  <c:v>1.349</c:v>
                </c:pt>
                <c:pt idx="404">
                  <c:v>11.416</c:v>
                </c:pt>
                <c:pt idx="405">
                  <c:v>16.478999999999999</c:v>
                </c:pt>
                <c:pt idx="406">
                  <c:v>31.562000000000001</c:v>
                </c:pt>
                <c:pt idx="407">
                  <c:v>2.0630000000000002</c:v>
                </c:pt>
                <c:pt idx="408">
                  <c:v>19.728000000000002</c:v>
                </c:pt>
                <c:pt idx="409">
                  <c:v>20.41</c:v>
                </c:pt>
                <c:pt idx="410">
                  <c:v>1.679</c:v>
                </c:pt>
                <c:pt idx="411">
                  <c:v>7.1909999999999998</c:v>
                </c:pt>
                <c:pt idx="412">
                  <c:v>41.625</c:v>
                </c:pt>
                <c:pt idx="413">
                  <c:v>11.288</c:v>
                </c:pt>
                <c:pt idx="414">
                  <c:v>118.03100000000001</c:v>
                </c:pt>
                <c:pt idx="415">
                  <c:v>2.6949999999999998</c:v>
                </c:pt>
                <c:pt idx="416">
                  <c:v>5.5839999999999996</c:v>
                </c:pt>
                <c:pt idx="417">
                  <c:v>38.094999999999999</c:v>
                </c:pt>
                <c:pt idx="418">
                  <c:v>21.018000000000001</c:v>
                </c:pt>
                <c:pt idx="419">
                  <c:v>17.129000000000001</c:v>
                </c:pt>
                <c:pt idx="420">
                  <c:v>7.86</c:v>
                </c:pt>
                <c:pt idx="421">
                  <c:v>4.25</c:v>
                </c:pt>
                <c:pt idx="422">
                  <c:v>14.958</c:v>
                </c:pt>
                <c:pt idx="423">
                  <c:v>5.1449999999999996</c:v>
                </c:pt>
                <c:pt idx="424">
                  <c:v>8.0730000000000004</c:v>
                </c:pt>
                <c:pt idx="425">
                  <c:v>3.496</c:v>
                </c:pt>
                <c:pt idx="426">
                  <c:v>3.1379999999999999</c:v>
                </c:pt>
                <c:pt idx="427">
                  <c:v>13.018000000000001</c:v>
                </c:pt>
                <c:pt idx="428">
                  <c:v>21.463000000000001</c:v>
                </c:pt>
                <c:pt idx="429">
                  <c:v>7.4729999999999999</c:v>
                </c:pt>
                <c:pt idx="430">
                  <c:v>6.7859999999999996</c:v>
                </c:pt>
                <c:pt idx="431">
                  <c:v>2.2879999999999998</c:v>
                </c:pt>
                <c:pt idx="432">
                  <c:v>1.2529999999999999</c:v>
                </c:pt>
                <c:pt idx="433">
                  <c:v>283.14699999999999</c:v>
                </c:pt>
                <c:pt idx="434">
                  <c:v>49.070999999999998</c:v>
                </c:pt>
                <c:pt idx="435">
                  <c:v>134.923</c:v>
                </c:pt>
                <c:pt idx="436">
                  <c:v>113.123</c:v>
                </c:pt>
                <c:pt idx="437">
                  <c:v>20.741</c:v>
                </c:pt>
                <c:pt idx="438">
                  <c:v>253.97</c:v>
                </c:pt>
                <c:pt idx="439">
                  <c:v>2.0859999999999999</c:v>
                </c:pt>
                <c:pt idx="440">
                  <c:v>12.308999999999999</c:v>
                </c:pt>
                <c:pt idx="441">
                  <c:v>7.9790000000000001</c:v>
                </c:pt>
                <c:pt idx="442">
                  <c:v>24.128</c:v>
                </c:pt>
                <c:pt idx="443">
                  <c:v>139.983</c:v>
                </c:pt>
                <c:pt idx="444">
                  <c:v>49.500999999999998</c:v>
                </c:pt>
                <c:pt idx="445">
                  <c:v>10.51</c:v>
                </c:pt>
                <c:pt idx="446">
                  <c:v>96.575999999999993</c:v>
                </c:pt>
                <c:pt idx="447">
                  <c:v>15.914999999999999</c:v>
                </c:pt>
                <c:pt idx="448">
                  <c:v>286.23899999999998</c:v>
                </c:pt>
                <c:pt idx="449">
                  <c:v>5.79</c:v>
                </c:pt>
                <c:pt idx="450">
                  <c:v>3.5430000000000001</c:v>
                </c:pt>
                <c:pt idx="451">
                  <c:v>2.9049999999999998</c:v>
                </c:pt>
                <c:pt idx="452">
                  <c:v>15.148999999999999</c:v>
                </c:pt>
                <c:pt idx="453">
                  <c:v>21.481000000000002</c:v>
                </c:pt>
                <c:pt idx="454">
                  <c:v>12.324999999999999</c:v>
                </c:pt>
                <c:pt idx="455">
                  <c:v>1.2170000000000001</c:v>
                </c:pt>
                <c:pt idx="456">
                  <c:v>7.7389999999999999</c:v>
                </c:pt>
                <c:pt idx="457">
                  <c:v>23.341999999999999</c:v>
                </c:pt>
                <c:pt idx="458">
                  <c:v>219.71100000000001</c:v>
                </c:pt>
                <c:pt idx="459">
                  <c:v>20.846</c:v>
                </c:pt>
                <c:pt idx="460">
                  <c:v>2.39</c:v>
                </c:pt>
                <c:pt idx="461">
                  <c:v>1.6379999999999999</c:v>
                </c:pt>
                <c:pt idx="462">
                  <c:v>134.69399999999999</c:v>
                </c:pt>
                <c:pt idx="463">
                  <c:v>47.54</c:v>
                </c:pt>
                <c:pt idx="464">
                  <c:v>1.151</c:v>
                </c:pt>
                <c:pt idx="465">
                  <c:v>5.3090000000000002</c:v>
                </c:pt>
                <c:pt idx="466">
                  <c:v>1.671</c:v>
                </c:pt>
                <c:pt idx="467">
                  <c:v>5.173</c:v>
                </c:pt>
                <c:pt idx="468">
                  <c:v>2.5139999999999998</c:v>
                </c:pt>
                <c:pt idx="469">
                  <c:v>118.64</c:v>
                </c:pt>
                <c:pt idx="470">
                  <c:v>16.826000000000001</c:v>
                </c:pt>
                <c:pt idx="471">
                  <c:v>115.514</c:v>
                </c:pt>
                <c:pt idx="472">
                  <c:v>5.6070000000000002</c:v>
                </c:pt>
                <c:pt idx="473">
                  <c:v>115.541</c:v>
                </c:pt>
                <c:pt idx="474">
                  <c:v>27.279</c:v>
                </c:pt>
                <c:pt idx="475">
                  <c:v>35.768000000000001</c:v>
                </c:pt>
                <c:pt idx="476">
                  <c:v>520.17999999999995</c:v>
                </c:pt>
                <c:pt idx="477">
                  <c:v>14.654</c:v>
                </c:pt>
                <c:pt idx="478">
                  <c:v>4.2699999999999996</c:v>
                </c:pt>
                <c:pt idx="479">
                  <c:v>19.344000000000001</c:v>
                </c:pt>
                <c:pt idx="480">
                  <c:v>33.786000000000001</c:v>
                </c:pt>
                <c:pt idx="481">
                  <c:v>73.207999999999998</c:v>
                </c:pt>
                <c:pt idx="482">
                  <c:v>58.01</c:v>
                </c:pt>
                <c:pt idx="483">
                  <c:v>89.352000000000004</c:v>
                </c:pt>
                <c:pt idx="484">
                  <c:v>81.885999999999996</c:v>
                </c:pt>
                <c:pt idx="485">
                  <c:v>47.627000000000002</c:v>
                </c:pt>
                <c:pt idx="486">
                  <c:v>17.959</c:v>
                </c:pt>
                <c:pt idx="487">
                  <c:v>13.53</c:v>
                </c:pt>
                <c:pt idx="488">
                  <c:v>344.67500000000001</c:v>
                </c:pt>
                <c:pt idx="489">
                  <c:v>145.018</c:v>
                </c:pt>
                <c:pt idx="490">
                  <c:v>59.024000000000001</c:v>
                </c:pt>
                <c:pt idx="491">
                  <c:v>2.6309999999999998</c:v>
                </c:pt>
                <c:pt idx="492">
                  <c:v>315.642</c:v>
                </c:pt>
                <c:pt idx="493">
                  <c:v>8.5519999999999996</c:v>
                </c:pt>
                <c:pt idx="494">
                  <c:v>2.4580000000000002</c:v>
                </c:pt>
                <c:pt idx="495">
                  <c:v>10.685</c:v>
                </c:pt>
                <c:pt idx="496">
                  <c:v>28.099</c:v>
                </c:pt>
                <c:pt idx="497">
                  <c:v>22.859000000000002</c:v>
                </c:pt>
                <c:pt idx="498">
                  <c:v>1.712</c:v>
                </c:pt>
                <c:pt idx="499">
                  <c:v>22.975000000000001</c:v>
                </c:pt>
                <c:pt idx="500">
                  <c:v>10.611000000000001</c:v>
                </c:pt>
                <c:pt idx="501">
                  <c:v>10.260999999999999</c:v>
                </c:pt>
                <c:pt idx="502">
                  <c:v>10.826000000000001</c:v>
                </c:pt>
                <c:pt idx="503">
                  <c:v>3.407</c:v>
                </c:pt>
                <c:pt idx="504">
                  <c:v>2.145</c:v>
                </c:pt>
                <c:pt idx="505">
                  <c:v>1.196</c:v>
                </c:pt>
                <c:pt idx="506">
                  <c:v>17.585000000000001</c:v>
                </c:pt>
                <c:pt idx="507">
                  <c:v>8.5839999999999996</c:v>
                </c:pt>
                <c:pt idx="508">
                  <c:v>3.7370000000000001</c:v>
                </c:pt>
                <c:pt idx="509">
                  <c:v>8.8840000000000003</c:v>
                </c:pt>
                <c:pt idx="510">
                  <c:v>191.297</c:v>
                </c:pt>
                <c:pt idx="511">
                  <c:v>10.833</c:v>
                </c:pt>
                <c:pt idx="512">
                  <c:v>178.13300000000001</c:v>
                </c:pt>
                <c:pt idx="513">
                  <c:v>10.417999999999999</c:v>
                </c:pt>
                <c:pt idx="514">
                  <c:v>11.973000000000001</c:v>
                </c:pt>
                <c:pt idx="515">
                  <c:v>9.4990000000000006</c:v>
                </c:pt>
                <c:pt idx="516">
                  <c:v>40.052999999999997</c:v>
                </c:pt>
                <c:pt idx="517">
                  <c:v>5.4320000000000004</c:v>
                </c:pt>
                <c:pt idx="518">
                  <c:v>4.5990000000000002</c:v>
                </c:pt>
                <c:pt idx="519">
                  <c:v>8.7720000000000002</c:v>
                </c:pt>
                <c:pt idx="520">
                  <c:v>31.855</c:v>
                </c:pt>
                <c:pt idx="521">
                  <c:v>1.23</c:v>
                </c:pt>
                <c:pt idx="522">
                  <c:v>1.21</c:v>
                </c:pt>
                <c:pt idx="523">
                  <c:v>42.637999999999998</c:v>
                </c:pt>
                <c:pt idx="524">
                  <c:v>30.527999999999999</c:v>
                </c:pt>
                <c:pt idx="525">
                  <c:v>368.32900000000001</c:v>
                </c:pt>
                <c:pt idx="526">
                  <c:v>10.712</c:v>
                </c:pt>
                <c:pt idx="527">
                  <c:v>82.644999999999996</c:v>
                </c:pt>
                <c:pt idx="528">
                  <c:v>2.4060000000000001</c:v>
                </c:pt>
                <c:pt idx="529">
                  <c:v>2.1970000000000001</c:v>
                </c:pt>
                <c:pt idx="530">
                  <c:v>2.5649999999999999</c:v>
                </c:pt>
                <c:pt idx="531">
                  <c:v>94.965999999999994</c:v>
                </c:pt>
                <c:pt idx="532">
                  <c:v>4.915</c:v>
                </c:pt>
                <c:pt idx="533">
                  <c:v>7.5979999999999999</c:v>
                </c:pt>
                <c:pt idx="534">
                  <c:v>8.1020000000000003</c:v>
                </c:pt>
                <c:pt idx="535">
                  <c:v>277.01100000000002</c:v>
                </c:pt>
                <c:pt idx="536">
                  <c:v>32.287999999999997</c:v>
                </c:pt>
                <c:pt idx="537">
                  <c:v>148.21700000000001</c:v>
                </c:pt>
                <c:pt idx="538">
                  <c:v>31.135999999999999</c:v>
                </c:pt>
                <c:pt idx="539">
                  <c:v>8.3970000000000002</c:v>
                </c:pt>
                <c:pt idx="540">
                  <c:v>3.92</c:v>
                </c:pt>
                <c:pt idx="541">
                  <c:v>1.5149999999999999</c:v>
                </c:pt>
                <c:pt idx="542">
                  <c:v>8.9019999999999992</c:v>
                </c:pt>
                <c:pt idx="543">
                  <c:v>24.725999999999999</c:v>
                </c:pt>
                <c:pt idx="544">
                  <c:v>1.337</c:v>
                </c:pt>
                <c:pt idx="545">
                  <c:v>7.6559999999999997</c:v>
                </c:pt>
                <c:pt idx="546">
                  <c:v>10.715</c:v>
                </c:pt>
                <c:pt idx="547">
                  <c:v>342.92</c:v>
                </c:pt>
                <c:pt idx="548">
                  <c:v>10.782999999999999</c:v>
                </c:pt>
                <c:pt idx="549">
                  <c:v>11.544</c:v>
                </c:pt>
                <c:pt idx="550">
                  <c:v>26.826000000000001</c:v>
                </c:pt>
                <c:pt idx="551">
                  <c:v>19.988</c:v>
                </c:pt>
                <c:pt idx="552">
                  <c:v>24.63</c:v>
                </c:pt>
                <c:pt idx="553">
                  <c:v>2.649</c:v>
                </c:pt>
                <c:pt idx="554">
                  <c:v>78.753</c:v>
                </c:pt>
                <c:pt idx="555">
                  <c:v>7.335</c:v>
                </c:pt>
                <c:pt idx="556">
                  <c:v>75.626000000000005</c:v>
                </c:pt>
                <c:pt idx="557">
                  <c:v>239.71100000000001</c:v>
                </c:pt>
                <c:pt idx="558">
                  <c:v>5.7729999999999997</c:v>
                </c:pt>
                <c:pt idx="559">
                  <c:v>23.885999999999999</c:v>
                </c:pt>
                <c:pt idx="560">
                  <c:v>36.838999999999999</c:v>
                </c:pt>
                <c:pt idx="561">
                  <c:v>2.335</c:v>
                </c:pt>
                <c:pt idx="562">
                  <c:v>32.28</c:v>
                </c:pt>
                <c:pt idx="563">
                  <c:v>13.098000000000001</c:v>
                </c:pt>
                <c:pt idx="564">
                  <c:v>5.7309999999999999</c:v>
                </c:pt>
                <c:pt idx="565">
                  <c:v>3.8149999999999999</c:v>
                </c:pt>
                <c:pt idx="566">
                  <c:v>1.9830000000000001</c:v>
                </c:pt>
                <c:pt idx="567">
                  <c:v>1</c:v>
                </c:pt>
                <c:pt idx="568">
                  <c:v>2.2229999999999999</c:v>
                </c:pt>
                <c:pt idx="569">
                  <c:v>125.7</c:v>
                </c:pt>
                <c:pt idx="570">
                  <c:v>7.5839999999999996</c:v>
                </c:pt>
                <c:pt idx="571">
                  <c:v>216.99100000000001</c:v>
                </c:pt>
                <c:pt idx="572">
                  <c:v>15.401</c:v>
                </c:pt>
                <c:pt idx="573">
                  <c:v>18.506</c:v>
                </c:pt>
                <c:pt idx="574">
                  <c:v>10.989000000000001</c:v>
                </c:pt>
                <c:pt idx="575">
                  <c:v>1.1819999999999999</c:v>
                </c:pt>
                <c:pt idx="576">
                  <c:v>31.981999999999999</c:v>
                </c:pt>
                <c:pt idx="577">
                  <c:v>19.759</c:v>
                </c:pt>
                <c:pt idx="578">
                  <c:v>58.38</c:v>
                </c:pt>
                <c:pt idx="579">
                  <c:v>34.65</c:v>
                </c:pt>
                <c:pt idx="580">
                  <c:v>10.871</c:v>
                </c:pt>
                <c:pt idx="581">
                  <c:v>1.2689999999999999</c:v>
                </c:pt>
                <c:pt idx="582">
                  <c:v>22.053000000000001</c:v>
                </c:pt>
                <c:pt idx="583">
                  <c:v>1.3859999999999999</c:v>
                </c:pt>
                <c:pt idx="584">
                  <c:v>134.89099999999999</c:v>
                </c:pt>
                <c:pt idx="585">
                  <c:v>3.2130000000000001</c:v>
                </c:pt>
                <c:pt idx="586">
                  <c:v>4.4470000000000001</c:v>
                </c:pt>
                <c:pt idx="587">
                  <c:v>19.34</c:v>
                </c:pt>
                <c:pt idx="588">
                  <c:v>49.305</c:v>
                </c:pt>
                <c:pt idx="589">
                  <c:v>22.315000000000001</c:v>
                </c:pt>
                <c:pt idx="590">
                  <c:v>10.518000000000001</c:v>
                </c:pt>
                <c:pt idx="591">
                  <c:v>417.50099999999998</c:v>
                </c:pt>
                <c:pt idx="592">
                  <c:v>1.329</c:v>
                </c:pt>
                <c:pt idx="593">
                  <c:v>8.9049999999999994</c:v>
                </c:pt>
                <c:pt idx="594">
                  <c:v>1.2829999999999999</c:v>
                </c:pt>
                <c:pt idx="595">
                  <c:v>2.6709999999999998</c:v>
                </c:pt>
                <c:pt idx="596">
                  <c:v>1.4650000000000001</c:v>
                </c:pt>
                <c:pt idx="597">
                  <c:v>2.798</c:v>
                </c:pt>
                <c:pt idx="598">
                  <c:v>1.448</c:v>
                </c:pt>
                <c:pt idx="599">
                  <c:v>2.66</c:v>
                </c:pt>
                <c:pt idx="600">
                  <c:v>1.298</c:v>
                </c:pt>
                <c:pt idx="601">
                  <c:v>29.620999999999999</c:v>
                </c:pt>
                <c:pt idx="602">
                  <c:v>3.012</c:v>
                </c:pt>
                <c:pt idx="603">
                  <c:v>360.28</c:v>
                </c:pt>
                <c:pt idx="604">
                  <c:v>345.70800000000003</c:v>
                </c:pt>
                <c:pt idx="605">
                  <c:v>44.676000000000002</c:v>
                </c:pt>
                <c:pt idx="606">
                  <c:v>9.0370000000000008</c:v>
                </c:pt>
                <c:pt idx="607">
                  <c:v>11.263999999999999</c:v>
                </c:pt>
                <c:pt idx="608">
                  <c:v>6.6959999999999997</c:v>
                </c:pt>
                <c:pt idx="609">
                  <c:v>84.341999999999999</c:v>
                </c:pt>
                <c:pt idx="610">
                  <c:v>1.3620000000000001</c:v>
                </c:pt>
                <c:pt idx="611">
                  <c:v>47.332000000000001</c:v>
                </c:pt>
                <c:pt idx="612">
                  <c:v>8.1289999999999996</c:v>
                </c:pt>
                <c:pt idx="613">
                  <c:v>8.5850000000000009</c:v>
                </c:pt>
                <c:pt idx="614">
                  <c:v>20.850999999999999</c:v>
                </c:pt>
                <c:pt idx="615">
                  <c:v>131.22399999999999</c:v>
                </c:pt>
                <c:pt idx="616">
                  <c:v>3.863</c:v>
                </c:pt>
                <c:pt idx="617">
                  <c:v>3.585</c:v>
                </c:pt>
                <c:pt idx="618">
                  <c:v>109.82599999999999</c:v>
                </c:pt>
                <c:pt idx="619">
                  <c:v>3.327</c:v>
                </c:pt>
                <c:pt idx="620">
                  <c:v>2.456</c:v>
                </c:pt>
                <c:pt idx="621">
                  <c:v>24.478000000000002</c:v>
                </c:pt>
                <c:pt idx="622">
                  <c:v>4.2839999999999998</c:v>
                </c:pt>
                <c:pt idx="623">
                  <c:v>5.976</c:v>
                </c:pt>
                <c:pt idx="624">
                  <c:v>11.897</c:v>
                </c:pt>
                <c:pt idx="625">
                  <c:v>20.896999999999998</c:v>
                </c:pt>
                <c:pt idx="626">
                  <c:v>36.389000000000003</c:v>
                </c:pt>
                <c:pt idx="627">
                  <c:v>21.867999999999999</c:v>
                </c:pt>
                <c:pt idx="628">
                  <c:v>15.644</c:v>
                </c:pt>
                <c:pt idx="629">
                  <c:v>68.531999999999996</c:v>
                </c:pt>
                <c:pt idx="630">
                  <c:v>5.944</c:v>
                </c:pt>
                <c:pt idx="631">
                  <c:v>4.9279999999999999</c:v>
                </c:pt>
                <c:pt idx="632">
                  <c:v>10.686</c:v>
                </c:pt>
                <c:pt idx="633">
                  <c:v>147.77699999999999</c:v>
                </c:pt>
                <c:pt idx="634">
                  <c:v>104.39700000000001</c:v>
                </c:pt>
                <c:pt idx="635">
                  <c:v>1.5269999999999999</c:v>
                </c:pt>
                <c:pt idx="636">
                  <c:v>75.591999999999999</c:v>
                </c:pt>
                <c:pt idx="637">
                  <c:v>56.521000000000001</c:v>
                </c:pt>
                <c:pt idx="638">
                  <c:v>2.2970000000000002</c:v>
                </c:pt>
                <c:pt idx="639">
                  <c:v>10.792</c:v>
                </c:pt>
                <c:pt idx="640">
                  <c:v>33.341000000000001</c:v>
                </c:pt>
                <c:pt idx="641">
                  <c:v>5.8869999999999996</c:v>
                </c:pt>
                <c:pt idx="642">
                  <c:v>35.588000000000001</c:v>
                </c:pt>
                <c:pt idx="643">
                  <c:v>25.103999999999999</c:v>
                </c:pt>
                <c:pt idx="644">
                  <c:v>11.417999999999999</c:v>
                </c:pt>
                <c:pt idx="645">
                  <c:v>68.757999999999996</c:v>
                </c:pt>
                <c:pt idx="646">
                  <c:v>38.118000000000002</c:v>
                </c:pt>
                <c:pt idx="647">
                  <c:v>64.212000000000003</c:v>
                </c:pt>
                <c:pt idx="648">
                  <c:v>2.4700000000000002</c:v>
                </c:pt>
                <c:pt idx="649">
                  <c:v>1.488</c:v>
                </c:pt>
                <c:pt idx="650">
                  <c:v>16.535</c:v>
                </c:pt>
                <c:pt idx="651">
                  <c:v>11.14</c:v>
                </c:pt>
                <c:pt idx="652">
                  <c:v>62.51</c:v>
                </c:pt>
                <c:pt idx="653">
                  <c:v>215.923</c:v>
                </c:pt>
                <c:pt idx="654">
                  <c:v>36.658000000000001</c:v>
                </c:pt>
                <c:pt idx="655">
                  <c:v>1.3480000000000001</c:v>
                </c:pt>
                <c:pt idx="656">
                  <c:v>2.6379999999999999</c:v>
                </c:pt>
                <c:pt idx="657">
                  <c:v>1.4339999999999999</c:v>
                </c:pt>
                <c:pt idx="658">
                  <c:v>3.125</c:v>
                </c:pt>
                <c:pt idx="659">
                  <c:v>1.667</c:v>
                </c:pt>
                <c:pt idx="660">
                  <c:v>10.795999999999999</c:v>
                </c:pt>
                <c:pt idx="661">
                  <c:v>362.96</c:v>
                </c:pt>
                <c:pt idx="662">
                  <c:v>41.427999999999997</c:v>
                </c:pt>
                <c:pt idx="663">
                  <c:v>9.5419999999999998</c:v>
                </c:pt>
                <c:pt idx="664">
                  <c:v>186.501</c:v>
                </c:pt>
                <c:pt idx="665">
                  <c:v>8.8140000000000001</c:v>
                </c:pt>
                <c:pt idx="666">
                  <c:v>202.65799999999999</c:v>
                </c:pt>
                <c:pt idx="667">
                  <c:v>54.536000000000001</c:v>
                </c:pt>
                <c:pt idx="668">
                  <c:v>11.112</c:v>
                </c:pt>
                <c:pt idx="669">
                  <c:v>37.886000000000003</c:v>
                </c:pt>
                <c:pt idx="670">
                  <c:v>1.72</c:v>
                </c:pt>
                <c:pt idx="671">
                  <c:v>13.305</c:v>
                </c:pt>
                <c:pt idx="672">
                  <c:v>3.3809999999999998</c:v>
                </c:pt>
                <c:pt idx="673">
                  <c:v>1.6619999999999999</c:v>
                </c:pt>
                <c:pt idx="674">
                  <c:v>12.851000000000001</c:v>
                </c:pt>
                <c:pt idx="675">
                  <c:v>11.412000000000001</c:v>
                </c:pt>
                <c:pt idx="676">
                  <c:v>46.991999999999997</c:v>
                </c:pt>
                <c:pt idx="677">
                  <c:v>19.353000000000002</c:v>
                </c:pt>
                <c:pt idx="678">
                  <c:v>2.9630000000000001</c:v>
                </c:pt>
                <c:pt idx="679">
                  <c:v>9.4329999999999998</c:v>
                </c:pt>
                <c:pt idx="680">
                  <c:v>87.983999999999995</c:v>
                </c:pt>
                <c:pt idx="681">
                  <c:v>110.36</c:v>
                </c:pt>
                <c:pt idx="682">
                  <c:v>56.834000000000003</c:v>
                </c:pt>
                <c:pt idx="683">
                  <c:v>16.760000000000002</c:v>
                </c:pt>
                <c:pt idx="684">
                  <c:v>9.4649999999999999</c:v>
                </c:pt>
                <c:pt idx="685">
                  <c:v>162.32900000000001</c:v>
                </c:pt>
                <c:pt idx="686">
                  <c:v>53.585999999999999</c:v>
                </c:pt>
                <c:pt idx="687">
                  <c:v>1.9810000000000001</c:v>
                </c:pt>
                <c:pt idx="688">
                  <c:v>91.366</c:v>
                </c:pt>
                <c:pt idx="689">
                  <c:v>4.609</c:v>
                </c:pt>
                <c:pt idx="690">
                  <c:v>22.132000000000001</c:v>
                </c:pt>
                <c:pt idx="691">
                  <c:v>2.222</c:v>
                </c:pt>
                <c:pt idx="692">
                  <c:v>98.825000000000003</c:v>
                </c:pt>
                <c:pt idx="693">
                  <c:v>32.545999999999999</c:v>
                </c:pt>
                <c:pt idx="694">
                  <c:v>39.737000000000002</c:v>
                </c:pt>
                <c:pt idx="695">
                  <c:v>1.427</c:v>
                </c:pt>
                <c:pt idx="696">
                  <c:v>14.369</c:v>
                </c:pt>
                <c:pt idx="697">
                  <c:v>34.71</c:v>
                </c:pt>
                <c:pt idx="698">
                  <c:v>167.83699999999999</c:v>
                </c:pt>
                <c:pt idx="699">
                  <c:v>1.44</c:v>
                </c:pt>
                <c:pt idx="700">
                  <c:v>10.505000000000001</c:v>
                </c:pt>
                <c:pt idx="701">
                  <c:v>14.77</c:v>
                </c:pt>
                <c:pt idx="702">
                  <c:v>2.3940000000000001</c:v>
                </c:pt>
                <c:pt idx="703">
                  <c:v>22.815000000000001</c:v>
                </c:pt>
                <c:pt idx="704">
                  <c:v>48.783000000000001</c:v>
                </c:pt>
                <c:pt idx="705">
                  <c:v>1.829</c:v>
                </c:pt>
                <c:pt idx="706">
                  <c:v>6.2519999999999998</c:v>
                </c:pt>
                <c:pt idx="707">
                  <c:v>8.92</c:v>
                </c:pt>
                <c:pt idx="708">
                  <c:v>31.21</c:v>
                </c:pt>
                <c:pt idx="709">
                  <c:v>3.6619999999999999</c:v>
                </c:pt>
                <c:pt idx="710">
                  <c:v>26.736000000000001</c:v>
                </c:pt>
                <c:pt idx="711">
                  <c:v>1.9259999999999999</c:v>
                </c:pt>
                <c:pt idx="712">
                  <c:v>10.917999999999999</c:v>
                </c:pt>
                <c:pt idx="713">
                  <c:v>38.662999999999997</c:v>
                </c:pt>
                <c:pt idx="714">
                  <c:v>37.811</c:v>
                </c:pt>
                <c:pt idx="715">
                  <c:v>22.623000000000001</c:v>
                </c:pt>
                <c:pt idx="716">
                  <c:v>110.786</c:v>
                </c:pt>
                <c:pt idx="717">
                  <c:v>159.90299999999999</c:v>
                </c:pt>
                <c:pt idx="718">
                  <c:v>4.6210000000000004</c:v>
                </c:pt>
                <c:pt idx="719">
                  <c:v>1.2529999999999999</c:v>
                </c:pt>
                <c:pt idx="720">
                  <c:v>37.682000000000002</c:v>
                </c:pt>
                <c:pt idx="721">
                  <c:v>32.295000000000002</c:v>
                </c:pt>
                <c:pt idx="722">
                  <c:v>13.593999999999999</c:v>
                </c:pt>
                <c:pt idx="723">
                  <c:v>7.8140000000000001</c:v>
                </c:pt>
                <c:pt idx="724">
                  <c:v>22.474</c:v>
                </c:pt>
                <c:pt idx="725">
                  <c:v>3.3940000000000001</c:v>
                </c:pt>
                <c:pt idx="726">
                  <c:v>3.0230000000000001</c:v>
                </c:pt>
                <c:pt idx="727">
                  <c:v>50.337000000000003</c:v>
                </c:pt>
                <c:pt idx="728">
                  <c:v>281.51900000000001</c:v>
                </c:pt>
                <c:pt idx="729">
                  <c:v>288.32400000000001</c:v>
                </c:pt>
                <c:pt idx="730">
                  <c:v>7.3780000000000001</c:v>
                </c:pt>
                <c:pt idx="731">
                  <c:v>1.599</c:v>
                </c:pt>
                <c:pt idx="732">
                  <c:v>10.895</c:v>
                </c:pt>
                <c:pt idx="733">
                  <c:v>2.5329999999999999</c:v>
                </c:pt>
                <c:pt idx="734">
                  <c:v>140.63399999999999</c:v>
                </c:pt>
                <c:pt idx="735">
                  <c:v>71.320999999999998</c:v>
                </c:pt>
                <c:pt idx="736">
                  <c:v>15.013</c:v>
                </c:pt>
                <c:pt idx="737">
                  <c:v>4.7590000000000003</c:v>
                </c:pt>
                <c:pt idx="738">
                  <c:v>8.1010000000000009</c:v>
                </c:pt>
                <c:pt idx="739">
                  <c:v>34.99</c:v>
                </c:pt>
                <c:pt idx="740">
                  <c:v>27.507999999999999</c:v>
                </c:pt>
                <c:pt idx="741">
                  <c:v>3.83</c:v>
                </c:pt>
                <c:pt idx="742">
                  <c:v>3.335</c:v>
                </c:pt>
                <c:pt idx="743">
                  <c:v>93.713999999999999</c:v>
                </c:pt>
                <c:pt idx="744">
                  <c:v>59.646999999999998</c:v>
                </c:pt>
                <c:pt idx="745">
                  <c:v>7.9029999999999996</c:v>
                </c:pt>
                <c:pt idx="746">
                  <c:v>10.647</c:v>
                </c:pt>
                <c:pt idx="747">
                  <c:v>12.352</c:v>
                </c:pt>
                <c:pt idx="748">
                  <c:v>27.896000000000001</c:v>
                </c:pt>
                <c:pt idx="749">
                  <c:v>33.222999999999999</c:v>
                </c:pt>
                <c:pt idx="750">
                  <c:v>1.7150000000000001</c:v>
                </c:pt>
                <c:pt idx="751">
                  <c:v>1.3640000000000001</c:v>
                </c:pt>
                <c:pt idx="752">
                  <c:v>3.6019999999999999</c:v>
                </c:pt>
                <c:pt idx="753">
                  <c:v>27.582000000000001</c:v>
                </c:pt>
                <c:pt idx="754">
                  <c:v>18.007000000000001</c:v>
                </c:pt>
                <c:pt idx="755">
                  <c:v>12.01</c:v>
                </c:pt>
                <c:pt idx="756">
                  <c:v>8.2769999999999992</c:v>
                </c:pt>
                <c:pt idx="757">
                  <c:v>4.9059999999999997</c:v>
                </c:pt>
                <c:pt idx="758">
                  <c:v>22.623999999999999</c:v>
                </c:pt>
                <c:pt idx="759">
                  <c:v>2.1459999999999999</c:v>
                </c:pt>
                <c:pt idx="760">
                  <c:v>1.234</c:v>
                </c:pt>
                <c:pt idx="761">
                  <c:v>11.321</c:v>
                </c:pt>
                <c:pt idx="762">
                  <c:v>9.2739999999999991</c:v>
                </c:pt>
                <c:pt idx="763">
                  <c:v>105.756</c:v>
                </c:pt>
                <c:pt idx="764">
                  <c:v>1.9259999999999999</c:v>
                </c:pt>
                <c:pt idx="765">
                  <c:v>12.714</c:v>
                </c:pt>
                <c:pt idx="766">
                  <c:v>6.27</c:v>
                </c:pt>
                <c:pt idx="767">
                  <c:v>127.922</c:v>
                </c:pt>
                <c:pt idx="768">
                  <c:v>88.010999999999996</c:v>
                </c:pt>
                <c:pt idx="769">
                  <c:v>2.3239999999999998</c:v>
                </c:pt>
                <c:pt idx="770">
                  <c:v>9.8970000000000002</c:v>
                </c:pt>
                <c:pt idx="771">
                  <c:v>11.475</c:v>
                </c:pt>
                <c:pt idx="772">
                  <c:v>1.5329999999999999</c:v>
                </c:pt>
                <c:pt idx="773">
                  <c:v>2.71</c:v>
                </c:pt>
                <c:pt idx="774">
                  <c:v>1.863</c:v>
                </c:pt>
                <c:pt idx="775">
                  <c:v>3.8279999999999998</c:v>
                </c:pt>
                <c:pt idx="776">
                  <c:v>10.042999999999999</c:v>
                </c:pt>
                <c:pt idx="777">
                  <c:v>4.5410000000000004</c:v>
                </c:pt>
                <c:pt idx="778">
                  <c:v>3.6339999999999999</c:v>
                </c:pt>
                <c:pt idx="779">
                  <c:v>1.986</c:v>
                </c:pt>
                <c:pt idx="780">
                  <c:v>9.0350000000000001</c:v>
                </c:pt>
                <c:pt idx="781">
                  <c:v>9.016</c:v>
                </c:pt>
                <c:pt idx="782">
                  <c:v>28.117999999999999</c:v>
                </c:pt>
                <c:pt idx="783">
                  <c:v>3.14</c:v>
                </c:pt>
                <c:pt idx="784">
                  <c:v>2.5819999999999999</c:v>
                </c:pt>
                <c:pt idx="785">
                  <c:v>23.084</c:v>
                </c:pt>
                <c:pt idx="786">
                  <c:v>22.251000000000001</c:v>
                </c:pt>
                <c:pt idx="787">
                  <c:v>1.1759999999999999</c:v>
                </c:pt>
                <c:pt idx="788">
                  <c:v>16.605</c:v>
                </c:pt>
                <c:pt idx="789">
                  <c:v>245.01400000000001</c:v>
                </c:pt>
                <c:pt idx="790">
                  <c:v>136.50700000000001</c:v>
                </c:pt>
                <c:pt idx="791">
                  <c:v>23.782</c:v>
                </c:pt>
                <c:pt idx="792">
                  <c:v>58.884999999999998</c:v>
                </c:pt>
                <c:pt idx="793">
                  <c:v>5.9089999999999998</c:v>
                </c:pt>
                <c:pt idx="794">
                  <c:v>1.3260000000000001</c:v>
                </c:pt>
                <c:pt idx="795">
                  <c:v>1.1020000000000001</c:v>
                </c:pt>
                <c:pt idx="796">
                  <c:v>1.329</c:v>
                </c:pt>
                <c:pt idx="797">
                  <c:v>4.7839999999999998</c:v>
                </c:pt>
                <c:pt idx="798">
                  <c:v>1.4690000000000001</c:v>
                </c:pt>
                <c:pt idx="799">
                  <c:v>11.84</c:v>
                </c:pt>
                <c:pt idx="800">
                  <c:v>3.2730000000000001</c:v>
                </c:pt>
                <c:pt idx="801">
                  <c:v>2.6819999999999999</c:v>
                </c:pt>
                <c:pt idx="802">
                  <c:v>525.92600000000004</c:v>
                </c:pt>
                <c:pt idx="803">
                  <c:v>9.4440000000000008</c:v>
                </c:pt>
                <c:pt idx="804">
                  <c:v>3.39</c:v>
                </c:pt>
                <c:pt idx="805">
                  <c:v>19.869</c:v>
                </c:pt>
                <c:pt idx="806">
                  <c:v>2.919</c:v>
                </c:pt>
                <c:pt idx="807">
                  <c:v>43.866</c:v>
                </c:pt>
                <c:pt idx="808">
                  <c:v>16.033999999999999</c:v>
                </c:pt>
                <c:pt idx="809">
                  <c:v>11.629</c:v>
                </c:pt>
                <c:pt idx="810">
                  <c:v>8.5250000000000004</c:v>
                </c:pt>
                <c:pt idx="811">
                  <c:v>63.345999999999997</c:v>
                </c:pt>
                <c:pt idx="812">
                  <c:v>9.6319999999999997</c:v>
                </c:pt>
                <c:pt idx="813">
                  <c:v>10.734</c:v>
                </c:pt>
                <c:pt idx="814">
                  <c:v>1.28</c:v>
                </c:pt>
                <c:pt idx="815">
                  <c:v>9.423</c:v>
                </c:pt>
                <c:pt idx="816">
                  <c:v>11.12</c:v>
                </c:pt>
                <c:pt idx="817">
                  <c:v>7.6749999999999998</c:v>
                </c:pt>
                <c:pt idx="818">
                  <c:v>9.1780000000000008</c:v>
                </c:pt>
                <c:pt idx="819">
                  <c:v>11.202</c:v>
                </c:pt>
                <c:pt idx="820">
                  <c:v>7.742</c:v>
                </c:pt>
                <c:pt idx="821">
                  <c:v>1.7689999999999999</c:v>
                </c:pt>
                <c:pt idx="822">
                  <c:v>10.161</c:v>
                </c:pt>
                <c:pt idx="823">
                  <c:v>9.2870000000000008</c:v>
                </c:pt>
                <c:pt idx="824">
                  <c:v>22.062000000000001</c:v>
                </c:pt>
                <c:pt idx="825">
                  <c:v>2.9159999999999999</c:v>
                </c:pt>
                <c:pt idx="826">
                  <c:v>5.452</c:v>
                </c:pt>
                <c:pt idx="827">
                  <c:v>17.704999999999998</c:v>
                </c:pt>
                <c:pt idx="828">
                  <c:v>10.521000000000001</c:v>
                </c:pt>
                <c:pt idx="829">
                  <c:v>1.9370000000000001</c:v>
                </c:pt>
                <c:pt idx="830">
                  <c:v>5.0350000000000001</c:v>
                </c:pt>
                <c:pt idx="831">
                  <c:v>30.321000000000002</c:v>
                </c:pt>
                <c:pt idx="832">
                  <c:v>5.7759999999999998</c:v>
                </c:pt>
                <c:pt idx="833">
                  <c:v>1.25</c:v>
                </c:pt>
                <c:pt idx="834">
                  <c:v>21.79</c:v>
                </c:pt>
                <c:pt idx="835">
                  <c:v>8.6180000000000003</c:v>
                </c:pt>
                <c:pt idx="836">
                  <c:v>7.5970000000000004</c:v>
                </c:pt>
                <c:pt idx="837">
                  <c:v>387.82799999999997</c:v>
                </c:pt>
                <c:pt idx="838">
                  <c:v>2.1520000000000001</c:v>
                </c:pt>
                <c:pt idx="839">
                  <c:v>1.3149999999999999</c:v>
                </c:pt>
                <c:pt idx="840">
                  <c:v>11.483000000000001</c:v>
                </c:pt>
                <c:pt idx="841">
                  <c:v>1.2110000000000001</c:v>
                </c:pt>
                <c:pt idx="842">
                  <c:v>1.641</c:v>
                </c:pt>
                <c:pt idx="843">
                  <c:v>8.9740000000000002</c:v>
                </c:pt>
                <c:pt idx="844">
                  <c:v>1.5209999999999999</c:v>
                </c:pt>
                <c:pt idx="845">
                  <c:v>124.03</c:v>
                </c:pt>
                <c:pt idx="846">
                  <c:v>6.569</c:v>
                </c:pt>
                <c:pt idx="847">
                  <c:v>10.794</c:v>
                </c:pt>
                <c:pt idx="848">
                  <c:v>44.442</c:v>
                </c:pt>
                <c:pt idx="849">
                  <c:v>1.869</c:v>
                </c:pt>
                <c:pt idx="850">
                  <c:v>1.4239999999999999</c:v>
                </c:pt>
                <c:pt idx="851">
                  <c:v>8.5350000000000001</c:v>
                </c:pt>
                <c:pt idx="852">
                  <c:v>2.681</c:v>
                </c:pt>
                <c:pt idx="853">
                  <c:v>21.968</c:v>
                </c:pt>
                <c:pt idx="854">
                  <c:v>19.132999999999999</c:v>
                </c:pt>
                <c:pt idx="855">
                  <c:v>8.8420000000000005</c:v>
                </c:pt>
                <c:pt idx="856">
                  <c:v>2.6459999999999999</c:v>
                </c:pt>
                <c:pt idx="857">
                  <c:v>17.085999999999999</c:v>
                </c:pt>
                <c:pt idx="858">
                  <c:v>4.4459999999999997</c:v>
                </c:pt>
                <c:pt idx="859">
                  <c:v>14.403</c:v>
                </c:pt>
                <c:pt idx="860">
                  <c:v>1.2509999999999999</c:v>
                </c:pt>
                <c:pt idx="861">
                  <c:v>9.5779999999999994</c:v>
                </c:pt>
                <c:pt idx="862">
                  <c:v>4.5819999999999999</c:v>
                </c:pt>
                <c:pt idx="863">
                  <c:v>15.055999999999999</c:v>
                </c:pt>
                <c:pt idx="864">
                  <c:v>1.66</c:v>
                </c:pt>
                <c:pt idx="865">
                  <c:v>10.894</c:v>
                </c:pt>
                <c:pt idx="866">
                  <c:v>18.584</c:v>
                </c:pt>
                <c:pt idx="867">
                  <c:v>2.9990000000000001</c:v>
                </c:pt>
                <c:pt idx="868">
                  <c:v>200.70500000000001</c:v>
                </c:pt>
                <c:pt idx="869">
                  <c:v>6.0919999999999996</c:v>
                </c:pt>
                <c:pt idx="870">
                  <c:v>1.7310000000000001</c:v>
                </c:pt>
                <c:pt idx="871">
                  <c:v>3.4540000000000002</c:v>
                </c:pt>
                <c:pt idx="872">
                  <c:v>1.911</c:v>
                </c:pt>
                <c:pt idx="873">
                  <c:v>1.8360000000000001</c:v>
                </c:pt>
                <c:pt idx="874">
                  <c:v>5.3840000000000003</c:v>
                </c:pt>
                <c:pt idx="875">
                  <c:v>36.201999999999998</c:v>
                </c:pt>
                <c:pt idx="876">
                  <c:v>1.1120000000000001</c:v>
                </c:pt>
                <c:pt idx="877">
                  <c:v>9.6460000000000008</c:v>
                </c:pt>
                <c:pt idx="878">
                  <c:v>10.432</c:v>
                </c:pt>
                <c:pt idx="879">
                  <c:v>1.542</c:v>
                </c:pt>
                <c:pt idx="880">
                  <c:v>20.337</c:v>
                </c:pt>
                <c:pt idx="881">
                  <c:v>94.054000000000002</c:v>
                </c:pt>
                <c:pt idx="882">
                  <c:v>2.302</c:v>
                </c:pt>
                <c:pt idx="883">
                  <c:v>6.2240000000000002</c:v>
                </c:pt>
                <c:pt idx="884">
                  <c:v>7.3479999999999999</c:v>
                </c:pt>
                <c:pt idx="885">
                  <c:v>385.16199999999998</c:v>
                </c:pt>
                <c:pt idx="886">
                  <c:v>3.9769999999999999</c:v>
                </c:pt>
                <c:pt idx="887">
                  <c:v>4.5490000000000004</c:v>
                </c:pt>
                <c:pt idx="888">
                  <c:v>20.206</c:v>
                </c:pt>
                <c:pt idx="889">
                  <c:v>179.89599999999999</c:v>
                </c:pt>
                <c:pt idx="890">
                  <c:v>16.68</c:v>
                </c:pt>
                <c:pt idx="891">
                  <c:v>1.1040000000000001</c:v>
                </c:pt>
                <c:pt idx="892">
                  <c:v>8.8680000000000003</c:v>
                </c:pt>
                <c:pt idx="893">
                  <c:v>11.435</c:v>
                </c:pt>
                <c:pt idx="894">
                  <c:v>6.8049999999999997</c:v>
                </c:pt>
                <c:pt idx="895">
                  <c:v>3.0659999999999998</c:v>
                </c:pt>
                <c:pt idx="896">
                  <c:v>1.3620000000000001</c:v>
                </c:pt>
                <c:pt idx="897">
                  <c:v>11.441000000000001</c:v>
                </c:pt>
                <c:pt idx="898">
                  <c:v>10.554</c:v>
                </c:pt>
                <c:pt idx="899">
                  <c:v>50.817999999999998</c:v>
                </c:pt>
                <c:pt idx="900">
                  <c:v>1379.6690000000001</c:v>
                </c:pt>
                <c:pt idx="901">
                  <c:v>10.36</c:v>
                </c:pt>
                <c:pt idx="902">
                  <c:v>11.135999999999999</c:v>
                </c:pt>
                <c:pt idx="903">
                  <c:v>12.670999999999999</c:v>
                </c:pt>
                <c:pt idx="904">
                  <c:v>10.839</c:v>
                </c:pt>
                <c:pt idx="905">
                  <c:v>36.149000000000001</c:v>
                </c:pt>
                <c:pt idx="906">
                  <c:v>217.88800000000001</c:v>
                </c:pt>
                <c:pt idx="907">
                  <c:v>1.4279999999999999</c:v>
                </c:pt>
                <c:pt idx="908">
                  <c:v>8.4570000000000007</c:v>
                </c:pt>
                <c:pt idx="909">
                  <c:v>13.351000000000001</c:v>
                </c:pt>
                <c:pt idx="910">
                  <c:v>1.2669999999999999</c:v>
                </c:pt>
                <c:pt idx="911">
                  <c:v>1.242</c:v>
                </c:pt>
                <c:pt idx="912">
                  <c:v>28.652999999999999</c:v>
                </c:pt>
                <c:pt idx="913">
                  <c:v>122.42400000000001</c:v>
                </c:pt>
                <c:pt idx="914">
                  <c:v>23.73</c:v>
                </c:pt>
                <c:pt idx="915">
                  <c:v>11.074</c:v>
                </c:pt>
                <c:pt idx="916">
                  <c:v>12.145</c:v>
                </c:pt>
                <c:pt idx="917">
                  <c:v>23.349</c:v>
                </c:pt>
                <c:pt idx="918">
                  <c:v>1.7949999999999999</c:v>
                </c:pt>
                <c:pt idx="919">
                  <c:v>29.850999999999999</c:v>
                </c:pt>
                <c:pt idx="920">
                  <c:v>11.939</c:v>
                </c:pt>
                <c:pt idx="921">
                  <c:v>107.66</c:v>
                </c:pt>
                <c:pt idx="922">
                  <c:v>21.228000000000002</c:v>
                </c:pt>
                <c:pt idx="923">
                  <c:v>7.1779999999999999</c:v>
                </c:pt>
                <c:pt idx="924">
                  <c:v>9.3559999999999999</c:v>
                </c:pt>
                <c:pt idx="925">
                  <c:v>6.0469999999999997</c:v>
                </c:pt>
                <c:pt idx="926">
                  <c:v>1.427</c:v>
                </c:pt>
                <c:pt idx="927">
                  <c:v>22.088000000000001</c:v>
                </c:pt>
                <c:pt idx="928">
                  <c:v>12.613</c:v>
                </c:pt>
                <c:pt idx="929">
                  <c:v>2.5510000000000002</c:v>
                </c:pt>
                <c:pt idx="930">
                  <c:v>10.817</c:v>
                </c:pt>
                <c:pt idx="931">
                  <c:v>4.2510000000000003</c:v>
                </c:pt>
                <c:pt idx="932">
                  <c:v>12.218999999999999</c:v>
                </c:pt>
                <c:pt idx="933">
                  <c:v>1.7609999999999999</c:v>
                </c:pt>
                <c:pt idx="934">
                  <c:v>3.1349999999999998</c:v>
                </c:pt>
                <c:pt idx="935">
                  <c:v>6.9050000000000002</c:v>
                </c:pt>
                <c:pt idx="936">
                  <c:v>1.6379999999999999</c:v>
                </c:pt>
                <c:pt idx="937">
                  <c:v>34.267000000000003</c:v>
                </c:pt>
                <c:pt idx="938">
                  <c:v>8.8849999999999998</c:v>
                </c:pt>
                <c:pt idx="939">
                  <c:v>167.08199999999999</c:v>
                </c:pt>
                <c:pt idx="940">
                  <c:v>1.222</c:v>
                </c:pt>
                <c:pt idx="941">
                  <c:v>4.9969999999999999</c:v>
                </c:pt>
                <c:pt idx="942">
                  <c:v>359.51</c:v>
                </c:pt>
                <c:pt idx="943">
                  <c:v>1.7549999999999999</c:v>
                </c:pt>
                <c:pt idx="944">
                  <c:v>146.91999999999999</c:v>
                </c:pt>
                <c:pt idx="945">
                  <c:v>8.42</c:v>
                </c:pt>
                <c:pt idx="946">
                  <c:v>236.11799999999999</c:v>
                </c:pt>
                <c:pt idx="947">
                  <c:v>102.804</c:v>
                </c:pt>
                <c:pt idx="948">
                  <c:v>19.05</c:v>
                </c:pt>
                <c:pt idx="949">
                  <c:v>2.5760000000000001</c:v>
                </c:pt>
                <c:pt idx="950">
                  <c:v>31.632000000000001</c:v>
                </c:pt>
                <c:pt idx="951">
                  <c:v>3.6030000000000002</c:v>
                </c:pt>
                <c:pt idx="952">
                  <c:v>166.58799999999999</c:v>
                </c:pt>
                <c:pt idx="953">
                  <c:v>8.9380000000000006</c:v>
                </c:pt>
                <c:pt idx="954">
                  <c:v>2.4300000000000002</c:v>
                </c:pt>
                <c:pt idx="955">
                  <c:v>2.738</c:v>
                </c:pt>
                <c:pt idx="956">
                  <c:v>7.88</c:v>
                </c:pt>
                <c:pt idx="957">
                  <c:v>5.609</c:v>
                </c:pt>
                <c:pt idx="958">
                  <c:v>2.488</c:v>
                </c:pt>
                <c:pt idx="959">
                  <c:v>1.5409999999999999</c:v>
                </c:pt>
                <c:pt idx="960">
                  <c:v>3.14</c:v>
                </c:pt>
                <c:pt idx="961">
                  <c:v>20.552</c:v>
                </c:pt>
                <c:pt idx="962">
                  <c:v>1.9730000000000001</c:v>
                </c:pt>
                <c:pt idx="963">
                  <c:v>130.19800000000001</c:v>
                </c:pt>
                <c:pt idx="964">
                  <c:v>17.449000000000002</c:v>
                </c:pt>
                <c:pt idx="965">
                  <c:v>3.714</c:v>
                </c:pt>
                <c:pt idx="966">
                  <c:v>26.434999999999999</c:v>
                </c:pt>
                <c:pt idx="967">
                  <c:v>81.322000000000003</c:v>
                </c:pt>
                <c:pt idx="968">
                  <c:v>99.403000000000006</c:v>
                </c:pt>
                <c:pt idx="969">
                  <c:v>1.3340000000000001</c:v>
                </c:pt>
                <c:pt idx="970">
                  <c:v>8.61</c:v>
                </c:pt>
                <c:pt idx="971">
                  <c:v>6.5019999999999998</c:v>
                </c:pt>
                <c:pt idx="972">
                  <c:v>4.0659999999999998</c:v>
                </c:pt>
                <c:pt idx="973">
                  <c:v>10.59</c:v>
                </c:pt>
                <c:pt idx="974">
                  <c:v>2.6429999999999998</c:v>
                </c:pt>
                <c:pt idx="975">
                  <c:v>7.0540000000000003</c:v>
                </c:pt>
                <c:pt idx="976">
                  <c:v>5.4530000000000003</c:v>
                </c:pt>
                <c:pt idx="977">
                  <c:v>1.409</c:v>
                </c:pt>
                <c:pt idx="978">
                  <c:v>15.925000000000001</c:v>
                </c:pt>
                <c:pt idx="979">
                  <c:v>14.28</c:v>
                </c:pt>
                <c:pt idx="980">
                  <c:v>200.37899999999999</c:v>
                </c:pt>
                <c:pt idx="981">
                  <c:v>1.448</c:v>
                </c:pt>
                <c:pt idx="982">
                  <c:v>208.89599999999999</c:v>
                </c:pt>
                <c:pt idx="983">
                  <c:v>2.3159999999999998</c:v>
                </c:pt>
                <c:pt idx="984">
                  <c:v>16.369</c:v>
                </c:pt>
                <c:pt idx="985">
                  <c:v>10.145</c:v>
                </c:pt>
                <c:pt idx="986">
                  <c:v>18.373000000000001</c:v>
                </c:pt>
                <c:pt idx="987">
                  <c:v>34.683</c:v>
                </c:pt>
                <c:pt idx="988">
                  <c:v>59.212000000000003</c:v>
                </c:pt>
                <c:pt idx="989">
                  <c:v>23.12</c:v>
                </c:pt>
                <c:pt idx="990">
                  <c:v>3.0379999999999998</c:v>
                </c:pt>
                <c:pt idx="991">
                  <c:v>63.988</c:v>
                </c:pt>
                <c:pt idx="992">
                  <c:v>229.80500000000001</c:v>
                </c:pt>
                <c:pt idx="993">
                  <c:v>45.372</c:v>
                </c:pt>
                <c:pt idx="994">
                  <c:v>42.811999999999998</c:v>
                </c:pt>
                <c:pt idx="995">
                  <c:v>36.433999999999997</c:v>
                </c:pt>
                <c:pt idx="996">
                  <c:v>3.3969999999999998</c:v>
                </c:pt>
                <c:pt idx="997">
                  <c:v>14.117000000000001</c:v>
                </c:pt>
                <c:pt idx="998">
                  <c:v>143.51300000000001</c:v>
                </c:pt>
                <c:pt idx="999">
                  <c:v>40.912999999999997</c:v>
                </c:pt>
                <c:pt idx="1000">
                  <c:v>19.439</c:v>
                </c:pt>
                <c:pt idx="1001">
                  <c:v>163.53299999999999</c:v>
                </c:pt>
                <c:pt idx="1002">
                  <c:v>25.443999999999999</c:v>
                </c:pt>
                <c:pt idx="1003">
                  <c:v>32.610999999999997</c:v>
                </c:pt>
                <c:pt idx="1004">
                  <c:v>2.0790000000000002</c:v>
                </c:pt>
                <c:pt idx="1005">
                  <c:v>16.88</c:v>
                </c:pt>
                <c:pt idx="1006">
                  <c:v>12.683</c:v>
                </c:pt>
                <c:pt idx="1007">
                  <c:v>5.0069999999999997</c:v>
                </c:pt>
                <c:pt idx="1008">
                  <c:v>19.552</c:v>
                </c:pt>
                <c:pt idx="1009">
                  <c:v>29.797000000000001</c:v>
                </c:pt>
                <c:pt idx="1010">
                  <c:v>2.2280000000000002</c:v>
                </c:pt>
                <c:pt idx="1011">
                  <c:v>36.030999999999999</c:v>
                </c:pt>
                <c:pt idx="1012">
                  <c:v>15.503</c:v>
                </c:pt>
                <c:pt idx="1013">
                  <c:v>13.404</c:v>
                </c:pt>
                <c:pt idx="1014">
                  <c:v>9.7910000000000004</c:v>
                </c:pt>
                <c:pt idx="1015">
                  <c:v>9.4779999999999998</c:v>
                </c:pt>
                <c:pt idx="1016">
                  <c:v>70.040999999999997</c:v>
                </c:pt>
                <c:pt idx="1017">
                  <c:v>135.767</c:v>
                </c:pt>
                <c:pt idx="1018">
                  <c:v>30.765000000000001</c:v>
                </c:pt>
                <c:pt idx="1019">
                  <c:v>3.2029999999999998</c:v>
                </c:pt>
                <c:pt idx="1020">
                  <c:v>19.669</c:v>
                </c:pt>
                <c:pt idx="1021">
                  <c:v>134.79</c:v>
                </c:pt>
                <c:pt idx="1022">
                  <c:v>40.545000000000002</c:v>
                </c:pt>
                <c:pt idx="1023">
                  <c:v>2.0859999999999999</c:v>
                </c:pt>
                <c:pt idx="1024">
                  <c:v>4.3760000000000003</c:v>
                </c:pt>
                <c:pt idx="1025">
                  <c:v>34.198</c:v>
                </c:pt>
                <c:pt idx="1026">
                  <c:v>92.152000000000001</c:v>
                </c:pt>
                <c:pt idx="1027">
                  <c:v>3.3530000000000002</c:v>
                </c:pt>
                <c:pt idx="1028">
                  <c:v>23.507999999999999</c:v>
                </c:pt>
                <c:pt idx="1029">
                  <c:v>2.9409999999999998</c:v>
                </c:pt>
                <c:pt idx="1030">
                  <c:v>17.079000000000001</c:v>
                </c:pt>
                <c:pt idx="1031">
                  <c:v>2.302</c:v>
                </c:pt>
                <c:pt idx="1032">
                  <c:v>46.265000000000001</c:v>
                </c:pt>
                <c:pt idx="1033">
                  <c:v>6.1459999999999999</c:v>
                </c:pt>
                <c:pt idx="1034">
                  <c:v>2.6920000000000002</c:v>
                </c:pt>
                <c:pt idx="1035">
                  <c:v>28.571999999999999</c:v>
                </c:pt>
                <c:pt idx="1036">
                  <c:v>7.7750000000000004</c:v>
                </c:pt>
                <c:pt idx="1037">
                  <c:v>2.653</c:v>
                </c:pt>
                <c:pt idx="1038">
                  <c:v>1.3049999999999999</c:v>
                </c:pt>
                <c:pt idx="1039">
                  <c:v>5.4809999999999999</c:v>
                </c:pt>
                <c:pt idx="1040">
                  <c:v>73.706000000000003</c:v>
                </c:pt>
                <c:pt idx="1041">
                  <c:v>1.714</c:v>
                </c:pt>
                <c:pt idx="1042">
                  <c:v>2.5369999999999999</c:v>
                </c:pt>
                <c:pt idx="1043">
                  <c:v>18.260999999999999</c:v>
                </c:pt>
                <c:pt idx="1044">
                  <c:v>2.802</c:v>
                </c:pt>
                <c:pt idx="1045">
                  <c:v>3.1360000000000001</c:v>
                </c:pt>
                <c:pt idx="1046">
                  <c:v>77.180000000000007</c:v>
                </c:pt>
                <c:pt idx="1047">
                  <c:v>104.298</c:v>
                </c:pt>
                <c:pt idx="1048">
                  <c:v>3.4369999999999998</c:v>
                </c:pt>
                <c:pt idx="1049">
                  <c:v>18.998999999999999</c:v>
                </c:pt>
                <c:pt idx="1050">
                  <c:v>5.86</c:v>
                </c:pt>
                <c:pt idx="1051">
                  <c:v>7.3339999999999996</c:v>
                </c:pt>
                <c:pt idx="1052">
                  <c:v>25.760999999999999</c:v>
                </c:pt>
                <c:pt idx="1053">
                  <c:v>4.2729999999999997</c:v>
                </c:pt>
                <c:pt idx="1054">
                  <c:v>21.588000000000001</c:v>
                </c:pt>
                <c:pt idx="1055">
                  <c:v>17.722999999999999</c:v>
                </c:pt>
                <c:pt idx="1056">
                  <c:v>24.279</c:v>
                </c:pt>
                <c:pt idx="1057">
                  <c:v>46.795999999999999</c:v>
                </c:pt>
                <c:pt idx="1058">
                  <c:v>120.59399999999999</c:v>
                </c:pt>
                <c:pt idx="1059">
                  <c:v>36.859000000000002</c:v>
                </c:pt>
                <c:pt idx="1060">
                  <c:v>4.0650000000000004</c:v>
                </c:pt>
                <c:pt idx="1061">
                  <c:v>38.741999999999997</c:v>
                </c:pt>
                <c:pt idx="1062">
                  <c:v>36.350999999999999</c:v>
                </c:pt>
                <c:pt idx="1063">
                  <c:v>150.666</c:v>
                </c:pt>
                <c:pt idx="1064">
                  <c:v>40.587000000000003</c:v>
                </c:pt>
                <c:pt idx="1065">
                  <c:v>46.640999999999998</c:v>
                </c:pt>
                <c:pt idx="1066">
                  <c:v>3.528</c:v>
                </c:pt>
                <c:pt idx="1067">
                  <c:v>3.016</c:v>
                </c:pt>
                <c:pt idx="1068">
                  <c:v>210.05500000000001</c:v>
                </c:pt>
                <c:pt idx="1069">
                  <c:v>17.456</c:v>
                </c:pt>
                <c:pt idx="1070">
                  <c:v>107.129</c:v>
                </c:pt>
                <c:pt idx="1071">
                  <c:v>53.228999999999999</c:v>
                </c:pt>
                <c:pt idx="1072">
                  <c:v>4.1429999999999998</c:v>
                </c:pt>
                <c:pt idx="1073">
                  <c:v>17.077000000000002</c:v>
                </c:pt>
                <c:pt idx="1074">
                  <c:v>2.665</c:v>
                </c:pt>
                <c:pt idx="1075">
                  <c:v>2.3149999999999999</c:v>
                </c:pt>
                <c:pt idx="1076">
                  <c:v>2.548</c:v>
                </c:pt>
                <c:pt idx="1077">
                  <c:v>41.042999999999999</c:v>
                </c:pt>
                <c:pt idx="1078">
                  <c:v>10.227</c:v>
                </c:pt>
                <c:pt idx="1079">
                  <c:v>55.813000000000002</c:v>
                </c:pt>
                <c:pt idx="1080">
                  <c:v>19.495000000000001</c:v>
                </c:pt>
                <c:pt idx="1081">
                  <c:v>3.2029999999999998</c:v>
                </c:pt>
                <c:pt idx="1082">
                  <c:v>2.4300000000000002</c:v>
                </c:pt>
                <c:pt idx="1083">
                  <c:v>15.801</c:v>
                </c:pt>
                <c:pt idx="1084">
                  <c:v>26.687000000000001</c:v>
                </c:pt>
                <c:pt idx="1085">
                  <c:v>2.194</c:v>
                </c:pt>
                <c:pt idx="1086">
                  <c:v>3.2639999999999998</c:v>
                </c:pt>
                <c:pt idx="1087">
                  <c:v>87.492000000000004</c:v>
                </c:pt>
                <c:pt idx="1088">
                  <c:v>7.367</c:v>
                </c:pt>
                <c:pt idx="1089">
                  <c:v>3.25</c:v>
                </c:pt>
                <c:pt idx="1090">
                  <c:v>39.100999999999999</c:v>
                </c:pt>
                <c:pt idx="1091">
                  <c:v>18.466000000000001</c:v>
                </c:pt>
                <c:pt idx="1092">
                  <c:v>71.141999999999996</c:v>
                </c:pt>
                <c:pt idx="1093">
                  <c:v>168.244</c:v>
                </c:pt>
                <c:pt idx="1094">
                  <c:v>11.959</c:v>
                </c:pt>
                <c:pt idx="1095">
                  <c:v>14.65</c:v>
                </c:pt>
                <c:pt idx="1096">
                  <c:v>2.4289999999999998</c:v>
                </c:pt>
                <c:pt idx="1097">
                  <c:v>228.886</c:v>
                </c:pt>
                <c:pt idx="1098">
                  <c:v>56.113999999999997</c:v>
                </c:pt>
                <c:pt idx="1099">
                  <c:v>37.75</c:v>
                </c:pt>
                <c:pt idx="1100">
                  <c:v>3.7130000000000001</c:v>
                </c:pt>
                <c:pt idx="1101">
                  <c:v>3.2709999999999999</c:v>
                </c:pt>
                <c:pt idx="1102">
                  <c:v>3.1560000000000001</c:v>
                </c:pt>
                <c:pt idx="1103">
                  <c:v>4.78</c:v>
                </c:pt>
                <c:pt idx="1104">
                  <c:v>10.734999999999999</c:v>
                </c:pt>
                <c:pt idx="1105">
                  <c:v>2.726</c:v>
                </c:pt>
                <c:pt idx="1106">
                  <c:v>3.911</c:v>
                </c:pt>
                <c:pt idx="1107">
                  <c:v>36.393999999999998</c:v>
                </c:pt>
                <c:pt idx="1108">
                  <c:v>6.0060000000000002</c:v>
                </c:pt>
                <c:pt idx="1109">
                  <c:v>12.43</c:v>
                </c:pt>
                <c:pt idx="1110">
                  <c:v>6.2720000000000002</c:v>
                </c:pt>
                <c:pt idx="1111">
                  <c:v>301.89</c:v>
                </c:pt>
                <c:pt idx="1112">
                  <c:v>30.773</c:v>
                </c:pt>
                <c:pt idx="1113">
                  <c:v>235.00800000000001</c:v>
                </c:pt>
                <c:pt idx="1114">
                  <c:v>3.0150000000000001</c:v>
                </c:pt>
                <c:pt idx="1115">
                  <c:v>9.0850000000000009</c:v>
                </c:pt>
                <c:pt idx="1116">
                  <c:v>25.786000000000001</c:v>
                </c:pt>
                <c:pt idx="1117">
                  <c:v>11.791</c:v>
                </c:pt>
                <c:pt idx="1118">
                  <c:v>114.959</c:v>
                </c:pt>
                <c:pt idx="1119">
                  <c:v>8.5210000000000008</c:v>
                </c:pt>
                <c:pt idx="1120">
                  <c:v>7.8879999999999999</c:v>
                </c:pt>
                <c:pt idx="1121">
                  <c:v>10.552</c:v>
                </c:pt>
                <c:pt idx="1122">
                  <c:v>3.9489999999999998</c:v>
                </c:pt>
                <c:pt idx="1123">
                  <c:v>12.103999999999999</c:v>
                </c:pt>
                <c:pt idx="1124">
                  <c:v>1.1990000000000001</c:v>
                </c:pt>
                <c:pt idx="1125">
                  <c:v>1.26</c:v>
                </c:pt>
                <c:pt idx="1126">
                  <c:v>1.651</c:v>
                </c:pt>
                <c:pt idx="1127">
                  <c:v>4.335</c:v>
                </c:pt>
                <c:pt idx="1128">
                  <c:v>1.917</c:v>
                </c:pt>
                <c:pt idx="1129">
                  <c:v>4.8769999999999998</c:v>
                </c:pt>
                <c:pt idx="1130">
                  <c:v>30.920999999999999</c:v>
                </c:pt>
                <c:pt idx="1131">
                  <c:v>4.7229999999999999</c:v>
                </c:pt>
                <c:pt idx="1132">
                  <c:v>11.010999999999999</c:v>
                </c:pt>
                <c:pt idx="1133">
                  <c:v>16.995000000000001</c:v>
                </c:pt>
                <c:pt idx="1134">
                  <c:v>7.0129999999999999</c:v>
                </c:pt>
                <c:pt idx="1135">
                  <c:v>34.066000000000003</c:v>
                </c:pt>
                <c:pt idx="1136">
                  <c:v>1.6779999999999999</c:v>
                </c:pt>
                <c:pt idx="1137">
                  <c:v>36.347999999999999</c:v>
                </c:pt>
                <c:pt idx="1138">
                  <c:v>1.526</c:v>
                </c:pt>
                <c:pt idx="1139">
                  <c:v>13.641999999999999</c:v>
                </c:pt>
                <c:pt idx="1140">
                  <c:v>50.857999999999997</c:v>
                </c:pt>
                <c:pt idx="1141">
                  <c:v>1.3240000000000001</c:v>
                </c:pt>
                <c:pt idx="1142">
                  <c:v>1.619</c:v>
                </c:pt>
                <c:pt idx="1143">
                  <c:v>4.3940000000000001</c:v>
                </c:pt>
                <c:pt idx="1144">
                  <c:v>2.1059999999999999</c:v>
                </c:pt>
                <c:pt idx="1145">
                  <c:v>7.9710000000000001</c:v>
                </c:pt>
                <c:pt idx="1146">
                  <c:v>9.4120000000000008</c:v>
                </c:pt>
                <c:pt idx="1147">
                  <c:v>8.5109999999999992</c:v>
                </c:pt>
                <c:pt idx="1148">
                  <c:v>109.565</c:v>
                </c:pt>
                <c:pt idx="1149">
                  <c:v>1.99</c:v>
                </c:pt>
                <c:pt idx="1150">
                  <c:v>12.177</c:v>
                </c:pt>
                <c:pt idx="1151">
                  <c:v>60.811</c:v>
                </c:pt>
                <c:pt idx="1152">
                  <c:v>1.7689999999999999</c:v>
                </c:pt>
                <c:pt idx="1153">
                  <c:v>8.8260000000000005</c:v>
                </c:pt>
                <c:pt idx="1154">
                  <c:v>26.498999999999999</c:v>
                </c:pt>
                <c:pt idx="1155">
                  <c:v>15.153</c:v>
                </c:pt>
                <c:pt idx="1156">
                  <c:v>2.1190000000000002</c:v>
                </c:pt>
                <c:pt idx="1157">
                  <c:v>3.87</c:v>
                </c:pt>
                <c:pt idx="1158">
                  <c:v>856.02800000000002</c:v>
                </c:pt>
                <c:pt idx="1159">
                  <c:v>31.201000000000001</c:v>
                </c:pt>
                <c:pt idx="1160">
                  <c:v>1.3089999999999999</c:v>
                </c:pt>
                <c:pt idx="1161">
                  <c:v>42.762999999999998</c:v>
                </c:pt>
                <c:pt idx="1162">
                  <c:v>1.9790000000000001</c:v>
                </c:pt>
                <c:pt idx="1163">
                  <c:v>1.946</c:v>
                </c:pt>
                <c:pt idx="1164">
                  <c:v>32.252000000000002</c:v>
                </c:pt>
                <c:pt idx="1165">
                  <c:v>196.76300000000001</c:v>
                </c:pt>
                <c:pt idx="1166">
                  <c:v>33.542000000000002</c:v>
                </c:pt>
                <c:pt idx="1167">
                  <c:v>3.2</c:v>
                </c:pt>
                <c:pt idx="1168">
                  <c:v>1.516</c:v>
                </c:pt>
                <c:pt idx="1169">
                  <c:v>87.078000000000003</c:v>
                </c:pt>
                <c:pt idx="1170">
                  <c:v>12.989000000000001</c:v>
                </c:pt>
                <c:pt idx="1171">
                  <c:v>2.8069999999999999</c:v>
                </c:pt>
                <c:pt idx="1172">
                  <c:v>17.225000000000001</c:v>
                </c:pt>
                <c:pt idx="1173">
                  <c:v>1.6180000000000001</c:v>
                </c:pt>
                <c:pt idx="1174">
                  <c:v>11.608000000000001</c:v>
                </c:pt>
                <c:pt idx="1175">
                  <c:v>85.712000000000003</c:v>
                </c:pt>
                <c:pt idx="1176">
                  <c:v>3.68</c:v>
                </c:pt>
                <c:pt idx="1177">
                  <c:v>2.4790000000000001</c:v>
                </c:pt>
                <c:pt idx="1178">
                  <c:v>4.3929999999999998</c:v>
                </c:pt>
                <c:pt idx="1179">
                  <c:v>92.36</c:v>
                </c:pt>
                <c:pt idx="1180">
                  <c:v>2.456</c:v>
                </c:pt>
                <c:pt idx="1181">
                  <c:v>3.2589999999999999</c:v>
                </c:pt>
                <c:pt idx="1182">
                  <c:v>31.234000000000002</c:v>
                </c:pt>
                <c:pt idx="1183">
                  <c:v>11.154</c:v>
                </c:pt>
                <c:pt idx="1184">
                  <c:v>28.422999999999998</c:v>
                </c:pt>
                <c:pt idx="1185">
                  <c:v>2.1440000000000001</c:v>
                </c:pt>
                <c:pt idx="1186">
                  <c:v>8.0359999999999996</c:v>
                </c:pt>
                <c:pt idx="1187">
                  <c:v>14.228</c:v>
                </c:pt>
                <c:pt idx="1188">
                  <c:v>4.0869999999999997</c:v>
                </c:pt>
                <c:pt idx="1189">
                  <c:v>2.8780000000000001</c:v>
                </c:pt>
                <c:pt idx="1190">
                  <c:v>167.393</c:v>
                </c:pt>
                <c:pt idx="1191">
                  <c:v>2.3199999999999998</c:v>
                </c:pt>
                <c:pt idx="1192">
                  <c:v>3.25</c:v>
                </c:pt>
                <c:pt idx="1193">
                  <c:v>44.276000000000003</c:v>
                </c:pt>
                <c:pt idx="1194">
                  <c:v>9.1509999999999998</c:v>
                </c:pt>
                <c:pt idx="1195">
                  <c:v>2.5019999999999998</c:v>
                </c:pt>
                <c:pt idx="1196">
                  <c:v>115.321</c:v>
                </c:pt>
                <c:pt idx="1197">
                  <c:v>25.254000000000001</c:v>
                </c:pt>
                <c:pt idx="1198">
                  <c:v>7.9139999999999997</c:v>
                </c:pt>
                <c:pt idx="1199">
                  <c:v>31.148</c:v>
                </c:pt>
                <c:pt idx="1200">
                  <c:v>1.3169999999999999</c:v>
                </c:pt>
                <c:pt idx="1201">
                  <c:v>3.379</c:v>
                </c:pt>
                <c:pt idx="1202">
                  <c:v>14.112</c:v>
                </c:pt>
                <c:pt idx="1203">
                  <c:v>9.0459999999999994</c:v>
                </c:pt>
                <c:pt idx="1204">
                  <c:v>11.981</c:v>
                </c:pt>
                <c:pt idx="1205">
                  <c:v>42.997</c:v>
                </c:pt>
                <c:pt idx="1206">
                  <c:v>11.648</c:v>
                </c:pt>
                <c:pt idx="1207">
                  <c:v>39.96</c:v>
                </c:pt>
                <c:pt idx="1208">
                  <c:v>10.659000000000001</c:v>
                </c:pt>
                <c:pt idx="1209">
                  <c:v>56.23</c:v>
                </c:pt>
                <c:pt idx="1210">
                  <c:v>1.1259999999999999</c:v>
                </c:pt>
                <c:pt idx="1211">
                  <c:v>6.9710000000000001</c:v>
                </c:pt>
                <c:pt idx="1212">
                  <c:v>25.388000000000002</c:v>
                </c:pt>
                <c:pt idx="1213">
                  <c:v>18.097000000000001</c:v>
                </c:pt>
                <c:pt idx="1214">
                  <c:v>5.1790000000000003</c:v>
                </c:pt>
                <c:pt idx="1215">
                  <c:v>10.337999999999999</c:v>
                </c:pt>
                <c:pt idx="1216">
                  <c:v>7.0519999999999996</c:v>
                </c:pt>
                <c:pt idx="1217">
                  <c:v>2.7669999999999999</c:v>
                </c:pt>
                <c:pt idx="1218">
                  <c:v>340.69299999999998</c:v>
                </c:pt>
                <c:pt idx="1219">
                  <c:v>14.95</c:v>
                </c:pt>
                <c:pt idx="1220">
                  <c:v>1.7609999999999999</c:v>
                </c:pt>
                <c:pt idx="1221">
                  <c:v>3.2269999999999999</c:v>
                </c:pt>
                <c:pt idx="1222">
                  <c:v>41.768000000000001</c:v>
                </c:pt>
                <c:pt idx="1223">
                  <c:v>2.4180000000000001</c:v>
                </c:pt>
                <c:pt idx="1224">
                  <c:v>14.06</c:v>
                </c:pt>
                <c:pt idx="1225">
                  <c:v>3.7440000000000002</c:v>
                </c:pt>
                <c:pt idx="1226">
                  <c:v>49.411999999999999</c:v>
                </c:pt>
                <c:pt idx="1227">
                  <c:v>4.3310000000000004</c:v>
                </c:pt>
                <c:pt idx="1228">
                  <c:v>1.774</c:v>
                </c:pt>
                <c:pt idx="1229">
                  <c:v>14.755000000000001</c:v>
                </c:pt>
                <c:pt idx="1230">
                  <c:v>3.2</c:v>
                </c:pt>
                <c:pt idx="1231">
                  <c:v>9.0250000000000004</c:v>
                </c:pt>
                <c:pt idx="1232">
                  <c:v>22.986999999999998</c:v>
                </c:pt>
                <c:pt idx="1233">
                  <c:v>3.5070000000000001</c:v>
                </c:pt>
                <c:pt idx="1234">
                  <c:v>1.53</c:v>
                </c:pt>
                <c:pt idx="1235">
                  <c:v>44.341999999999999</c:v>
                </c:pt>
                <c:pt idx="1236">
                  <c:v>1.2250000000000001</c:v>
                </c:pt>
                <c:pt idx="1237">
                  <c:v>72.456999999999994</c:v>
                </c:pt>
                <c:pt idx="1238">
                  <c:v>10.61</c:v>
                </c:pt>
                <c:pt idx="1239">
                  <c:v>44.314</c:v>
                </c:pt>
                <c:pt idx="1240">
                  <c:v>1.6240000000000001</c:v>
                </c:pt>
                <c:pt idx="1241">
                  <c:v>207.58799999999999</c:v>
                </c:pt>
                <c:pt idx="1242">
                  <c:v>18.058</c:v>
                </c:pt>
                <c:pt idx="1243">
                  <c:v>1.5820000000000001</c:v>
                </c:pt>
                <c:pt idx="1244">
                  <c:v>3.169</c:v>
                </c:pt>
                <c:pt idx="1245">
                  <c:v>16.529</c:v>
                </c:pt>
                <c:pt idx="1246">
                  <c:v>2.2719999999999998</c:v>
                </c:pt>
                <c:pt idx="1247">
                  <c:v>2.7280000000000002</c:v>
                </c:pt>
                <c:pt idx="1248">
                  <c:v>14.430999999999999</c:v>
                </c:pt>
                <c:pt idx="1249">
                  <c:v>78.370999999999995</c:v>
                </c:pt>
                <c:pt idx="1250">
                  <c:v>4.5540000000000003</c:v>
                </c:pt>
                <c:pt idx="1251">
                  <c:v>1.821</c:v>
                </c:pt>
                <c:pt idx="1252">
                  <c:v>8.75</c:v>
                </c:pt>
                <c:pt idx="1253">
                  <c:v>264.41199999999998</c:v>
                </c:pt>
                <c:pt idx="1254">
                  <c:v>6.4820000000000002</c:v>
                </c:pt>
                <c:pt idx="1255">
                  <c:v>4.9969999999999999</c:v>
                </c:pt>
                <c:pt idx="1256">
                  <c:v>6.0910000000000002</c:v>
                </c:pt>
                <c:pt idx="1257">
                  <c:v>21.167000000000002</c:v>
                </c:pt>
                <c:pt idx="1258">
                  <c:v>39.481000000000002</c:v>
                </c:pt>
                <c:pt idx="1259">
                  <c:v>19.553999999999998</c:v>
                </c:pt>
                <c:pt idx="1260">
                  <c:v>20.625</c:v>
                </c:pt>
                <c:pt idx="1261">
                  <c:v>16.006</c:v>
                </c:pt>
                <c:pt idx="1262">
                  <c:v>1.9179999999999999</c:v>
                </c:pt>
                <c:pt idx="1263">
                  <c:v>114.24</c:v>
                </c:pt>
                <c:pt idx="1264">
                  <c:v>1.546</c:v>
                </c:pt>
                <c:pt idx="1265">
                  <c:v>1.9219999999999999</c:v>
                </c:pt>
                <c:pt idx="1266">
                  <c:v>19.731999999999999</c:v>
                </c:pt>
                <c:pt idx="1267">
                  <c:v>1.581</c:v>
                </c:pt>
                <c:pt idx="1268">
                  <c:v>178.666</c:v>
                </c:pt>
                <c:pt idx="1269">
                  <c:v>4.8540000000000001</c:v>
                </c:pt>
                <c:pt idx="1270">
                  <c:v>1.117</c:v>
                </c:pt>
                <c:pt idx="1271">
                  <c:v>2.62</c:v>
                </c:pt>
                <c:pt idx="1272">
                  <c:v>3.9740000000000002</c:v>
                </c:pt>
                <c:pt idx="1273">
                  <c:v>1.623</c:v>
                </c:pt>
                <c:pt idx="1274">
                  <c:v>16.167000000000002</c:v>
                </c:pt>
                <c:pt idx="1275">
                  <c:v>3.0419999999999998</c:v>
                </c:pt>
                <c:pt idx="1276">
                  <c:v>33.210999999999999</c:v>
                </c:pt>
                <c:pt idx="1277">
                  <c:v>17.488</c:v>
                </c:pt>
                <c:pt idx="1278">
                  <c:v>12.302</c:v>
                </c:pt>
                <c:pt idx="1279">
                  <c:v>2.42</c:v>
                </c:pt>
                <c:pt idx="1280">
                  <c:v>3.9689999999999999</c:v>
                </c:pt>
                <c:pt idx="1281">
                  <c:v>1.9770000000000001</c:v>
                </c:pt>
                <c:pt idx="1282">
                  <c:v>15.146000000000001</c:v>
                </c:pt>
                <c:pt idx="1283">
                  <c:v>105.858</c:v>
                </c:pt>
                <c:pt idx="1284">
                  <c:v>1.4890000000000001</c:v>
                </c:pt>
                <c:pt idx="1285">
                  <c:v>17.952999999999999</c:v>
                </c:pt>
                <c:pt idx="1286">
                  <c:v>142.739</c:v>
                </c:pt>
                <c:pt idx="1287">
                  <c:v>381.88299999999998</c:v>
                </c:pt>
                <c:pt idx="1288">
                  <c:v>83.941999999999993</c:v>
                </c:pt>
                <c:pt idx="1289">
                  <c:v>3.3239999999999998</c:v>
                </c:pt>
                <c:pt idx="1290">
                  <c:v>6.2519999999999998</c:v>
                </c:pt>
                <c:pt idx="1291">
                  <c:v>8.42</c:v>
                </c:pt>
                <c:pt idx="1292">
                  <c:v>1.9059999999999999</c:v>
                </c:pt>
                <c:pt idx="1293">
                  <c:v>5.0750000000000002</c:v>
                </c:pt>
                <c:pt idx="1294">
                  <c:v>7.923</c:v>
                </c:pt>
                <c:pt idx="1295">
                  <c:v>6.9459999999999997</c:v>
                </c:pt>
                <c:pt idx="1296">
                  <c:v>2.258</c:v>
                </c:pt>
                <c:pt idx="1297">
                  <c:v>1.9690000000000001</c:v>
                </c:pt>
                <c:pt idx="1298">
                  <c:v>4.6909999999999998</c:v>
                </c:pt>
                <c:pt idx="1299">
                  <c:v>1.175</c:v>
                </c:pt>
                <c:pt idx="1300">
                  <c:v>1.7589999999999999</c:v>
                </c:pt>
                <c:pt idx="1301">
                  <c:v>4.242</c:v>
                </c:pt>
                <c:pt idx="1302">
                  <c:v>3.6920000000000002</c:v>
                </c:pt>
                <c:pt idx="1303">
                  <c:v>278.35399999999998</c:v>
                </c:pt>
                <c:pt idx="1304">
                  <c:v>35.779000000000003</c:v>
                </c:pt>
                <c:pt idx="1305">
                  <c:v>34.390999999999998</c:v>
                </c:pt>
                <c:pt idx="1306">
                  <c:v>66.768000000000001</c:v>
                </c:pt>
                <c:pt idx="1307">
                  <c:v>191.87100000000001</c:v>
                </c:pt>
                <c:pt idx="1308">
                  <c:v>114.639</c:v>
                </c:pt>
                <c:pt idx="1309">
                  <c:v>3.734</c:v>
                </c:pt>
                <c:pt idx="1310">
                  <c:v>28.658000000000001</c:v>
                </c:pt>
                <c:pt idx="1311">
                  <c:v>275.084</c:v>
                </c:pt>
                <c:pt idx="1312">
                  <c:v>129.25700000000001</c:v>
                </c:pt>
                <c:pt idx="1313">
                  <c:v>4.2670000000000003</c:v>
                </c:pt>
                <c:pt idx="1314">
                  <c:v>3.3679999999999999</c:v>
                </c:pt>
                <c:pt idx="1315">
                  <c:v>158.72900000000001</c:v>
                </c:pt>
                <c:pt idx="1316">
                  <c:v>7.8689999999999998</c:v>
                </c:pt>
                <c:pt idx="1317">
                  <c:v>2.7869999999999999</c:v>
                </c:pt>
                <c:pt idx="1318">
                  <c:v>1.7010000000000001</c:v>
                </c:pt>
                <c:pt idx="1319">
                  <c:v>1.5640000000000001</c:v>
                </c:pt>
                <c:pt idx="1320">
                  <c:v>7.72</c:v>
                </c:pt>
                <c:pt idx="1321">
                  <c:v>16.387</c:v>
                </c:pt>
                <c:pt idx="1322">
                  <c:v>16.216999999999999</c:v>
                </c:pt>
                <c:pt idx="1323">
                  <c:v>3.8450000000000002</c:v>
                </c:pt>
                <c:pt idx="1324">
                  <c:v>10.968999999999999</c:v>
                </c:pt>
                <c:pt idx="1325">
                  <c:v>87.435000000000002</c:v>
                </c:pt>
                <c:pt idx="1326">
                  <c:v>1.673</c:v>
                </c:pt>
                <c:pt idx="1327">
                  <c:v>1.304</c:v>
                </c:pt>
                <c:pt idx="1328">
                  <c:v>9.2680000000000007</c:v>
                </c:pt>
                <c:pt idx="1329">
                  <c:v>1.2889999999999999</c:v>
                </c:pt>
                <c:pt idx="1330">
                  <c:v>120.068</c:v>
                </c:pt>
                <c:pt idx="1331">
                  <c:v>4.6609999999999996</c:v>
                </c:pt>
                <c:pt idx="1332">
                  <c:v>510.70400000000001</c:v>
                </c:pt>
                <c:pt idx="1333">
                  <c:v>146.22999999999999</c:v>
                </c:pt>
                <c:pt idx="1334">
                  <c:v>1.589</c:v>
                </c:pt>
                <c:pt idx="1335">
                  <c:v>48.993000000000002</c:v>
                </c:pt>
                <c:pt idx="1336">
                  <c:v>2.0990000000000002</c:v>
                </c:pt>
                <c:pt idx="1337">
                  <c:v>74.542000000000002</c:v>
                </c:pt>
                <c:pt idx="1338">
                  <c:v>4.2009999999999996</c:v>
                </c:pt>
                <c:pt idx="1339">
                  <c:v>8.7279999999999998</c:v>
                </c:pt>
                <c:pt idx="1340">
                  <c:v>8.7509999999999994</c:v>
                </c:pt>
                <c:pt idx="1341">
                  <c:v>13.407999999999999</c:v>
                </c:pt>
                <c:pt idx="1342">
                  <c:v>12.449</c:v>
                </c:pt>
                <c:pt idx="1343">
                  <c:v>20.902999999999999</c:v>
                </c:pt>
                <c:pt idx="1344">
                  <c:v>14.430999999999999</c:v>
                </c:pt>
                <c:pt idx="1345">
                  <c:v>1.8839999999999999</c:v>
                </c:pt>
                <c:pt idx="1346">
                  <c:v>4.2290000000000001</c:v>
                </c:pt>
                <c:pt idx="1347">
                  <c:v>79.334999999999994</c:v>
                </c:pt>
                <c:pt idx="1348">
                  <c:v>3.0179999999999998</c:v>
                </c:pt>
                <c:pt idx="1349">
                  <c:v>3.55</c:v>
                </c:pt>
                <c:pt idx="1350">
                  <c:v>1.845</c:v>
                </c:pt>
                <c:pt idx="1351">
                  <c:v>149.99299999999999</c:v>
                </c:pt>
                <c:pt idx="1352">
                  <c:v>93.941000000000003</c:v>
                </c:pt>
                <c:pt idx="1353">
                  <c:v>4.4569999999999999</c:v>
                </c:pt>
                <c:pt idx="1354">
                  <c:v>183.47499999999999</c:v>
                </c:pt>
                <c:pt idx="1355">
                  <c:v>42.798999999999999</c:v>
                </c:pt>
                <c:pt idx="1356">
                  <c:v>2.6520000000000001</c:v>
                </c:pt>
                <c:pt idx="1357">
                  <c:v>71.325999999999993</c:v>
                </c:pt>
                <c:pt idx="1358">
                  <c:v>43.976999999999997</c:v>
                </c:pt>
                <c:pt idx="1359">
                  <c:v>50.384</c:v>
                </c:pt>
                <c:pt idx="1360">
                  <c:v>16.975999999999999</c:v>
                </c:pt>
                <c:pt idx="1361">
                  <c:v>333.46300000000002</c:v>
                </c:pt>
                <c:pt idx="1362">
                  <c:v>20.881</c:v>
                </c:pt>
                <c:pt idx="1363">
                  <c:v>1.452</c:v>
                </c:pt>
                <c:pt idx="1364">
                  <c:v>25.744</c:v>
                </c:pt>
                <c:pt idx="1365">
                  <c:v>11.128</c:v>
                </c:pt>
                <c:pt idx="1366">
                  <c:v>4.077</c:v>
                </c:pt>
                <c:pt idx="1367">
                  <c:v>2.8679999999999999</c:v>
                </c:pt>
                <c:pt idx="1368">
                  <c:v>10.871</c:v>
                </c:pt>
                <c:pt idx="1369">
                  <c:v>2.1280000000000001</c:v>
                </c:pt>
                <c:pt idx="1370">
                  <c:v>7.7450000000000001</c:v>
                </c:pt>
                <c:pt idx="1371">
                  <c:v>9.7279999999999998</c:v>
                </c:pt>
                <c:pt idx="1372">
                  <c:v>30.236999999999998</c:v>
                </c:pt>
                <c:pt idx="1373">
                  <c:v>1.575</c:v>
                </c:pt>
                <c:pt idx="1374">
                  <c:v>25.018000000000001</c:v>
                </c:pt>
                <c:pt idx="1375">
                  <c:v>30.396999999999998</c:v>
                </c:pt>
                <c:pt idx="1376">
                  <c:v>244.17099999999999</c:v>
                </c:pt>
                <c:pt idx="1377">
                  <c:v>3.9060000000000001</c:v>
                </c:pt>
                <c:pt idx="1378">
                  <c:v>11.417</c:v>
                </c:pt>
                <c:pt idx="1379">
                  <c:v>231.80600000000001</c:v>
                </c:pt>
                <c:pt idx="1380">
                  <c:v>16.8</c:v>
                </c:pt>
                <c:pt idx="1381">
                  <c:v>7.7889999999999997</c:v>
                </c:pt>
                <c:pt idx="1382">
                  <c:v>10.535</c:v>
                </c:pt>
                <c:pt idx="1383">
                  <c:v>2.8929999999999998</c:v>
                </c:pt>
                <c:pt idx="1384">
                  <c:v>11.6</c:v>
                </c:pt>
                <c:pt idx="1385">
                  <c:v>3.7090000000000001</c:v>
                </c:pt>
                <c:pt idx="1386">
                  <c:v>15.153</c:v>
                </c:pt>
                <c:pt idx="1387">
                  <c:v>8.1679999999999993</c:v>
                </c:pt>
                <c:pt idx="1388">
                  <c:v>4.391</c:v>
                </c:pt>
                <c:pt idx="1389">
                  <c:v>87.373999999999995</c:v>
                </c:pt>
                <c:pt idx="1390">
                  <c:v>4.7060000000000004</c:v>
                </c:pt>
                <c:pt idx="1391">
                  <c:v>3.665</c:v>
                </c:pt>
                <c:pt idx="1392">
                  <c:v>5.1070000000000002</c:v>
                </c:pt>
                <c:pt idx="1393">
                  <c:v>8.1980000000000004</c:v>
                </c:pt>
                <c:pt idx="1394">
                  <c:v>8.9459999999999997</c:v>
                </c:pt>
                <c:pt idx="1395">
                  <c:v>15.628</c:v>
                </c:pt>
                <c:pt idx="1396">
                  <c:v>2.1840000000000002</c:v>
                </c:pt>
                <c:pt idx="1397">
                  <c:v>17.564</c:v>
                </c:pt>
                <c:pt idx="1398">
                  <c:v>14.776999999999999</c:v>
                </c:pt>
                <c:pt idx="1399">
                  <c:v>6.4050000000000002</c:v>
                </c:pt>
                <c:pt idx="1400">
                  <c:v>47.411000000000001</c:v>
                </c:pt>
                <c:pt idx="1401">
                  <c:v>20.329000000000001</c:v>
                </c:pt>
                <c:pt idx="1402">
                  <c:v>22.567</c:v>
                </c:pt>
                <c:pt idx="1403">
                  <c:v>63.088999999999999</c:v>
                </c:pt>
                <c:pt idx="1404">
                  <c:v>8.3770000000000007</c:v>
                </c:pt>
                <c:pt idx="1405">
                  <c:v>1.944</c:v>
                </c:pt>
                <c:pt idx="1406">
                  <c:v>4.1829999999999998</c:v>
                </c:pt>
                <c:pt idx="1407">
                  <c:v>25.797000000000001</c:v>
                </c:pt>
                <c:pt idx="1408">
                  <c:v>158.494</c:v>
                </c:pt>
                <c:pt idx="1409">
                  <c:v>2.2410000000000001</c:v>
                </c:pt>
                <c:pt idx="1410">
                  <c:v>251.31899999999999</c:v>
                </c:pt>
                <c:pt idx="1411">
                  <c:v>50.860999999999997</c:v>
                </c:pt>
                <c:pt idx="1412">
                  <c:v>93.106999999999999</c:v>
                </c:pt>
                <c:pt idx="1413">
                  <c:v>46.436999999999998</c:v>
                </c:pt>
                <c:pt idx="1414">
                  <c:v>81.638999999999996</c:v>
                </c:pt>
                <c:pt idx="1415">
                  <c:v>1.262</c:v>
                </c:pt>
                <c:pt idx="1416">
                  <c:v>2.8820000000000001</c:v>
                </c:pt>
                <c:pt idx="1417">
                  <c:v>29.847000000000001</c:v>
                </c:pt>
                <c:pt idx="1418">
                  <c:v>10.78</c:v>
                </c:pt>
                <c:pt idx="1419">
                  <c:v>1.351</c:v>
                </c:pt>
                <c:pt idx="1420">
                  <c:v>17.530999999999999</c:v>
                </c:pt>
                <c:pt idx="1421">
                  <c:v>703.28499999999997</c:v>
                </c:pt>
                <c:pt idx="1422">
                  <c:v>26.556000000000001</c:v>
                </c:pt>
                <c:pt idx="1423">
                  <c:v>11.492000000000001</c:v>
                </c:pt>
                <c:pt idx="1424">
                  <c:v>16.742999999999999</c:v>
                </c:pt>
                <c:pt idx="1425">
                  <c:v>1.391</c:v>
                </c:pt>
                <c:pt idx="1426">
                  <c:v>10.279</c:v>
                </c:pt>
                <c:pt idx="1427">
                  <c:v>2.3380000000000001</c:v>
                </c:pt>
                <c:pt idx="1428">
                  <c:v>16.526</c:v>
                </c:pt>
                <c:pt idx="1429">
                  <c:v>1.43</c:v>
                </c:pt>
                <c:pt idx="1430">
                  <c:v>209.553</c:v>
                </c:pt>
                <c:pt idx="1431">
                  <c:v>38.323</c:v>
                </c:pt>
                <c:pt idx="1432">
                  <c:v>11.159000000000001</c:v>
                </c:pt>
                <c:pt idx="1433">
                  <c:v>295.625</c:v>
                </c:pt>
                <c:pt idx="1434">
                  <c:v>15.598000000000001</c:v>
                </c:pt>
                <c:pt idx="1435">
                  <c:v>1.379</c:v>
                </c:pt>
                <c:pt idx="1436">
                  <c:v>1.3089999999999999</c:v>
                </c:pt>
                <c:pt idx="1437">
                  <c:v>1.5509999999999999</c:v>
                </c:pt>
                <c:pt idx="1438">
                  <c:v>26.568000000000001</c:v>
                </c:pt>
                <c:pt idx="1439">
                  <c:v>28.411999999999999</c:v>
                </c:pt>
                <c:pt idx="1440">
                  <c:v>3.7759999999999998</c:v>
                </c:pt>
                <c:pt idx="1441">
                  <c:v>62.970999999999997</c:v>
                </c:pt>
                <c:pt idx="1442">
                  <c:v>1.7609999999999999</c:v>
                </c:pt>
                <c:pt idx="1443">
                  <c:v>12.804</c:v>
                </c:pt>
                <c:pt idx="1444">
                  <c:v>1.3080000000000001</c:v>
                </c:pt>
                <c:pt idx="1445">
                  <c:v>10.432</c:v>
                </c:pt>
                <c:pt idx="1446">
                  <c:v>2.2570000000000001</c:v>
                </c:pt>
                <c:pt idx="1447">
                  <c:v>1.585</c:v>
                </c:pt>
                <c:pt idx="1448">
                  <c:v>52.932000000000002</c:v>
                </c:pt>
                <c:pt idx="1449">
                  <c:v>2.0670000000000002</c:v>
                </c:pt>
                <c:pt idx="1450">
                  <c:v>345.86900000000003</c:v>
                </c:pt>
                <c:pt idx="1451">
                  <c:v>1.694</c:v>
                </c:pt>
                <c:pt idx="1452">
                  <c:v>6.984</c:v>
                </c:pt>
                <c:pt idx="1453">
                  <c:v>27.134</c:v>
                </c:pt>
                <c:pt idx="1454">
                  <c:v>1.663</c:v>
                </c:pt>
                <c:pt idx="1455">
                  <c:v>4.2709999999999999</c:v>
                </c:pt>
                <c:pt idx="1456">
                  <c:v>97.617000000000004</c:v>
                </c:pt>
                <c:pt idx="1457">
                  <c:v>151.02500000000001</c:v>
                </c:pt>
                <c:pt idx="1458">
                  <c:v>188.76599999999999</c:v>
                </c:pt>
                <c:pt idx="1459">
                  <c:v>22.251000000000001</c:v>
                </c:pt>
                <c:pt idx="1460">
                  <c:v>3.9350000000000001</c:v>
                </c:pt>
                <c:pt idx="1461">
                  <c:v>5.423</c:v>
                </c:pt>
                <c:pt idx="1462">
                  <c:v>23.856999999999999</c:v>
                </c:pt>
                <c:pt idx="1463">
                  <c:v>30.864000000000001</c:v>
                </c:pt>
                <c:pt idx="1464">
                  <c:v>1.599</c:v>
                </c:pt>
                <c:pt idx="1465">
                  <c:v>13.786</c:v>
                </c:pt>
                <c:pt idx="1466">
                  <c:v>39.512999999999998</c:v>
                </c:pt>
                <c:pt idx="1467">
                  <c:v>11.497999999999999</c:v>
                </c:pt>
                <c:pt idx="1468">
                  <c:v>91.738</c:v>
                </c:pt>
                <c:pt idx="1469">
                  <c:v>3.714</c:v>
                </c:pt>
                <c:pt idx="1470">
                  <c:v>145.10900000000001</c:v>
                </c:pt>
                <c:pt idx="1471">
                  <c:v>6.7380000000000004</c:v>
                </c:pt>
                <c:pt idx="1472">
                  <c:v>52.122999999999998</c:v>
                </c:pt>
                <c:pt idx="1473">
                  <c:v>8.3409999999999993</c:v>
                </c:pt>
                <c:pt idx="1474">
                  <c:v>36.021999999999998</c:v>
                </c:pt>
                <c:pt idx="1475">
                  <c:v>105.566</c:v>
                </c:pt>
                <c:pt idx="1476">
                  <c:v>5.9139999999999997</c:v>
                </c:pt>
                <c:pt idx="1477">
                  <c:v>13.91</c:v>
                </c:pt>
                <c:pt idx="1478">
                  <c:v>1.5629999999999999</c:v>
                </c:pt>
                <c:pt idx="1479">
                  <c:v>1.4179999999999999</c:v>
                </c:pt>
                <c:pt idx="1480">
                  <c:v>2.0099999999999998</c:v>
                </c:pt>
                <c:pt idx="1481">
                  <c:v>15.622999999999999</c:v>
                </c:pt>
                <c:pt idx="1482">
                  <c:v>2.786</c:v>
                </c:pt>
                <c:pt idx="1483">
                  <c:v>79.266999999999996</c:v>
                </c:pt>
                <c:pt idx="1484">
                  <c:v>6.0549999999999997</c:v>
                </c:pt>
                <c:pt idx="1485">
                  <c:v>3.6890000000000001</c:v>
                </c:pt>
                <c:pt idx="1486">
                  <c:v>4.2930000000000001</c:v>
                </c:pt>
                <c:pt idx="1487">
                  <c:v>8.6229999999999993</c:v>
                </c:pt>
                <c:pt idx="1488">
                  <c:v>6.4470000000000001</c:v>
                </c:pt>
                <c:pt idx="1489">
                  <c:v>109.694</c:v>
                </c:pt>
                <c:pt idx="1490">
                  <c:v>93.311999999999998</c:v>
                </c:pt>
                <c:pt idx="1491">
                  <c:v>3.972</c:v>
                </c:pt>
                <c:pt idx="1492">
                  <c:v>11.589</c:v>
                </c:pt>
                <c:pt idx="1493">
                  <c:v>2.6659999999999999</c:v>
                </c:pt>
                <c:pt idx="1494">
                  <c:v>10.805999999999999</c:v>
                </c:pt>
                <c:pt idx="1495">
                  <c:v>10.667999999999999</c:v>
                </c:pt>
                <c:pt idx="1496">
                  <c:v>2.0099999999999998</c:v>
                </c:pt>
                <c:pt idx="1497">
                  <c:v>20.007000000000001</c:v>
                </c:pt>
                <c:pt idx="1498">
                  <c:v>10.818</c:v>
                </c:pt>
                <c:pt idx="1499">
                  <c:v>22.14</c:v>
                </c:pt>
                <c:pt idx="1500">
                  <c:v>2.3610000000000002</c:v>
                </c:pt>
                <c:pt idx="1501">
                  <c:v>2.2210000000000001</c:v>
                </c:pt>
                <c:pt idx="1502">
                  <c:v>11.38</c:v>
                </c:pt>
                <c:pt idx="1503">
                  <c:v>6.21</c:v>
                </c:pt>
                <c:pt idx="1504">
                  <c:v>10.664999999999999</c:v>
                </c:pt>
                <c:pt idx="1505">
                  <c:v>4.18</c:v>
                </c:pt>
                <c:pt idx="1506">
                  <c:v>152.488</c:v>
                </c:pt>
                <c:pt idx="1507">
                  <c:v>28.454000000000001</c:v>
                </c:pt>
                <c:pt idx="1508">
                  <c:v>10.000999999999999</c:v>
                </c:pt>
                <c:pt idx="1509">
                  <c:v>11.355</c:v>
                </c:pt>
                <c:pt idx="1510">
                  <c:v>2.0859999999999999</c:v>
                </c:pt>
                <c:pt idx="1511">
                  <c:v>2.302</c:v>
                </c:pt>
                <c:pt idx="1512">
                  <c:v>12.121</c:v>
                </c:pt>
                <c:pt idx="1514">
                  <c:v>185.262</c:v>
                </c:pt>
                <c:pt idx="1515">
                  <c:v>26.81</c:v>
                </c:pt>
                <c:pt idx="1516">
                  <c:v>18.548999999999999</c:v>
                </c:pt>
                <c:pt idx="1517">
                  <c:v>3.0550000000000002</c:v>
                </c:pt>
                <c:pt idx="1518">
                  <c:v>155.523</c:v>
                </c:pt>
                <c:pt idx="1519">
                  <c:v>104.26900000000001</c:v>
                </c:pt>
                <c:pt idx="1520">
                  <c:v>23.244</c:v>
                </c:pt>
                <c:pt idx="1521">
                  <c:v>3.8210000000000002</c:v>
                </c:pt>
                <c:pt idx="1522">
                  <c:v>1.371</c:v>
                </c:pt>
                <c:pt idx="1523">
                  <c:v>66.557000000000002</c:v>
                </c:pt>
                <c:pt idx="1524">
                  <c:v>1.552</c:v>
                </c:pt>
                <c:pt idx="1525">
                  <c:v>36.808999999999997</c:v>
                </c:pt>
                <c:pt idx="1526">
                  <c:v>6.71</c:v>
                </c:pt>
                <c:pt idx="1527">
                  <c:v>2.4</c:v>
                </c:pt>
                <c:pt idx="1528">
                  <c:v>1.159</c:v>
                </c:pt>
                <c:pt idx="1529">
                  <c:v>1.5629999999999999</c:v>
                </c:pt>
                <c:pt idx="1530">
                  <c:v>99.683999999999997</c:v>
                </c:pt>
                <c:pt idx="1531">
                  <c:v>95.921000000000006</c:v>
                </c:pt>
                <c:pt idx="1532">
                  <c:v>2.9729999999999999</c:v>
                </c:pt>
                <c:pt idx="1533">
                  <c:v>1.954</c:v>
                </c:pt>
                <c:pt idx="1534">
                  <c:v>1.36</c:v>
                </c:pt>
                <c:pt idx="1535">
                  <c:v>6.2990000000000004</c:v>
                </c:pt>
                <c:pt idx="1536">
                  <c:v>2.0289999999999999</c:v>
                </c:pt>
                <c:pt idx="1537">
                  <c:v>7.5960000000000001</c:v>
                </c:pt>
                <c:pt idx="1538">
                  <c:v>15.436999999999999</c:v>
                </c:pt>
                <c:pt idx="1539">
                  <c:v>8.1180000000000003</c:v>
                </c:pt>
                <c:pt idx="1540">
                  <c:v>21.379000000000001</c:v>
                </c:pt>
                <c:pt idx="1541">
                  <c:v>6.141</c:v>
                </c:pt>
                <c:pt idx="1542">
                  <c:v>21.431000000000001</c:v>
                </c:pt>
                <c:pt idx="1543">
                  <c:v>38.335999999999999</c:v>
                </c:pt>
                <c:pt idx="1544">
                  <c:v>2.8279999999999998</c:v>
                </c:pt>
                <c:pt idx="1545">
                  <c:v>2.4</c:v>
                </c:pt>
                <c:pt idx="1546">
                  <c:v>16.016999999999999</c:v>
                </c:pt>
                <c:pt idx="1547">
                  <c:v>39.853000000000002</c:v>
                </c:pt>
                <c:pt idx="1548">
                  <c:v>1.6930000000000001</c:v>
                </c:pt>
                <c:pt idx="1549">
                  <c:v>8.5739999999999998</c:v>
                </c:pt>
                <c:pt idx="1550">
                  <c:v>2.7909999999999999</c:v>
                </c:pt>
                <c:pt idx="1551">
                  <c:v>25.367999999999999</c:v>
                </c:pt>
                <c:pt idx="1552">
                  <c:v>4.1079999999999997</c:v>
                </c:pt>
                <c:pt idx="1553">
                  <c:v>1.246</c:v>
                </c:pt>
                <c:pt idx="1554">
                  <c:v>2.9390000000000001</c:v>
                </c:pt>
                <c:pt idx="1555">
                  <c:v>19.606999999999999</c:v>
                </c:pt>
                <c:pt idx="1556">
                  <c:v>6.8490000000000002</c:v>
                </c:pt>
                <c:pt idx="1557">
                  <c:v>1.1399999999999999</c:v>
                </c:pt>
                <c:pt idx="1558">
                  <c:v>1.3759999999999999</c:v>
                </c:pt>
                <c:pt idx="1559">
                  <c:v>158.357</c:v>
                </c:pt>
                <c:pt idx="1560">
                  <c:v>6.2149999999999999</c:v>
                </c:pt>
                <c:pt idx="1561">
                  <c:v>24.207999999999998</c:v>
                </c:pt>
                <c:pt idx="1562">
                  <c:v>11.851000000000001</c:v>
                </c:pt>
                <c:pt idx="1563">
                  <c:v>110.218</c:v>
                </c:pt>
                <c:pt idx="1564">
                  <c:v>31.547999999999998</c:v>
                </c:pt>
                <c:pt idx="1565">
                  <c:v>86.495999999999995</c:v>
                </c:pt>
                <c:pt idx="1566">
                  <c:v>6.9569999999999999</c:v>
                </c:pt>
                <c:pt idx="1567">
                  <c:v>42.997</c:v>
                </c:pt>
                <c:pt idx="1568">
                  <c:v>1.577</c:v>
                </c:pt>
                <c:pt idx="1569">
                  <c:v>11.407</c:v>
                </c:pt>
                <c:pt idx="1570">
                  <c:v>2.9649999999999999</c:v>
                </c:pt>
                <c:pt idx="1571">
                  <c:v>3.9769999999999999</c:v>
                </c:pt>
                <c:pt idx="1572">
                  <c:v>10.108000000000001</c:v>
                </c:pt>
                <c:pt idx="1573">
                  <c:v>2.4710000000000001</c:v>
                </c:pt>
                <c:pt idx="1574">
                  <c:v>17.375</c:v>
                </c:pt>
                <c:pt idx="1575">
                  <c:v>253.601</c:v>
                </c:pt>
                <c:pt idx="1576">
                  <c:v>11.364000000000001</c:v>
                </c:pt>
                <c:pt idx="1577">
                  <c:v>77.411000000000001</c:v>
                </c:pt>
                <c:pt idx="1578">
                  <c:v>3.6859999999999999</c:v>
                </c:pt>
                <c:pt idx="1579">
                  <c:v>98.462999999999994</c:v>
                </c:pt>
                <c:pt idx="1580">
                  <c:v>31.507999999999999</c:v>
                </c:pt>
                <c:pt idx="1581">
                  <c:v>2.556</c:v>
                </c:pt>
                <c:pt idx="1582">
                  <c:v>1.306</c:v>
                </c:pt>
                <c:pt idx="1583">
                  <c:v>8.9629999999999992</c:v>
                </c:pt>
                <c:pt idx="1584">
                  <c:v>2.0710000000000002</c:v>
                </c:pt>
                <c:pt idx="1585">
                  <c:v>19.395</c:v>
                </c:pt>
                <c:pt idx="1586">
                  <c:v>3.22</c:v>
                </c:pt>
                <c:pt idx="1587">
                  <c:v>17.155999999999999</c:v>
                </c:pt>
                <c:pt idx="1588">
                  <c:v>1.8420000000000001</c:v>
                </c:pt>
                <c:pt idx="1589">
                  <c:v>7.7619999999999996</c:v>
                </c:pt>
                <c:pt idx="1590">
                  <c:v>179.16</c:v>
                </c:pt>
                <c:pt idx="1591">
                  <c:v>28.84</c:v>
                </c:pt>
                <c:pt idx="1592">
                  <c:v>29.241</c:v>
                </c:pt>
                <c:pt idx="1593">
                  <c:v>18.568000000000001</c:v>
                </c:pt>
                <c:pt idx="1594">
                  <c:v>18.667999999999999</c:v>
                </c:pt>
                <c:pt idx="1595">
                  <c:v>7.3079999999999998</c:v>
                </c:pt>
                <c:pt idx="1596">
                  <c:v>1.5149999999999999</c:v>
                </c:pt>
                <c:pt idx="1597">
                  <c:v>2.9809999999999999</c:v>
                </c:pt>
                <c:pt idx="1598">
                  <c:v>176.745</c:v>
                </c:pt>
                <c:pt idx="1599">
                  <c:v>11.629</c:v>
                </c:pt>
                <c:pt idx="1600">
                  <c:v>13.433</c:v>
                </c:pt>
                <c:pt idx="1601">
                  <c:v>16.279</c:v>
                </c:pt>
                <c:pt idx="1602">
                  <c:v>17.431999999999999</c:v>
                </c:pt>
                <c:pt idx="1603">
                  <c:v>1.2250000000000001</c:v>
                </c:pt>
                <c:pt idx="1604">
                  <c:v>5.2729999999999997</c:v>
                </c:pt>
              </c:numCache>
            </c:numRef>
          </c:val>
          <c:smooth val="0"/>
          <c:extLst>
            <c:ext xmlns:c16="http://schemas.microsoft.com/office/drawing/2014/chart" uri="{C3380CC4-5D6E-409C-BE32-E72D297353CC}">
              <c16:uniqueId val="{00000000-746A-4473-9190-0F782F2B44CA}"/>
            </c:ext>
          </c:extLst>
        </c:ser>
        <c:dLbls>
          <c:showLegendKey val="0"/>
          <c:showVal val="0"/>
          <c:showCatName val="0"/>
          <c:showSerName val="0"/>
          <c:showPercent val="0"/>
          <c:showBubbleSize val="0"/>
        </c:dLbls>
        <c:smooth val="0"/>
        <c:axId val="2078571392"/>
        <c:axId val="2078575712"/>
      </c:lineChart>
      <c:catAx>
        <c:axId val="2078571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575712"/>
        <c:crosses val="autoZero"/>
        <c:auto val="1"/>
        <c:lblAlgn val="ctr"/>
        <c:lblOffset val="100"/>
        <c:noMultiLvlLbl val="0"/>
      </c:catAx>
      <c:valAx>
        <c:axId val="20785757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5713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a:t>Download Latency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'Clean Data'!$Q$1</c:f>
              <c:strCache>
                <c:ptCount val="1"/>
                <c:pt idx="0">
                  <c:v>Download latency high</c:v>
                </c:pt>
              </c:strCache>
            </c:strRef>
          </c:tx>
          <c:spPr>
            <a:ln w="28575" cap="rnd">
              <a:solidFill>
                <a:srgbClr val="FF0066"/>
              </a:solidFill>
              <a:round/>
            </a:ln>
            <a:effectLst/>
          </c:spPr>
          <c:marker>
            <c:symbol val="none"/>
          </c:marker>
          <c:val>
            <c:numRef>
              <c:f>'Clean Data'!$Q$2:$Q$1606</c:f>
              <c:numCache>
                <c:formatCode>General</c:formatCode>
                <c:ptCount val="1605"/>
                <c:pt idx="0">
                  <c:v>15.672000000000001</c:v>
                </c:pt>
                <c:pt idx="1">
                  <c:v>213.05600000000001</c:v>
                </c:pt>
                <c:pt idx="2">
                  <c:v>205.226</c:v>
                </c:pt>
                <c:pt idx="3">
                  <c:v>202.81899999999999</c:v>
                </c:pt>
                <c:pt idx="4">
                  <c:v>25.15</c:v>
                </c:pt>
                <c:pt idx="5">
                  <c:v>14.367000000000001</c:v>
                </c:pt>
                <c:pt idx="6">
                  <c:v>18.334</c:v>
                </c:pt>
                <c:pt idx="7">
                  <c:v>25.983000000000001</c:v>
                </c:pt>
                <c:pt idx="8">
                  <c:v>212.91</c:v>
                </c:pt>
                <c:pt idx="9">
                  <c:v>202.744</c:v>
                </c:pt>
                <c:pt idx="10">
                  <c:v>26.78</c:v>
                </c:pt>
                <c:pt idx="11">
                  <c:v>6.9370000000000003</c:v>
                </c:pt>
                <c:pt idx="12">
                  <c:v>25.972000000000001</c:v>
                </c:pt>
                <c:pt idx="13">
                  <c:v>19.329000000000001</c:v>
                </c:pt>
                <c:pt idx="14">
                  <c:v>205.255</c:v>
                </c:pt>
                <c:pt idx="15">
                  <c:v>215.589</c:v>
                </c:pt>
                <c:pt idx="16">
                  <c:v>216.03100000000001</c:v>
                </c:pt>
                <c:pt idx="17">
                  <c:v>21.928000000000001</c:v>
                </c:pt>
                <c:pt idx="18">
                  <c:v>206.81100000000001</c:v>
                </c:pt>
                <c:pt idx="19">
                  <c:v>206.86799999999999</c:v>
                </c:pt>
                <c:pt idx="20">
                  <c:v>220.64</c:v>
                </c:pt>
                <c:pt idx="21">
                  <c:v>26.341000000000001</c:v>
                </c:pt>
                <c:pt idx="22">
                  <c:v>22.58</c:v>
                </c:pt>
                <c:pt idx="23">
                  <c:v>38.408000000000001</c:v>
                </c:pt>
                <c:pt idx="24">
                  <c:v>19.033999999999999</c:v>
                </c:pt>
                <c:pt idx="25">
                  <c:v>204.78800000000001</c:v>
                </c:pt>
                <c:pt idx="26">
                  <c:v>22.318999999999999</c:v>
                </c:pt>
                <c:pt idx="27">
                  <c:v>30.876000000000001</c:v>
                </c:pt>
                <c:pt idx="28">
                  <c:v>214.64500000000001</c:v>
                </c:pt>
                <c:pt idx="29">
                  <c:v>220.39099999999999</c:v>
                </c:pt>
                <c:pt idx="30">
                  <c:v>210.816</c:v>
                </c:pt>
                <c:pt idx="31">
                  <c:v>31.414000000000001</c:v>
                </c:pt>
                <c:pt idx="32">
                  <c:v>208.00800000000001</c:v>
                </c:pt>
                <c:pt idx="33">
                  <c:v>226.46299999999999</c:v>
                </c:pt>
                <c:pt idx="34">
                  <c:v>30.928999999999998</c:v>
                </c:pt>
                <c:pt idx="35">
                  <c:v>16.585999999999999</c:v>
                </c:pt>
                <c:pt idx="36">
                  <c:v>202.62700000000001</c:v>
                </c:pt>
                <c:pt idx="37">
                  <c:v>15.516</c:v>
                </c:pt>
                <c:pt idx="38">
                  <c:v>219.29400000000001</c:v>
                </c:pt>
                <c:pt idx="39">
                  <c:v>6.0060000000000002</c:v>
                </c:pt>
                <c:pt idx="40">
                  <c:v>61.045000000000002</c:v>
                </c:pt>
                <c:pt idx="41">
                  <c:v>22.683</c:v>
                </c:pt>
                <c:pt idx="42">
                  <c:v>14.945</c:v>
                </c:pt>
                <c:pt idx="43">
                  <c:v>17.786000000000001</c:v>
                </c:pt>
                <c:pt idx="44">
                  <c:v>14.909000000000001</c:v>
                </c:pt>
                <c:pt idx="45">
                  <c:v>230.13</c:v>
                </c:pt>
                <c:pt idx="46">
                  <c:v>208.55799999999999</c:v>
                </c:pt>
                <c:pt idx="47">
                  <c:v>23.712</c:v>
                </c:pt>
                <c:pt idx="48">
                  <c:v>3.8809999999999998</c:v>
                </c:pt>
                <c:pt idx="49">
                  <c:v>22.483000000000001</c:v>
                </c:pt>
                <c:pt idx="50">
                  <c:v>19.77</c:v>
                </c:pt>
                <c:pt idx="51">
                  <c:v>9.5779999999999994</c:v>
                </c:pt>
                <c:pt idx="52">
                  <c:v>16.911999999999999</c:v>
                </c:pt>
                <c:pt idx="53">
                  <c:v>236.54499999999999</c:v>
                </c:pt>
                <c:pt idx="54">
                  <c:v>207.59200000000001</c:v>
                </c:pt>
                <c:pt idx="55">
                  <c:v>204.95699999999999</c:v>
                </c:pt>
                <c:pt idx="56">
                  <c:v>18.350999999999999</c:v>
                </c:pt>
                <c:pt idx="57">
                  <c:v>15.298999999999999</c:v>
                </c:pt>
                <c:pt idx="58">
                  <c:v>203.059</c:v>
                </c:pt>
                <c:pt idx="59">
                  <c:v>16.007000000000001</c:v>
                </c:pt>
                <c:pt idx="60">
                  <c:v>216.828</c:v>
                </c:pt>
                <c:pt idx="61">
                  <c:v>212.774</c:v>
                </c:pt>
                <c:pt idx="62">
                  <c:v>202.84700000000001</c:v>
                </c:pt>
                <c:pt idx="63">
                  <c:v>37.203000000000003</c:v>
                </c:pt>
                <c:pt idx="64">
                  <c:v>14.731</c:v>
                </c:pt>
                <c:pt idx="65">
                  <c:v>83.057000000000002</c:v>
                </c:pt>
                <c:pt idx="66">
                  <c:v>21.052</c:v>
                </c:pt>
                <c:pt idx="67">
                  <c:v>22.516999999999999</c:v>
                </c:pt>
                <c:pt idx="68">
                  <c:v>212.19499999999999</c:v>
                </c:pt>
                <c:pt idx="69">
                  <c:v>213.02600000000001</c:v>
                </c:pt>
                <c:pt idx="70">
                  <c:v>203.53899999999999</c:v>
                </c:pt>
                <c:pt idx="71">
                  <c:v>224.35900000000001</c:v>
                </c:pt>
                <c:pt idx="72">
                  <c:v>206.864</c:v>
                </c:pt>
                <c:pt idx="73">
                  <c:v>205.55</c:v>
                </c:pt>
                <c:pt idx="74">
                  <c:v>18.587</c:v>
                </c:pt>
                <c:pt idx="75">
                  <c:v>202.458</c:v>
                </c:pt>
                <c:pt idx="76">
                  <c:v>216.74</c:v>
                </c:pt>
                <c:pt idx="77">
                  <c:v>27.684999999999999</c:v>
                </c:pt>
                <c:pt idx="78">
                  <c:v>25.387</c:v>
                </c:pt>
                <c:pt idx="79">
                  <c:v>204.22200000000001</c:v>
                </c:pt>
                <c:pt idx="80">
                  <c:v>203.47399999999999</c:v>
                </c:pt>
                <c:pt idx="81">
                  <c:v>21.126999999999999</c:v>
                </c:pt>
                <c:pt idx="82">
                  <c:v>34.744</c:v>
                </c:pt>
                <c:pt idx="83">
                  <c:v>36.350999999999999</c:v>
                </c:pt>
                <c:pt idx="84">
                  <c:v>14.555999999999999</c:v>
                </c:pt>
                <c:pt idx="85">
                  <c:v>4.5620000000000003</c:v>
                </c:pt>
                <c:pt idx="86">
                  <c:v>202.935</c:v>
                </c:pt>
                <c:pt idx="87">
                  <c:v>208.09299999999999</c:v>
                </c:pt>
                <c:pt idx="88">
                  <c:v>202.91900000000001</c:v>
                </c:pt>
                <c:pt idx="89">
                  <c:v>203.268</c:v>
                </c:pt>
                <c:pt idx="90">
                  <c:v>19.151</c:v>
                </c:pt>
                <c:pt idx="91">
                  <c:v>45.703000000000003</c:v>
                </c:pt>
                <c:pt idx="92">
                  <c:v>2.702</c:v>
                </c:pt>
                <c:pt idx="93">
                  <c:v>215.994</c:v>
                </c:pt>
                <c:pt idx="94">
                  <c:v>19.420999999999999</c:v>
                </c:pt>
                <c:pt idx="95">
                  <c:v>24.777999999999999</c:v>
                </c:pt>
                <c:pt idx="96">
                  <c:v>14.443</c:v>
                </c:pt>
                <c:pt idx="97">
                  <c:v>14.36</c:v>
                </c:pt>
                <c:pt idx="98">
                  <c:v>16.308</c:v>
                </c:pt>
                <c:pt idx="99">
                  <c:v>202.80699999999999</c:v>
                </c:pt>
                <c:pt idx="100">
                  <c:v>14.571999999999999</c:v>
                </c:pt>
                <c:pt idx="101">
                  <c:v>207.29900000000001</c:v>
                </c:pt>
                <c:pt idx="102">
                  <c:v>416.08800000000002</c:v>
                </c:pt>
                <c:pt idx="103">
                  <c:v>5.6219999999999999</c:v>
                </c:pt>
                <c:pt idx="104">
                  <c:v>209.941</c:v>
                </c:pt>
                <c:pt idx="105">
                  <c:v>39.793999999999997</c:v>
                </c:pt>
                <c:pt idx="106">
                  <c:v>253.55199999999999</c:v>
                </c:pt>
                <c:pt idx="107">
                  <c:v>20.916</c:v>
                </c:pt>
                <c:pt idx="108">
                  <c:v>207.04300000000001</c:v>
                </c:pt>
                <c:pt idx="109">
                  <c:v>21.192</c:v>
                </c:pt>
                <c:pt idx="110">
                  <c:v>203.19399999999999</c:v>
                </c:pt>
                <c:pt idx="111">
                  <c:v>36.156999999999996</c:v>
                </c:pt>
                <c:pt idx="112">
                  <c:v>16.026</c:v>
                </c:pt>
                <c:pt idx="113">
                  <c:v>203.15700000000001</c:v>
                </c:pt>
                <c:pt idx="114">
                  <c:v>202.81200000000001</c:v>
                </c:pt>
                <c:pt idx="115">
                  <c:v>17.277000000000001</c:v>
                </c:pt>
                <c:pt idx="116">
                  <c:v>237.19900000000001</c:v>
                </c:pt>
                <c:pt idx="117">
                  <c:v>208.18100000000001</c:v>
                </c:pt>
                <c:pt idx="118">
                  <c:v>228.68899999999999</c:v>
                </c:pt>
                <c:pt idx="119">
                  <c:v>218.47300000000001</c:v>
                </c:pt>
                <c:pt idx="120">
                  <c:v>203.751</c:v>
                </c:pt>
                <c:pt idx="121">
                  <c:v>25.829000000000001</c:v>
                </c:pt>
                <c:pt idx="122">
                  <c:v>41.173999999999999</c:v>
                </c:pt>
                <c:pt idx="123">
                  <c:v>209.244</c:v>
                </c:pt>
                <c:pt idx="124">
                  <c:v>3.9239999999999999</c:v>
                </c:pt>
                <c:pt idx="125">
                  <c:v>17.265000000000001</c:v>
                </c:pt>
                <c:pt idx="126">
                  <c:v>33.758000000000003</c:v>
                </c:pt>
                <c:pt idx="127">
                  <c:v>202.958</c:v>
                </c:pt>
                <c:pt idx="128">
                  <c:v>254.001</c:v>
                </c:pt>
                <c:pt idx="129">
                  <c:v>202.67</c:v>
                </c:pt>
                <c:pt idx="130">
                  <c:v>14.295</c:v>
                </c:pt>
                <c:pt idx="131">
                  <c:v>206.07900000000001</c:v>
                </c:pt>
                <c:pt idx="132">
                  <c:v>31.513999999999999</c:v>
                </c:pt>
                <c:pt idx="133">
                  <c:v>23.847000000000001</c:v>
                </c:pt>
                <c:pt idx="134">
                  <c:v>33.454999999999998</c:v>
                </c:pt>
                <c:pt idx="135">
                  <c:v>15.984</c:v>
                </c:pt>
                <c:pt idx="136">
                  <c:v>10.911</c:v>
                </c:pt>
                <c:pt idx="137">
                  <c:v>25.594999999999999</c:v>
                </c:pt>
                <c:pt idx="138">
                  <c:v>35.591999999999999</c:v>
                </c:pt>
                <c:pt idx="139">
                  <c:v>203.256</c:v>
                </c:pt>
                <c:pt idx="140">
                  <c:v>213.511</c:v>
                </c:pt>
                <c:pt idx="141">
                  <c:v>14.571999999999999</c:v>
                </c:pt>
                <c:pt idx="142">
                  <c:v>25.05</c:v>
                </c:pt>
                <c:pt idx="143">
                  <c:v>202.10300000000001</c:v>
                </c:pt>
                <c:pt idx="144">
                  <c:v>203.05</c:v>
                </c:pt>
                <c:pt idx="145">
                  <c:v>202.48</c:v>
                </c:pt>
                <c:pt idx="146">
                  <c:v>202.60499999999999</c:v>
                </c:pt>
                <c:pt idx="147">
                  <c:v>202.86500000000001</c:v>
                </c:pt>
                <c:pt idx="148">
                  <c:v>5.5439999999999996</c:v>
                </c:pt>
                <c:pt idx="149">
                  <c:v>204.78800000000001</c:v>
                </c:pt>
                <c:pt idx="150">
                  <c:v>15.494999999999999</c:v>
                </c:pt>
                <c:pt idx="151">
                  <c:v>292.52199999999999</c:v>
                </c:pt>
                <c:pt idx="152">
                  <c:v>28.030999999999999</c:v>
                </c:pt>
                <c:pt idx="153">
                  <c:v>209.23099999999999</c:v>
                </c:pt>
                <c:pt idx="154">
                  <c:v>65.424000000000007</c:v>
                </c:pt>
                <c:pt idx="155">
                  <c:v>24.425000000000001</c:v>
                </c:pt>
                <c:pt idx="156">
                  <c:v>26.119</c:v>
                </c:pt>
                <c:pt idx="157">
                  <c:v>26.978000000000002</c:v>
                </c:pt>
                <c:pt idx="158">
                  <c:v>20.350000000000001</c:v>
                </c:pt>
                <c:pt idx="159">
                  <c:v>204.75299999999999</c:v>
                </c:pt>
                <c:pt idx="160">
                  <c:v>22.09</c:v>
                </c:pt>
                <c:pt idx="161">
                  <c:v>209.41499999999999</c:v>
                </c:pt>
                <c:pt idx="162">
                  <c:v>204.55600000000001</c:v>
                </c:pt>
                <c:pt idx="163">
                  <c:v>211.875</c:v>
                </c:pt>
                <c:pt idx="164">
                  <c:v>205.59800000000001</c:v>
                </c:pt>
                <c:pt idx="165">
                  <c:v>15.121</c:v>
                </c:pt>
                <c:pt idx="166">
                  <c:v>23.170999999999999</c:v>
                </c:pt>
                <c:pt idx="167">
                  <c:v>204.94200000000001</c:v>
                </c:pt>
                <c:pt idx="168">
                  <c:v>214.48699999999999</c:v>
                </c:pt>
                <c:pt idx="169">
                  <c:v>204.90299999999999</c:v>
                </c:pt>
                <c:pt idx="170">
                  <c:v>203.07900000000001</c:v>
                </c:pt>
                <c:pt idx="171">
                  <c:v>4.4390000000000001</c:v>
                </c:pt>
                <c:pt idx="172">
                  <c:v>15.02</c:v>
                </c:pt>
                <c:pt idx="173">
                  <c:v>219.73699999999999</c:v>
                </c:pt>
                <c:pt idx="174">
                  <c:v>211.45500000000001</c:v>
                </c:pt>
                <c:pt idx="175">
                  <c:v>14.243</c:v>
                </c:pt>
                <c:pt idx="176">
                  <c:v>203.601</c:v>
                </c:pt>
                <c:pt idx="177">
                  <c:v>15.795999999999999</c:v>
                </c:pt>
                <c:pt idx="178">
                  <c:v>5.726</c:v>
                </c:pt>
                <c:pt idx="179">
                  <c:v>17.306000000000001</c:v>
                </c:pt>
                <c:pt idx="180">
                  <c:v>207.262</c:v>
                </c:pt>
                <c:pt idx="181">
                  <c:v>33.686</c:v>
                </c:pt>
                <c:pt idx="182">
                  <c:v>206.535</c:v>
                </c:pt>
                <c:pt idx="183">
                  <c:v>208.72499999999999</c:v>
                </c:pt>
                <c:pt idx="184">
                  <c:v>214.17599999999999</c:v>
                </c:pt>
                <c:pt idx="185">
                  <c:v>19.024000000000001</c:v>
                </c:pt>
                <c:pt idx="186">
                  <c:v>17.088000000000001</c:v>
                </c:pt>
                <c:pt idx="187">
                  <c:v>216.798</c:v>
                </c:pt>
                <c:pt idx="188">
                  <c:v>11.13</c:v>
                </c:pt>
                <c:pt idx="189">
                  <c:v>21.65</c:v>
                </c:pt>
                <c:pt idx="190">
                  <c:v>203.178</c:v>
                </c:pt>
                <c:pt idx="191">
                  <c:v>14.518000000000001</c:v>
                </c:pt>
                <c:pt idx="192">
                  <c:v>218.62799999999999</c:v>
                </c:pt>
                <c:pt idx="193">
                  <c:v>214.30600000000001</c:v>
                </c:pt>
                <c:pt idx="194">
                  <c:v>145.22900000000001</c:v>
                </c:pt>
                <c:pt idx="195">
                  <c:v>203.08699999999999</c:v>
                </c:pt>
                <c:pt idx="196">
                  <c:v>229.63300000000001</c:v>
                </c:pt>
                <c:pt idx="197">
                  <c:v>232.38</c:v>
                </c:pt>
                <c:pt idx="198">
                  <c:v>224.678</c:v>
                </c:pt>
                <c:pt idx="199">
                  <c:v>207.72300000000001</c:v>
                </c:pt>
                <c:pt idx="200">
                  <c:v>207.08</c:v>
                </c:pt>
                <c:pt idx="201">
                  <c:v>236.541</c:v>
                </c:pt>
                <c:pt idx="202">
                  <c:v>3.0990000000000002</c:v>
                </c:pt>
                <c:pt idx="203">
                  <c:v>219.99799999999999</c:v>
                </c:pt>
                <c:pt idx="204">
                  <c:v>19.260999999999999</c:v>
                </c:pt>
                <c:pt idx="205">
                  <c:v>215.44200000000001</c:v>
                </c:pt>
                <c:pt idx="206">
                  <c:v>253.49799999999999</c:v>
                </c:pt>
                <c:pt idx="207">
                  <c:v>17.564</c:v>
                </c:pt>
                <c:pt idx="208">
                  <c:v>204.751</c:v>
                </c:pt>
                <c:pt idx="209">
                  <c:v>57.399000000000001</c:v>
                </c:pt>
                <c:pt idx="210">
                  <c:v>31.138000000000002</c:v>
                </c:pt>
                <c:pt idx="211">
                  <c:v>19.544</c:v>
                </c:pt>
                <c:pt idx="212">
                  <c:v>12.026</c:v>
                </c:pt>
                <c:pt idx="213">
                  <c:v>203.77600000000001</c:v>
                </c:pt>
                <c:pt idx="214">
                  <c:v>204.125</c:v>
                </c:pt>
                <c:pt idx="215">
                  <c:v>3.4710000000000001</c:v>
                </c:pt>
                <c:pt idx="216">
                  <c:v>220.21100000000001</c:v>
                </c:pt>
                <c:pt idx="217">
                  <c:v>35.325000000000003</c:v>
                </c:pt>
                <c:pt idx="218">
                  <c:v>29.852</c:v>
                </c:pt>
                <c:pt idx="219">
                  <c:v>27.984000000000002</c:v>
                </c:pt>
                <c:pt idx="220">
                  <c:v>207.75899999999999</c:v>
                </c:pt>
                <c:pt idx="221">
                  <c:v>33.258000000000003</c:v>
                </c:pt>
                <c:pt idx="222">
                  <c:v>204.762</c:v>
                </c:pt>
                <c:pt idx="223">
                  <c:v>15.667999999999999</c:v>
                </c:pt>
                <c:pt idx="224">
                  <c:v>23.92</c:v>
                </c:pt>
                <c:pt idx="225">
                  <c:v>14.933999999999999</c:v>
                </c:pt>
                <c:pt idx="226">
                  <c:v>4.4020000000000001</c:v>
                </c:pt>
                <c:pt idx="227">
                  <c:v>206.34</c:v>
                </c:pt>
                <c:pt idx="228">
                  <c:v>15.353999999999999</c:v>
                </c:pt>
                <c:pt idx="229">
                  <c:v>49.098999999999997</c:v>
                </c:pt>
                <c:pt idx="230">
                  <c:v>236.94900000000001</c:v>
                </c:pt>
                <c:pt idx="231">
                  <c:v>206.672</c:v>
                </c:pt>
                <c:pt idx="232">
                  <c:v>15.488</c:v>
                </c:pt>
                <c:pt idx="233">
                  <c:v>15.263</c:v>
                </c:pt>
                <c:pt idx="234">
                  <c:v>14.172000000000001</c:v>
                </c:pt>
                <c:pt idx="235">
                  <c:v>34.253999999999998</c:v>
                </c:pt>
                <c:pt idx="236">
                  <c:v>202.91300000000001</c:v>
                </c:pt>
                <c:pt idx="237">
                  <c:v>243.24600000000001</c:v>
                </c:pt>
                <c:pt idx="238">
                  <c:v>202.751</c:v>
                </c:pt>
                <c:pt idx="239">
                  <c:v>205.125</c:v>
                </c:pt>
                <c:pt idx="240">
                  <c:v>18.97</c:v>
                </c:pt>
                <c:pt idx="241">
                  <c:v>14.94</c:v>
                </c:pt>
                <c:pt idx="242">
                  <c:v>226.886</c:v>
                </c:pt>
                <c:pt idx="243">
                  <c:v>203.096</c:v>
                </c:pt>
                <c:pt idx="244">
                  <c:v>15.542999999999999</c:v>
                </c:pt>
                <c:pt idx="245">
                  <c:v>203.39</c:v>
                </c:pt>
                <c:pt idx="246">
                  <c:v>202.30099999999999</c:v>
                </c:pt>
                <c:pt idx="247">
                  <c:v>14.785</c:v>
                </c:pt>
                <c:pt idx="248">
                  <c:v>202.28800000000001</c:v>
                </c:pt>
                <c:pt idx="249">
                  <c:v>202.95099999999999</c:v>
                </c:pt>
                <c:pt idx="250">
                  <c:v>14.009</c:v>
                </c:pt>
                <c:pt idx="251">
                  <c:v>10.694000000000001</c:v>
                </c:pt>
                <c:pt idx="252">
                  <c:v>203.089</c:v>
                </c:pt>
                <c:pt idx="253">
                  <c:v>205.16900000000001</c:v>
                </c:pt>
                <c:pt idx="254">
                  <c:v>202.67099999999999</c:v>
                </c:pt>
                <c:pt idx="255">
                  <c:v>209.17599999999999</c:v>
                </c:pt>
                <c:pt idx="256">
                  <c:v>202.72200000000001</c:v>
                </c:pt>
                <c:pt idx="257">
                  <c:v>5.5949999999999998</c:v>
                </c:pt>
                <c:pt idx="258">
                  <c:v>13.039</c:v>
                </c:pt>
                <c:pt idx="259">
                  <c:v>15.47</c:v>
                </c:pt>
                <c:pt idx="260">
                  <c:v>202.61799999999999</c:v>
                </c:pt>
                <c:pt idx="261">
                  <c:v>202.536</c:v>
                </c:pt>
                <c:pt idx="262">
                  <c:v>210.21</c:v>
                </c:pt>
                <c:pt idx="263">
                  <c:v>214.36600000000001</c:v>
                </c:pt>
                <c:pt idx="264">
                  <c:v>203.477</c:v>
                </c:pt>
                <c:pt idx="265">
                  <c:v>207.09</c:v>
                </c:pt>
                <c:pt idx="266">
                  <c:v>15.129</c:v>
                </c:pt>
                <c:pt idx="267">
                  <c:v>203.05500000000001</c:v>
                </c:pt>
                <c:pt idx="268">
                  <c:v>16.079000000000001</c:v>
                </c:pt>
                <c:pt idx="269">
                  <c:v>211.929</c:v>
                </c:pt>
                <c:pt idx="270">
                  <c:v>209.59399999999999</c:v>
                </c:pt>
                <c:pt idx="271">
                  <c:v>13.741</c:v>
                </c:pt>
                <c:pt idx="272">
                  <c:v>19.312000000000001</c:v>
                </c:pt>
                <c:pt idx="273">
                  <c:v>13.643000000000001</c:v>
                </c:pt>
                <c:pt idx="274">
                  <c:v>202.596</c:v>
                </c:pt>
                <c:pt idx="275">
                  <c:v>214.05</c:v>
                </c:pt>
                <c:pt idx="276">
                  <c:v>205.67599999999999</c:v>
                </c:pt>
                <c:pt idx="277">
                  <c:v>13.686999999999999</c:v>
                </c:pt>
                <c:pt idx="278">
                  <c:v>15.356999999999999</c:v>
                </c:pt>
                <c:pt idx="279">
                  <c:v>221.89400000000001</c:v>
                </c:pt>
                <c:pt idx="280">
                  <c:v>221.60300000000001</c:v>
                </c:pt>
                <c:pt idx="281">
                  <c:v>213.53399999999999</c:v>
                </c:pt>
                <c:pt idx="282">
                  <c:v>206.03</c:v>
                </c:pt>
                <c:pt idx="283">
                  <c:v>16.167999999999999</c:v>
                </c:pt>
                <c:pt idx="284">
                  <c:v>203.916</c:v>
                </c:pt>
                <c:pt idx="285">
                  <c:v>206.98</c:v>
                </c:pt>
                <c:pt idx="286">
                  <c:v>15.195</c:v>
                </c:pt>
                <c:pt idx="287">
                  <c:v>35.24</c:v>
                </c:pt>
                <c:pt idx="288">
                  <c:v>30.722999999999999</c:v>
                </c:pt>
                <c:pt idx="289">
                  <c:v>218.29499999999999</c:v>
                </c:pt>
                <c:pt idx="290">
                  <c:v>18.390999999999998</c:v>
                </c:pt>
                <c:pt idx="291">
                  <c:v>5.1520000000000001</c:v>
                </c:pt>
                <c:pt idx="292">
                  <c:v>203.18899999999999</c:v>
                </c:pt>
                <c:pt idx="293">
                  <c:v>225.28899999999999</c:v>
                </c:pt>
                <c:pt idx="294">
                  <c:v>215.666</c:v>
                </c:pt>
                <c:pt idx="295">
                  <c:v>37.552999999999997</c:v>
                </c:pt>
                <c:pt idx="296">
                  <c:v>15.273</c:v>
                </c:pt>
                <c:pt idx="297">
                  <c:v>224.459</c:v>
                </c:pt>
                <c:pt idx="298">
                  <c:v>202.726</c:v>
                </c:pt>
                <c:pt idx="299">
                  <c:v>244.881</c:v>
                </c:pt>
                <c:pt idx="300">
                  <c:v>237.56200000000001</c:v>
                </c:pt>
                <c:pt idx="301">
                  <c:v>7.6150000000000002</c:v>
                </c:pt>
                <c:pt idx="302">
                  <c:v>14.667999999999999</c:v>
                </c:pt>
                <c:pt idx="303">
                  <c:v>2.9620000000000002</c:v>
                </c:pt>
                <c:pt idx="304">
                  <c:v>2.847</c:v>
                </c:pt>
                <c:pt idx="305">
                  <c:v>212.86199999999999</c:v>
                </c:pt>
                <c:pt idx="306">
                  <c:v>16.228000000000002</c:v>
                </c:pt>
                <c:pt idx="307">
                  <c:v>15.87</c:v>
                </c:pt>
                <c:pt idx="308">
                  <c:v>213.26599999999999</c:v>
                </c:pt>
                <c:pt idx="309">
                  <c:v>209.398</c:v>
                </c:pt>
                <c:pt idx="310">
                  <c:v>202.24</c:v>
                </c:pt>
                <c:pt idx="311">
                  <c:v>204.62299999999999</c:v>
                </c:pt>
                <c:pt idx="312">
                  <c:v>209.45</c:v>
                </c:pt>
                <c:pt idx="313">
                  <c:v>12.840999999999999</c:v>
                </c:pt>
                <c:pt idx="314">
                  <c:v>208.89</c:v>
                </c:pt>
                <c:pt idx="315">
                  <c:v>209.47200000000001</c:v>
                </c:pt>
                <c:pt idx="316">
                  <c:v>223.28100000000001</c:v>
                </c:pt>
                <c:pt idx="317">
                  <c:v>41.601999999999997</c:v>
                </c:pt>
                <c:pt idx="318">
                  <c:v>218.69399999999999</c:v>
                </c:pt>
                <c:pt idx="319">
                  <c:v>203.52500000000001</c:v>
                </c:pt>
                <c:pt idx="320">
                  <c:v>4.3129999999999997</c:v>
                </c:pt>
                <c:pt idx="321">
                  <c:v>207.363</c:v>
                </c:pt>
                <c:pt idx="322">
                  <c:v>20.297999999999998</c:v>
                </c:pt>
                <c:pt idx="323">
                  <c:v>202.714</c:v>
                </c:pt>
                <c:pt idx="324">
                  <c:v>210.61799999999999</c:v>
                </c:pt>
                <c:pt idx="325">
                  <c:v>44.201999999999998</c:v>
                </c:pt>
                <c:pt idx="326">
                  <c:v>213.43299999999999</c:v>
                </c:pt>
                <c:pt idx="327">
                  <c:v>219.58</c:v>
                </c:pt>
                <c:pt idx="328">
                  <c:v>203.59</c:v>
                </c:pt>
                <c:pt idx="329">
                  <c:v>202.74299999999999</c:v>
                </c:pt>
                <c:pt idx="330">
                  <c:v>212.495</c:v>
                </c:pt>
                <c:pt idx="331">
                  <c:v>4.0229999999999997</c:v>
                </c:pt>
                <c:pt idx="332">
                  <c:v>34.774999999999999</c:v>
                </c:pt>
                <c:pt idx="333">
                  <c:v>29.134</c:v>
                </c:pt>
                <c:pt idx="334">
                  <c:v>225.315</c:v>
                </c:pt>
                <c:pt idx="335">
                  <c:v>209.935</c:v>
                </c:pt>
                <c:pt idx="336">
                  <c:v>210.06700000000001</c:v>
                </c:pt>
                <c:pt idx="337">
                  <c:v>203.97900000000001</c:v>
                </c:pt>
                <c:pt idx="338">
                  <c:v>17.725000000000001</c:v>
                </c:pt>
                <c:pt idx="339">
                  <c:v>203.92400000000001</c:v>
                </c:pt>
                <c:pt idx="340">
                  <c:v>202.203</c:v>
                </c:pt>
                <c:pt idx="341">
                  <c:v>218.357</c:v>
                </c:pt>
                <c:pt idx="342">
                  <c:v>211.648</c:v>
                </c:pt>
                <c:pt idx="343">
                  <c:v>206.00399999999999</c:v>
                </c:pt>
                <c:pt idx="344">
                  <c:v>20.311</c:v>
                </c:pt>
                <c:pt idx="345">
                  <c:v>203.27600000000001</c:v>
                </c:pt>
                <c:pt idx="346">
                  <c:v>203.27699999999999</c:v>
                </c:pt>
                <c:pt idx="347">
                  <c:v>238.45699999999999</c:v>
                </c:pt>
                <c:pt idx="348">
                  <c:v>75.331999999999994</c:v>
                </c:pt>
                <c:pt idx="349">
                  <c:v>19.419</c:v>
                </c:pt>
                <c:pt idx="350">
                  <c:v>208.26300000000001</c:v>
                </c:pt>
                <c:pt idx="351">
                  <c:v>229.04400000000001</c:v>
                </c:pt>
                <c:pt idx="352">
                  <c:v>202.87100000000001</c:v>
                </c:pt>
                <c:pt idx="353">
                  <c:v>202.36799999999999</c:v>
                </c:pt>
                <c:pt idx="354">
                  <c:v>2.5680000000000001</c:v>
                </c:pt>
                <c:pt idx="355">
                  <c:v>202.86699999999999</c:v>
                </c:pt>
                <c:pt idx="356">
                  <c:v>72.994</c:v>
                </c:pt>
                <c:pt idx="357">
                  <c:v>34.787999999999997</c:v>
                </c:pt>
                <c:pt idx="358">
                  <c:v>15.023999999999999</c:v>
                </c:pt>
                <c:pt idx="359">
                  <c:v>208.017</c:v>
                </c:pt>
                <c:pt idx="360">
                  <c:v>41.976999999999997</c:v>
                </c:pt>
                <c:pt idx="361">
                  <c:v>14.157999999999999</c:v>
                </c:pt>
                <c:pt idx="362">
                  <c:v>24.335999999999999</c:v>
                </c:pt>
                <c:pt idx="363">
                  <c:v>203.25</c:v>
                </c:pt>
                <c:pt idx="364">
                  <c:v>203.02199999999999</c:v>
                </c:pt>
                <c:pt idx="365">
                  <c:v>26.751000000000001</c:v>
                </c:pt>
                <c:pt idx="366">
                  <c:v>25.734999999999999</c:v>
                </c:pt>
                <c:pt idx="367">
                  <c:v>2.4119999999999999</c:v>
                </c:pt>
                <c:pt idx="368">
                  <c:v>35.140999999999998</c:v>
                </c:pt>
                <c:pt idx="369">
                  <c:v>3.278</c:v>
                </c:pt>
                <c:pt idx="370">
                  <c:v>16.975000000000001</c:v>
                </c:pt>
                <c:pt idx="371">
                  <c:v>202.54900000000001</c:v>
                </c:pt>
                <c:pt idx="372">
                  <c:v>206.898</c:v>
                </c:pt>
                <c:pt idx="373">
                  <c:v>214.53700000000001</c:v>
                </c:pt>
                <c:pt idx="374">
                  <c:v>34.231999999999999</c:v>
                </c:pt>
                <c:pt idx="375">
                  <c:v>212.58199999999999</c:v>
                </c:pt>
                <c:pt idx="376">
                  <c:v>13.535</c:v>
                </c:pt>
                <c:pt idx="377">
                  <c:v>202.97900000000001</c:v>
                </c:pt>
                <c:pt idx="378">
                  <c:v>208.083</c:v>
                </c:pt>
                <c:pt idx="379">
                  <c:v>5.4050000000000002</c:v>
                </c:pt>
                <c:pt idx="380">
                  <c:v>208.57900000000001</c:v>
                </c:pt>
                <c:pt idx="381">
                  <c:v>213.65700000000001</c:v>
                </c:pt>
                <c:pt idx="382">
                  <c:v>210.666</c:v>
                </c:pt>
                <c:pt idx="383">
                  <c:v>20.088000000000001</c:v>
                </c:pt>
                <c:pt idx="384">
                  <c:v>50.856999999999999</c:v>
                </c:pt>
                <c:pt idx="385">
                  <c:v>15.641</c:v>
                </c:pt>
                <c:pt idx="386">
                  <c:v>202.98500000000001</c:v>
                </c:pt>
                <c:pt idx="387">
                  <c:v>202.42400000000001</c:v>
                </c:pt>
                <c:pt idx="388">
                  <c:v>13.795</c:v>
                </c:pt>
                <c:pt idx="389">
                  <c:v>208.75800000000001</c:v>
                </c:pt>
                <c:pt idx="390">
                  <c:v>224.17500000000001</c:v>
                </c:pt>
                <c:pt idx="391">
                  <c:v>202.54400000000001</c:v>
                </c:pt>
                <c:pt idx="392">
                  <c:v>14.884</c:v>
                </c:pt>
                <c:pt idx="393">
                  <c:v>213.60499999999999</c:v>
                </c:pt>
                <c:pt idx="394">
                  <c:v>13.839</c:v>
                </c:pt>
                <c:pt idx="395">
                  <c:v>213.26900000000001</c:v>
                </c:pt>
                <c:pt idx="396">
                  <c:v>202.76400000000001</c:v>
                </c:pt>
                <c:pt idx="397">
                  <c:v>34.994</c:v>
                </c:pt>
                <c:pt idx="398">
                  <c:v>202.559</c:v>
                </c:pt>
                <c:pt idx="399">
                  <c:v>32.656999999999996</c:v>
                </c:pt>
                <c:pt idx="400">
                  <c:v>52.619</c:v>
                </c:pt>
                <c:pt idx="401">
                  <c:v>24.713000000000001</c:v>
                </c:pt>
                <c:pt idx="402">
                  <c:v>230.054</c:v>
                </c:pt>
                <c:pt idx="403">
                  <c:v>3.49</c:v>
                </c:pt>
                <c:pt idx="404">
                  <c:v>207.79300000000001</c:v>
                </c:pt>
                <c:pt idx="405">
                  <c:v>10.638</c:v>
                </c:pt>
                <c:pt idx="406">
                  <c:v>33.707999999999998</c:v>
                </c:pt>
                <c:pt idx="407">
                  <c:v>202.78700000000001</c:v>
                </c:pt>
                <c:pt idx="408">
                  <c:v>202.52799999999999</c:v>
                </c:pt>
                <c:pt idx="409">
                  <c:v>17.405000000000001</c:v>
                </c:pt>
                <c:pt idx="410">
                  <c:v>34.811</c:v>
                </c:pt>
                <c:pt idx="411">
                  <c:v>202.65799999999999</c:v>
                </c:pt>
                <c:pt idx="412">
                  <c:v>221.03399999999999</c:v>
                </c:pt>
                <c:pt idx="413">
                  <c:v>128.42400000000001</c:v>
                </c:pt>
                <c:pt idx="414">
                  <c:v>203.14</c:v>
                </c:pt>
                <c:pt idx="415">
                  <c:v>8.08</c:v>
                </c:pt>
                <c:pt idx="416">
                  <c:v>208.227</c:v>
                </c:pt>
                <c:pt idx="417">
                  <c:v>210.667</c:v>
                </c:pt>
                <c:pt idx="418">
                  <c:v>31.95</c:v>
                </c:pt>
                <c:pt idx="419">
                  <c:v>7.5789999999999997</c:v>
                </c:pt>
                <c:pt idx="420">
                  <c:v>22.882999999999999</c:v>
                </c:pt>
                <c:pt idx="421">
                  <c:v>203.392</c:v>
                </c:pt>
                <c:pt idx="422">
                  <c:v>15.656000000000001</c:v>
                </c:pt>
                <c:pt idx="423">
                  <c:v>202.48400000000001</c:v>
                </c:pt>
                <c:pt idx="424">
                  <c:v>13.617000000000001</c:v>
                </c:pt>
                <c:pt idx="425">
                  <c:v>203.48599999999999</c:v>
                </c:pt>
                <c:pt idx="426">
                  <c:v>203.791</c:v>
                </c:pt>
                <c:pt idx="427">
                  <c:v>202.941</c:v>
                </c:pt>
                <c:pt idx="428">
                  <c:v>15.186</c:v>
                </c:pt>
                <c:pt idx="429">
                  <c:v>211.911</c:v>
                </c:pt>
                <c:pt idx="430">
                  <c:v>31.108000000000001</c:v>
                </c:pt>
                <c:pt idx="431">
                  <c:v>43.670999999999999</c:v>
                </c:pt>
                <c:pt idx="432">
                  <c:v>209.81899999999999</c:v>
                </c:pt>
                <c:pt idx="433">
                  <c:v>39.496000000000002</c:v>
                </c:pt>
                <c:pt idx="434">
                  <c:v>230.60400000000001</c:v>
                </c:pt>
                <c:pt idx="435">
                  <c:v>21.605</c:v>
                </c:pt>
                <c:pt idx="436">
                  <c:v>92.012</c:v>
                </c:pt>
                <c:pt idx="437">
                  <c:v>221.214</c:v>
                </c:pt>
                <c:pt idx="438">
                  <c:v>204.63499999999999</c:v>
                </c:pt>
                <c:pt idx="439">
                  <c:v>18.298999999999999</c:v>
                </c:pt>
                <c:pt idx="440">
                  <c:v>202.916</c:v>
                </c:pt>
                <c:pt idx="441">
                  <c:v>202.83199999999999</c:v>
                </c:pt>
                <c:pt idx="442">
                  <c:v>21.934000000000001</c:v>
                </c:pt>
                <c:pt idx="443">
                  <c:v>11.2</c:v>
                </c:pt>
                <c:pt idx="444">
                  <c:v>203.25200000000001</c:v>
                </c:pt>
                <c:pt idx="445">
                  <c:v>205.226</c:v>
                </c:pt>
                <c:pt idx="446">
                  <c:v>224.57499999999999</c:v>
                </c:pt>
                <c:pt idx="447">
                  <c:v>203.56399999999999</c:v>
                </c:pt>
                <c:pt idx="448">
                  <c:v>22.699000000000002</c:v>
                </c:pt>
                <c:pt idx="449">
                  <c:v>81.191999999999993</c:v>
                </c:pt>
                <c:pt idx="450">
                  <c:v>18.335999999999999</c:v>
                </c:pt>
                <c:pt idx="451">
                  <c:v>211.33799999999999</c:v>
                </c:pt>
                <c:pt idx="452">
                  <c:v>208.869</c:v>
                </c:pt>
                <c:pt idx="453">
                  <c:v>25.137</c:v>
                </c:pt>
                <c:pt idx="454">
                  <c:v>220.74799999999999</c:v>
                </c:pt>
                <c:pt idx="455">
                  <c:v>2.8210000000000002</c:v>
                </c:pt>
                <c:pt idx="456">
                  <c:v>34.898000000000003</c:v>
                </c:pt>
                <c:pt idx="457">
                  <c:v>203.13</c:v>
                </c:pt>
                <c:pt idx="458">
                  <c:v>229.18299999999999</c:v>
                </c:pt>
                <c:pt idx="459">
                  <c:v>203.245</c:v>
                </c:pt>
                <c:pt idx="460">
                  <c:v>24.992999999999999</c:v>
                </c:pt>
                <c:pt idx="461">
                  <c:v>224.036</c:v>
                </c:pt>
                <c:pt idx="462">
                  <c:v>28.329000000000001</c:v>
                </c:pt>
                <c:pt idx="463">
                  <c:v>206.99299999999999</c:v>
                </c:pt>
                <c:pt idx="464">
                  <c:v>211.47900000000001</c:v>
                </c:pt>
                <c:pt idx="465">
                  <c:v>229.53700000000001</c:v>
                </c:pt>
                <c:pt idx="466">
                  <c:v>203.16</c:v>
                </c:pt>
                <c:pt idx="467">
                  <c:v>14.923</c:v>
                </c:pt>
                <c:pt idx="468">
                  <c:v>18.768999999999998</c:v>
                </c:pt>
                <c:pt idx="469">
                  <c:v>202.399</c:v>
                </c:pt>
                <c:pt idx="470">
                  <c:v>207.04300000000001</c:v>
                </c:pt>
                <c:pt idx="471">
                  <c:v>202.101</c:v>
                </c:pt>
                <c:pt idx="472">
                  <c:v>14.259</c:v>
                </c:pt>
                <c:pt idx="473">
                  <c:v>32.984000000000002</c:v>
                </c:pt>
                <c:pt idx="474">
                  <c:v>202.62</c:v>
                </c:pt>
                <c:pt idx="475">
                  <c:v>202.97200000000001</c:v>
                </c:pt>
                <c:pt idx="476">
                  <c:v>56.582999999999998</c:v>
                </c:pt>
                <c:pt idx="477">
                  <c:v>202.89099999999999</c:v>
                </c:pt>
                <c:pt idx="478">
                  <c:v>15.250999999999999</c:v>
                </c:pt>
                <c:pt idx="479">
                  <c:v>202.917</c:v>
                </c:pt>
                <c:pt idx="480">
                  <c:v>202.83699999999999</c:v>
                </c:pt>
                <c:pt idx="481">
                  <c:v>14.821</c:v>
                </c:pt>
                <c:pt idx="482">
                  <c:v>17.324999999999999</c:v>
                </c:pt>
                <c:pt idx="483">
                  <c:v>219.71299999999999</c:v>
                </c:pt>
                <c:pt idx="484">
                  <c:v>16.893999999999998</c:v>
                </c:pt>
                <c:pt idx="485">
                  <c:v>215.38900000000001</c:v>
                </c:pt>
                <c:pt idx="486">
                  <c:v>17.872</c:v>
                </c:pt>
                <c:pt idx="487">
                  <c:v>14.077999999999999</c:v>
                </c:pt>
                <c:pt idx="488">
                  <c:v>202.53200000000001</c:v>
                </c:pt>
                <c:pt idx="489">
                  <c:v>203.07499999999999</c:v>
                </c:pt>
                <c:pt idx="490">
                  <c:v>233.898</c:v>
                </c:pt>
                <c:pt idx="491">
                  <c:v>221.3</c:v>
                </c:pt>
                <c:pt idx="492">
                  <c:v>203.00399999999999</c:v>
                </c:pt>
                <c:pt idx="493">
                  <c:v>225.56800000000001</c:v>
                </c:pt>
                <c:pt idx="494">
                  <c:v>203.54499999999999</c:v>
                </c:pt>
                <c:pt idx="495">
                  <c:v>29.248999999999999</c:v>
                </c:pt>
                <c:pt idx="496">
                  <c:v>202.83799999999999</c:v>
                </c:pt>
                <c:pt idx="497">
                  <c:v>37.628999999999998</c:v>
                </c:pt>
                <c:pt idx="498">
                  <c:v>208.00299999999999</c:v>
                </c:pt>
                <c:pt idx="499">
                  <c:v>203.97200000000001</c:v>
                </c:pt>
                <c:pt idx="500">
                  <c:v>48.881</c:v>
                </c:pt>
                <c:pt idx="501">
                  <c:v>203.953</c:v>
                </c:pt>
                <c:pt idx="502">
                  <c:v>203.31800000000001</c:v>
                </c:pt>
                <c:pt idx="503">
                  <c:v>15.597</c:v>
                </c:pt>
                <c:pt idx="504">
                  <c:v>203.18299999999999</c:v>
                </c:pt>
                <c:pt idx="505">
                  <c:v>33.811999999999998</c:v>
                </c:pt>
                <c:pt idx="506">
                  <c:v>19.169</c:v>
                </c:pt>
                <c:pt idx="507">
                  <c:v>203.935</c:v>
                </c:pt>
                <c:pt idx="508">
                  <c:v>202.82499999999999</c:v>
                </c:pt>
                <c:pt idx="509">
                  <c:v>18.498999999999999</c:v>
                </c:pt>
                <c:pt idx="510">
                  <c:v>204.39099999999999</c:v>
                </c:pt>
                <c:pt idx="511">
                  <c:v>207.55199999999999</c:v>
                </c:pt>
                <c:pt idx="512">
                  <c:v>202.738</c:v>
                </c:pt>
                <c:pt idx="513">
                  <c:v>203.05500000000001</c:v>
                </c:pt>
                <c:pt idx="514">
                  <c:v>14.397</c:v>
                </c:pt>
                <c:pt idx="515">
                  <c:v>203</c:v>
                </c:pt>
                <c:pt idx="516">
                  <c:v>16.628</c:v>
                </c:pt>
                <c:pt idx="517">
                  <c:v>217.63300000000001</c:v>
                </c:pt>
                <c:pt idx="518">
                  <c:v>208.18100000000001</c:v>
                </c:pt>
                <c:pt idx="519">
                  <c:v>219.858</c:v>
                </c:pt>
                <c:pt idx="520">
                  <c:v>27.084</c:v>
                </c:pt>
                <c:pt idx="521">
                  <c:v>215.00299999999999</c:v>
                </c:pt>
                <c:pt idx="522">
                  <c:v>39.976999999999997</c:v>
                </c:pt>
                <c:pt idx="523">
                  <c:v>20.234999999999999</c:v>
                </c:pt>
                <c:pt idx="524">
                  <c:v>205.38200000000001</c:v>
                </c:pt>
                <c:pt idx="525">
                  <c:v>204.29599999999999</c:v>
                </c:pt>
                <c:pt idx="526">
                  <c:v>17.138000000000002</c:v>
                </c:pt>
                <c:pt idx="527">
                  <c:v>231.62700000000001</c:v>
                </c:pt>
                <c:pt idx="528">
                  <c:v>203.017</c:v>
                </c:pt>
                <c:pt idx="529">
                  <c:v>21.155000000000001</c:v>
                </c:pt>
                <c:pt idx="530">
                  <c:v>202.905</c:v>
                </c:pt>
                <c:pt idx="531">
                  <c:v>212.952</c:v>
                </c:pt>
                <c:pt idx="532">
                  <c:v>202.75800000000001</c:v>
                </c:pt>
                <c:pt idx="533">
                  <c:v>14.09</c:v>
                </c:pt>
                <c:pt idx="534">
                  <c:v>42.250999999999998</c:v>
                </c:pt>
                <c:pt idx="535">
                  <c:v>8.1020000000000003</c:v>
                </c:pt>
                <c:pt idx="536">
                  <c:v>20.196000000000002</c:v>
                </c:pt>
                <c:pt idx="537">
                  <c:v>202.417</c:v>
                </c:pt>
                <c:pt idx="538">
                  <c:v>3.105</c:v>
                </c:pt>
                <c:pt idx="539">
                  <c:v>16.07</c:v>
                </c:pt>
                <c:pt idx="540">
                  <c:v>212.75</c:v>
                </c:pt>
                <c:pt idx="541">
                  <c:v>14.759</c:v>
                </c:pt>
                <c:pt idx="542">
                  <c:v>49.42</c:v>
                </c:pt>
                <c:pt idx="543">
                  <c:v>204.928</c:v>
                </c:pt>
                <c:pt idx="544">
                  <c:v>211.52500000000001</c:v>
                </c:pt>
                <c:pt idx="545">
                  <c:v>202.80099999999999</c:v>
                </c:pt>
                <c:pt idx="546">
                  <c:v>25.291</c:v>
                </c:pt>
                <c:pt idx="547">
                  <c:v>201.93100000000001</c:v>
                </c:pt>
                <c:pt idx="548">
                  <c:v>14.382</c:v>
                </c:pt>
                <c:pt idx="549">
                  <c:v>209.08799999999999</c:v>
                </c:pt>
                <c:pt idx="550">
                  <c:v>33.527999999999999</c:v>
                </c:pt>
                <c:pt idx="551">
                  <c:v>20.957999999999998</c:v>
                </c:pt>
                <c:pt idx="552">
                  <c:v>13.243</c:v>
                </c:pt>
                <c:pt idx="553">
                  <c:v>218.803</c:v>
                </c:pt>
                <c:pt idx="554">
                  <c:v>213.55699999999999</c:v>
                </c:pt>
                <c:pt idx="555">
                  <c:v>5.4980000000000002</c:v>
                </c:pt>
                <c:pt idx="556">
                  <c:v>204.477</c:v>
                </c:pt>
                <c:pt idx="557">
                  <c:v>13.885999999999999</c:v>
                </c:pt>
                <c:pt idx="558">
                  <c:v>19.552</c:v>
                </c:pt>
                <c:pt idx="559">
                  <c:v>202.67500000000001</c:v>
                </c:pt>
                <c:pt idx="560">
                  <c:v>15.384</c:v>
                </c:pt>
                <c:pt idx="561">
                  <c:v>14.532999999999999</c:v>
                </c:pt>
                <c:pt idx="562">
                  <c:v>203.31800000000001</c:v>
                </c:pt>
                <c:pt idx="563">
                  <c:v>49.56</c:v>
                </c:pt>
                <c:pt idx="564">
                  <c:v>212.983</c:v>
                </c:pt>
                <c:pt idx="565">
                  <c:v>202.49</c:v>
                </c:pt>
                <c:pt idx="566">
                  <c:v>206.28</c:v>
                </c:pt>
                <c:pt idx="567">
                  <c:v>22.257000000000001</c:v>
                </c:pt>
                <c:pt idx="568">
                  <c:v>216.994</c:v>
                </c:pt>
                <c:pt idx="569">
                  <c:v>207.40199999999999</c:v>
                </c:pt>
                <c:pt idx="570">
                  <c:v>44.484999999999999</c:v>
                </c:pt>
                <c:pt idx="571">
                  <c:v>14.664</c:v>
                </c:pt>
                <c:pt idx="572">
                  <c:v>204.19900000000001</c:v>
                </c:pt>
                <c:pt idx="573">
                  <c:v>13.930999999999999</c:v>
                </c:pt>
                <c:pt idx="574">
                  <c:v>208.36199999999999</c:v>
                </c:pt>
                <c:pt idx="575">
                  <c:v>202.06200000000001</c:v>
                </c:pt>
                <c:pt idx="576">
                  <c:v>14.178000000000001</c:v>
                </c:pt>
                <c:pt idx="577">
                  <c:v>27.827000000000002</c:v>
                </c:pt>
                <c:pt idx="578">
                  <c:v>216.98</c:v>
                </c:pt>
                <c:pt idx="579">
                  <c:v>205.70500000000001</c:v>
                </c:pt>
                <c:pt idx="580">
                  <c:v>202.91499999999999</c:v>
                </c:pt>
                <c:pt idx="581">
                  <c:v>6.3979999999999997</c:v>
                </c:pt>
                <c:pt idx="582">
                  <c:v>2.5259999999999998</c:v>
                </c:pt>
                <c:pt idx="583">
                  <c:v>204.119</c:v>
                </c:pt>
                <c:pt idx="584">
                  <c:v>26.364999999999998</c:v>
                </c:pt>
                <c:pt idx="585">
                  <c:v>19.952000000000002</c:v>
                </c:pt>
                <c:pt idx="586">
                  <c:v>203.03700000000001</c:v>
                </c:pt>
                <c:pt idx="587">
                  <c:v>32.997999999999998</c:v>
                </c:pt>
                <c:pt idx="588">
                  <c:v>203.203</c:v>
                </c:pt>
                <c:pt idx="589">
                  <c:v>14.34</c:v>
                </c:pt>
                <c:pt idx="590">
                  <c:v>14.555999999999999</c:v>
                </c:pt>
                <c:pt idx="591">
                  <c:v>211.61600000000001</c:v>
                </c:pt>
                <c:pt idx="592">
                  <c:v>211.30699999999999</c:v>
                </c:pt>
                <c:pt idx="593">
                  <c:v>24.103000000000002</c:v>
                </c:pt>
                <c:pt idx="594">
                  <c:v>213.125</c:v>
                </c:pt>
                <c:pt idx="595">
                  <c:v>70.751000000000005</c:v>
                </c:pt>
                <c:pt idx="596">
                  <c:v>49.994</c:v>
                </c:pt>
                <c:pt idx="597">
                  <c:v>24.271999999999998</c:v>
                </c:pt>
                <c:pt idx="598">
                  <c:v>19.673999999999999</c:v>
                </c:pt>
                <c:pt idx="599">
                  <c:v>207.71</c:v>
                </c:pt>
                <c:pt idx="600">
                  <c:v>45.377000000000002</c:v>
                </c:pt>
                <c:pt idx="601">
                  <c:v>18.771000000000001</c:v>
                </c:pt>
                <c:pt idx="602">
                  <c:v>214.94200000000001</c:v>
                </c:pt>
                <c:pt idx="603">
                  <c:v>206.70699999999999</c:v>
                </c:pt>
                <c:pt idx="604">
                  <c:v>201.887</c:v>
                </c:pt>
                <c:pt idx="605">
                  <c:v>202.386</c:v>
                </c:pt>
                <c:pt idx="606">
                  <c:v>235.386</c:v>
                </c:pt>
                <c:pt idx="607">
                  <c:v>32.704000000000001</c:v>
                </c:pt>
                <c:pt idx="608">
                  <c:v>214.554</c:v>
                </c:pt>
                <c:pt idx="609">
                  <c:v>209.435</c:v>
                </c:pt>
                <c:pt idx="610">
                  <c:v>202.167</c:v>
                </c:pt>
                <c:pt idx="611">
                  <c:v>16.334</c:v>
                </c:pt>
                <c:pt idx="612">
                  <c:v>15.329000000000001</c:v>
                </c:pt>
                <c:pt idx="613">
                  <c:v>51.051000000000002</c:v>
                </c:pt>
                <c:pt idx="614">
                  <c:v>203.15899999999999</c:v>
                </c:pt>
                <c:pt idx="615">
                  <c:v>219.73400000000001</c:v>
                </c:pt>
                <c:pt idx="616">
                  <c:v>21.89</c:v>
                </c:pt>
                <c:pt idx="617">
                  <c:v>15.930999999999999</c:v>
                </c:pt>
                <c:pt idx="618">
                  <c:v>209.61799999999999</c:v>
                </c:pt>
                <c:pt idx="619">
                  <c:v>35.658000000000001</c:v>
                </c:pt>
                <c:pt idx="620">
                  <c:v>221.804</c:v>
                </c:pt>
                <c:pt idx="621">
                  <c:v>203.03100000000001</c:v>
                </c:pt>
                <c:pt idx="622">
                  <c:v>208.61799999999999</c:v>
                </c:pt>
                <c:pt idx="623">
                  <c:v>24.587</c:v>
                </c:pt>
                <c:pt idx="624">
                  <c:v>108.857</c:v>
                </c:pt>
                <c:pt idx="625">
                  <c:v>27.664000000000001</c:v>
                </c:pt>
                <c:pt idx="626">
                  <c:v>2.9089999999999998</c:v>
                </c:pt>
                <c:pt idx="627">
                  <c:v>14.231</c:v>
                </c:pt>
                <c:pt idx="628">
                  <c:v>17.013999999999999</c:v>
                </c:pt>
                <c:pt idx="629">
                  <c:v>202.322</c:v>
                </c:pt>
                <c:pt idx="630">
                  <c:v>212.83600000000001</c:v>
                </c:pt>
                <c:pt idx="631">
                  <c:v>225.14599999999999</c:v>
                </c:pt>
                <c:pt idx="632">
                  <c:v>16.135000000000002</c:v>
                </c:pt>
                <c:pt idx="633">
                  <c:v>109.31699999999999</c:v>
                </c:pt>
                <c:pt idx="634">
                  <c:v>202.49700000000001</c:v>
                </c:pt>
                <c:pt idx="635">
                  <c:v>17.382999999999999</c:v>
                </c:pt>
                <c:pt idx="636">
                  <c:v>202.708</c:v>
                </c:pt>
                <c:pt idx="637">
                  <c:v>203.14</c:v>
                </c:pt>
                <c:pt idx="638">
                  <c:v>19.844000000000001</c:v>
                </c:pt>
                <c:pt idx="639">
                  <c:v>225.84200000000001</c:v>
                </c:pt>
                <c:pt idx="640">
                  <c:v>20.62</c:v>
                </c:pt>
                <c:pt idx="641">
                  <c:v>203.20400000000001</c:v>
                </c:pt>
                <c:pt idx="642">
                  <c:v>34.997999999999998</c:v>
                </c:pt>
                <c:pt idx="643">
                  <c:v>2.8109999999999999</c:v>
                </c:pt>
                <c:pt idx="644">
                  <c:v>212.608</c:v>
                </c:pt>
                <c:pt idx="645">
                  <c:v>202.84</c:v>
                </c:pt>
                <c:pt idx="646">
                  <c:v>85.713999999999999</c:v>
                </c:pt>
                <c:pt idx="647">
                  <c:v>30.498999999999999</c:v>
                </c:pt>
                <c:pt idx="648">
                  <c:v>22.164999999999999</c:v>
                </c:pt>
                <c:pt idx="649">
                  <c:v>202.76300000000001</c:v>
                </c:pt>
                <c:pt idx="650">
                  <c:v>203.55500000000001</c:v>
                </c:pt>
                <c:pt idx="651">
                  <c:v>202.24100000000001</c:v>
                </c:pt>
                <c:pt idx="652">
                  <c:v>203.09399999999999</c:v>
                </c:pt>
                <c:pt idx="653">
                  <c:v>2.8959999999999999</c:v>
                </c:pt>
                <c:pt idx="654">
                  <c:v>23.92</c:v>
                </c:pt>
                <c:pt idx="655">
                  <c:v>20.308</c:v>
                </c:pt>
                <c:pt idx="656">
                  <c:v>207.68700000000001</c:v>
                </c:pt>
                <c:pt idx="657">
                  <c:v>15.135999999999999</c:v>
                </c:pt>
                <c:pt idx="658">
                  <c:v>15.532</c:v>
                </c:pt>
                <c:pt idx="659">
                  <c:v>14.65</c:v>
                </c:pt>
                <c:pt idx="660">
                  <c:v>201.94499999999999</c:v>
                </c:pt>
                <c:pt idx="661">
                  <c:v>203.66</c:v>
                </c:pt>
                <c:pt idx="662">
                  <c:v>14.827999999999999</c:v>
                </c:pt>
                <c:pt idx="663">
                  <c:v>14.555999999999999</c:v>
                </c:pt>
                <c:pt idx="664">
                  <c:v>12.19</c:v>
                </c:pt>
                <c:pt idx="665">
                  <c:v>202.31399999999999</c:v>
                </c:pt>
                <c:pt idx="666">
                  <c:v>25.199000000000002</c:v>
                </c:pt>
                <c:pt idx="667">
                  <c:v>15.933</c:v>
                </c:pt>
                <c:pt idx="668">
                  <c:v>203.91499999999999</c:v>
                </c:pt>
                <c:pt idx="669">
                  <c:v>12.526999999999999</c:v>
                </c:pt>
                <c:pt idx="670">
                  <c:v>21.036000000000001</c:v>
                </c:pt>
                <c:pt idx="671">
                  <c:v>204.03100000000001</c:v>
                </c:pt>
                <c:pt idx="672">
                  <c:v>233.559</c:v>
                </c:pt>
                <c:pt idx="673">
                  <c:v>202.64699999999999</c:v>
                </c:pt>
                <c:pt idx="674">
                  <c:v>35.090000000000003</c:v>
                </c:pt>
                <c:pt idx="675">
                  <c:v>233.828</c:v>
                </c:pt>
                <c:pt idx="676">
                  <c:v>202.636</c:v>
                </c:pt>
                <c:pt idx="677">
                  <c:v>36.066000000000003</c:v>
                </c:pt>
                <c:pt idx="678">
                  <c:v>18.324000000000002</c:v>
                </c:pt>
                <c:pt idx="679">
                  <c:v>208.26599999999999</c:v>
                </c:pt>
                <c:pt idx="680">
                  <c:v>36.58</c:v>
                </c:pt>
                <c:pt idx="681">
                  <c:v>202.881</c:v>
                </c:pt>
                <c:pt idx="682">
                  <c:v>1.901</c:v>
                </c:pt>
                <c:pt idx="683">
                  <c:v>39.228999999999999</c:v>
                </c:pt>
                <c:pt idx="684">
                  <c:v>34.746000000000002</c:v>
                </c:pt>
                <c:pt idx="685">
                  <c:v>16.867000000000001</c:v>
                </c:pt>
                <c:pt idx="686">
                  <c:v>202.28299999999999</c:v>
                </c:pt>
                <c:pt idx="687">
                  <c:v>14.755000000000001</c:v>
                </c:pt>
                <c:pt idx="688">
                  <c:v>203.97300000000001</c:v>
                </c:pt>
                <c:pt idx="689">
                  <c:v>14.38</c:v>
                </c:pt>
                <c:pt idx="690">
                  <c:v>225.726</c:v>
                </c:pt>
                <c:pt idx="691">
                  <c:v>2.085</c:v>
                </c:pt>
                <c:pt idx="692">
                  <c:v>205.30500000000001</c:v>
                </c:pt>
                <c:pt idx="693">
                  <c:v>214.01300000000001</c:v>
                </c:pt>
                <c:pt idx="694">
                  <c:v>14.798</c:v>
                </c:pt>
                <c:pt idx="695">
                  <c:v>214.001</c:v>
                </c:pt>
                <c:pt idx="696">
                  <c:v>202.37100000000001</c:v>
                </c:pt>
                <c:pt idx="697">
                  <c:v>13.904999999999999</c:v>
                </c:pt>
                <c:pt idx="698">
                  <c:v>16.431999999999999</c:v>
                </c:pt>
                <c:pt idx="699">
                  <c:v>203.262</c:v>
                </c:pt>
                <c:pt idx="700">
                  <c:v>202.49600000000001</c:v>
                </c:pt>
                <c:pt idx="701">
                  <c:v>41.235999999999997</c:v>
                </c:pt>
                <c:pt idx="702">
                  <c:v>43.176000000000002</c:v>
                </c:pt>
                <c:pt idx="703">
                  <c:v>34.825000000000003</c:v>
                </c:pt>
                <c:pt idx="704">
                  <c:v>15.693</c:v>
                </c:pt>
                <c:pt idx="705">
                  <c:v>216.44900000000001</c:v>
                </c:pt>
                <c:pt idx="706">
                  <c:v>203.887</c:v>
                </c:pt>
                <c:pt idx="707">
                  <c:v>16.14</c:v>
                </c:pt>
                <c:pt idx="708">
                  <c:v>15.634</c:v>
                </c:pt>
                <c:pt idx="709">
                  <c:v>2.3290000000000002</c:v>
                </c:pt>
                <c:pt idx="710">
                  <c:v>202.678</c:v>
                </c:pt>
                <c:pt idx="711">
                  <c:v>31.832999999999998</c:v>
                </c:pt>
                <c:pt idx="712">
                  <c:v>13.895</c:v>
                </c:pt>
                <c:pt idx="713">
                  <c:v>32.134999999999998</c:v>
                </c:pt>
                <c:pt idx="714">
                  <c:v>2.343</c:v>
                </c:pt>
                <c:pt idx="715">
                  <c:v>227.76400000000001</c:v>
                </c:pt>
                <c:pt idx="716">
                  <c:v>202.666</c:v>
                </c:pt>
                <c:pt idx="717">
                  <c:v>226.12100000000001</c:v>
                </c:pt>
                <c:pt idx="718">
                  <c:v>202.571</c:v>
                </c:pt>
                <c:pt idx="719">
                  <c:v>12.356999999999999</c:v>
                </c:pt>
                <c:pt idx="720">
                  <c:v>202.43100000000001</c:v>
                </c:pt>
                <c:pt idx="721">
                  <c:v>98.718999999999994</c:v>
                </c:pt>
                <c:pt idx="722">
                  <c:v>201.28899999999999</c:v>
                </c:pt>
                <c:pt idx="723">
                  <c:v>9.8510000000000009</c:v>
                </c:pt>
                <c:pt idx="724">
                  <c:v>205.52500000000001</c:v>
                </c:pt>
                <c:pt idx="725">
                  <c:v>204.61799999999999</c:v>
                </c:pt>
                <c:pt idx="726">
                  <c:v>211.22399999999999</c:v>
                </c:pt>
                <c:pt idx="727">
                  <c:v>226.541</c:v>
                </c:pt>
                <c:pt idx="728">
                  <c:v>15.361000000000001</c:v>
                </c:pt>
                <c:pt idx="729">
                  <c:v>12.395</c:v>
                </c:pt>
                <c:pt idx="730">
                  <c:v>20.273</c:v>
                </c:pt>
                <c:pt idx="731">
                  <c:v>16.913</c:v>
                </c:pt>
                <c:pt idx="732">
                  <c:v>35.177999999999997</c:v>
                </c:pt>
                <c:pt idx="733">
                  <c:v>16.702999999999999</c:v>
                </c:pt>
                <c:pt idx="734">
                  <c:v>20.834</c:v>
                </c:pt>
                <c:pt idx="735">
                  <c:v>50.012</c:v>
                </c:pt>
                <c:pt idx="736">
                  <c:v>202.37100000000001</c:v>
                </c:pt>
                <c:pt idx="737">
                  <c:v>20.489000000000001</c:v>
                </c:pt>
                <c:pt idx="738">
                  <c:v>203.32599999999999</c:v>
                </c:pt>
                <c:pt idx="739">
                  <c:v>208.11500000000001</c:v>
                </c:pt>
                <c:pt idx="740">
                  <c:v>26.986999999999998</c:v>
                </c:pt>
                <c:pt idx="741">
                  <c:v>214.726</c:v>
                </c:pt>
                <c:pt idx="742">
                  <c:v>15.715999999999999</c:v>
                </c:pt>
                <c:pt idx="743">
                  <c:v>203.41</c:v>
                </c:pt>
                <c:pt idx="744">
                  <c:v>216.08600000000001</c:v>
                </c:pt>
                <c:pt idx="745">
                  <c:v>202.482</c:v>
                </c:pt>
                <c:pt idx="746">
                  <c:v>15.083</c:v>
                </c:pt>
                <c:pt idx="747">
                  <c:v>38.527999999999999</c:v>
                </c:pt>
                <c:pt idx="748">
                  <c:v>13.881</c:v>
                </c:pt>
                <c:pt idx="749">
                  <c:v>202.755</c:v>
                </c:pt>
                <c:pt idx="750">
                  <c:v>15.071999999999999</c:v>
                </c:pt>
                <c:pt idx="751">
                  <c:v>20.991</c:v>
                </c:pt>
                <c:pt idx="752">
                  <c:v>202.79400000000001</c:v>
                </c:pt>
                <c:pt idx="753">
                  <c:v>211.18</c:v>
                </c:pt>
                <c:pt idx="754">
                  <c:v>204.84200000000001</c:v>
                </c:pt>
                <c:pt idx="755">
                  <c:v>214.78</c:v>
                </c:pt>
                <c:pt idx="756">
                  <c:v>34.411000000000001</c:v>
                </c:pt>
                <c:pt idx="757">
                  <c:v>221.52099999999999</c:v>
                </c:pt>
                <c:pt idx="758">
                  <c:v>202.93</c:v>
                </c:pt>
                <c:pt idx="759">
                  <c:v>202.53</c:v>
                </c:pt>
                <c:pt idx="760">
                  <c:v>202.90100000000001</c:v>
                </c:pt>
                <c:pt idx="761">
                  <c:v>16.292999999999999</c:v>
                </c:pt>
                <c:pt idx="762">
                  <c:v>2.5110000000000001</c:v>
                </c:pt>
                <c:pt idx="763">
                  <c:v>202.97300000000001</c:v>
                </c:pt>
                <c:pt idx="764">
                  <c:v>219.65700000000001</c:v>
                </c:pt>
                <c:pt idx="765">
                  <c:v>215.751</c:v>
                </c:pt>
                <c:pt idx="766">
                  <c:v>202.875</c:v>
                </c:pt>
                <c:pt idx="767">
                  <c:v>202.779</c:v>
                </c:pt>
                <c:pt idx="768">
                  <c:v>49.741999999999997</c:v>
                </c:pt>
                <c:pt idx="769">
                  <c:v>22.931000000000001</c:v>
                </c:pt>
                <c:pt idx="770">
                  <c:v>229.36699999999999</c:v>
                </c:pt>
                <c:pt idx="771">
                  <c:v>36.322000000000003</c:v>
                </c:pt>
                <c:pt idx="772">
                  <c:v>16.167999999999999</c:v>
                </c:pt>
                <c:pt idx="773">
                  <c:v>202.45099999999999</c:v>
                </c:pt>
                <c:pt idx="774">
                  <c:v>203.05199999999999</c:v>
                </c:pt>
                <c:pt idx="775">
                  <c:v>17.594999999999999</c:v>
                </c:pt>
                <c:pt idx="776">
                  <c:v>203.07499999999999</c:v>
                </c:pt>
                <c:pt idx="777">
                  <c:v>21.027999999999999</c:v>
                </c:pt>
                <c:pt idx="778">
                  <c:v>203.59299999999999</c:v>
                </c:pt>
                <c:pt idx="779">
                  <c:v>28.114000000000001</c:v>
                </c:pt>
                <c:pt idx="780">
                  <c:v>86.182000000000002</c:v>
                </c:pt>
                <c:pt idx="781">
                  <c:v>204.61799999999999</c:v>
                </c:pt>
                <c:pt idx="782">
                  <c:v>22.623999999999999</c:v>
                </c:pt>
                <c:pt idx="783">
                  <c:v>203.11</c:v>
                </c:pt>
                <c:pt idx="784">
                  <c:v>202.279</c:v>
                </c:pt>
                <c:pt idx="785">
                  <c:v>204.1</c:v>
                </c:pt>
                <c:pt idx="786">
                  <c:v>17.699000000000002</c:v>
                </c:pt>
                <c:pt idx="787">
                  <c:v>20.303999999999998</c:v>
                </c:pt>
                <c:pt idx="788">
                  <c:v>3.0609999999999999</c:v>
                </c:pt>
                <c:pt idx="789">
                  <c:v>62.643000000000001</c:v>
                </c:pt>
                <c:pt idx="790">
                  <c:v>47.072000000000003</c:v>
                </c:pt>
                <c:pt idx="791">
                  <c:v>204.68199999999999</c:v>
                </c:pt>
                <c:pt idx="792">
                  <c:v>202.78899999999999</c:v>
                </c:pt>
                <c:pt idx="793">
                  <c:v>15.428000000000001</c:v>
                </c:pt>
                <c:pt idx="794">
                  <c:v>202.99199999999999</c:v>
                </c:pt>
                <c:pt idx="795">
                  <c:v>14.087999999999999</c:v>
                </c:pt>
                <c:pt idx="796">
                  <c:v>201.71700000000001</c:v>
                </c:pt>
                <c:pt idx="797">
                  <c:v>201.53200000000001</c:v>
                </c:pt>
                <c:pt idx="798">
                  <c:v>203.262</c:v>
                </c:pt>
                <c:pt idx="799">
                  <c:v>228.05699999999999</c:v>
                </c:pt>
                <c:pt idx="800">
                  <c:v>203.26300000000001</c:v>
                </c:pt>
                <c:pt idx="801">
                  <c:v>21.216000000000001</c:v>
                </c:pt>
                <c:pt idx="802">
                  <c:v>3.4319999999999999</c:v>
                </c:pt>
                <c:pt idx="803">
                  <c:v>201.03</c:v>
                </c:pt>
                <c:pt idx="804">
                  <c:v>206.22399999999999</c:v>
                </c:pt>
                <c:pt idx="805">
                  <c:v>16.245999999999999</c:v>
                </c:pt>
                <c:pt idx="806">
                  <c:v>252.34800000000001</c:v>
                </c:pt>
                <c:pt idx="807">
                  <c:v>262.06</c:v>
                </c:pt>
                <c:pt idx="808">
                  <c:v>202.92099999999999</c:v>
                </c:pt>
                <c:pt idx="809">
                  <c:v>203.25700000000001</c:v>
                </c:pt>
                <c:pt idx="810">
                  <c:v>204.49299999999999</c:v>
                </c:pt>
                <c:pt idx="811">
                  <c:v>262.05700000000002</c:v>
                </c:pt>
                <c:pt idx="812">
                  <c:v>15.19</c:v>
                </c:pt>
                <c:pt idx="813">
                  <c:v>18.199000000000002</c:v>
                </c:pt>
                <c:pt idx="814">
                  <c:v>210.81899999999999</c:v>
                </c:pt>
                <c:pt idx="815">
                  <c:v>203.48699999999999</c:v>
                </c:pt>
                <c:pt idx="816">
                  <c:v>4.859</c:v>
                </c:pt>
                <c:pt idx="817">
                  <c:v>3.0859999999999999</c:v>
                </c:pt>
                <c:pt idx="818">
                  <c:v>234.01900000000001</c:v>
                </c:pt>
                <c:pt idx="819">
                  <c:v>211.27600000000001</c:v>
                </c:pt>
                <c:pt idx="820">
                  <c:v>204.30199999999999</c:v>
                </c:pt>
                <c:pt idx="821">
                  <c:v>14.116</c:v>
                </c:pt>
                <c:pt idx="822">
                  <c:v>13.965</c:v>
                </c:pt>
                <c:pt idx="823">
                  <c:v>208.99100000000001</c:v>
                </c:pt>
                <c:pt idx="824">
                  <c:v>203.27799999999999</c:v>
                </c:pt>
                <c:pt idx="825">
                  <c:v>39.100999999999999</c:v>
                </c:pt>
                <c:pt idx="826">
                  <c:v>14.617000000000001</c:v>
                </c:pt>
                <c:pt idx="827">
                  <c:v>202.20099999999999</c:v>
                </c:pt>
                <c:pt idx="828">
                  <c:v>206.11199999999999</c:v>
                </c:pt>
                <c:pt idx="829">
                  <c:v>34.158000000000001</c:v>
                </c:pt>
                <c:pt idx="830">
                  <c:v>16.617000000000001</c:v>
                </c:pt>
                <c:pt idx="831">
                  <c:v>203.113</c:v>
                </c:pt>
                <c:pt idx="832">
                  <c:v>211.73500000000001</c:v>
                </c:pt>
                <c:pt idx="833">
                  <c:v>217.881</c:v>
                </c:pt>
                <c:pt idx="834">
                  <c:v>4.008</c:v>
                </c:pt>
                <c:pt idx="835">
                  <c:v>17.638999999999999</c:v>
                </c:pt>
                <c:pt idx="836">
                  <c:v>15.644</c:v>
                </c:pt>
                <c:pt idx="837">
                  <c:v>222.64599999999999</c:v>
                </c:pt>
                <c:pt idx="838">
                  <c:v>24.736000000000001</c:v>
                </c:pt>
                <c:pt idx="839">
                  <c:v>11.827</c:v>
                </c:pt>
                <c:pt idx="840">
                  <c:v>22.774999999999999</c:v>
                </c:pt>
                <c:pt idx="841">
                  <c:v>203.76</c:v>
                </c:pt>
                <c:pt idx="842">
                  <c:v>22.818999999999999</c:v>
                </c:pt>
                <c:pt idx="843">
                  <c:v>202.90899999999999</c:v>
                </c:pt>
                <c:pt idx="844">
                  <c:v>220.26</c:v>
                </c:pt>
                <c:pt idx="845">
                  <c:v>3.4580000000000002</c:v>
                </c:pt>
                <c:pt idx="846">
                  <c:v>54.112000000000002</c:v>
                </c:pt>
                <c:pt idx="847">
                  <c:v>8.6340000000000003</c:v>
                </c:pt>
                <c:pt idx="848">
                  <c:v>4.2119999999999997</c:v>
                </c:pt>
                <c:pt idx="849">
                  <c:v>227.029</c:v>
                </c:pt>
                <c:pt idx="850">
                  <c:v>203.08199999999999</c:v>
                </c:pt>
                <c:pt idx="851">
                  <c:v>28.846</c:v>
                </c:pt>
                <c:pt idx="852">
                  <c:v>203.61699999999999</c:v>
                </c:pt>
                <c:pt idx="853">
                  <c:v>17.742999999999999</c:v>
                </c:pt>
                <c:pt idx="854">
                  <c:v>220.56299999999999</c:v>
                </c:pt>
                <c:pt idx="855">
                  <c:v>33.616</c:v>
                </c:pt>
                <c:pt idx="856">
                  <c:v>220.601</c:v>
                </c:pt>
                <c:pt idx="857">
                  <c:v>216.69</c:v>
                </c:pt>
                <c:pt idx="858">
                  <c:v>12.651999999999999</c:v>
                </c:pt>
                <c:pt idx="859">
                  <c:v>204.238</c:v>
                </c:pt>
                <c:pt idx="860">
                  <c:v>2.4670000000000001</c:v>
                </c:pt>
                <c:pt idx="861">
                  <c:v>202.666</c:v>
                </c:pt>
                <c:pt idx="862">
                  <c:v>202.65799999999999</c:v>
                </c:pt>
                <c:pt idx="863">
                  <c:v>19.100000000000001</c:v>
                </c:pt>
                <c:pt idx="864">
                  <c:v>212.458</c:v>
                </c:pt>
                <c:pt idx="865">
                  <c:v>17.448</c:v>
                </c:pt>
                <c:pt idx="866">
                  <c:v>233.07599999999999</c:v>
                </c:pt>
                <c:pt idx="867">
                  <c:v>202.74299999999999</c:v>
                </c:pt>
                <c:pt idx="868">
                  <c:v>15.254</c:v>
                </c:pt>
                <c:pt idx="869">
                  <c:v>213.90899999999999</c:v>
                </c:pt>
                <c:pt idx="870">
                  <c:v>30.484999999999999</c:v>
                </c:pt>
                <c:pt idx="871">
                  <c:v>31.931999999999999</c:v>
                </c:pt>
                <c:pt idx="872">
                  <c:v>222.56700000000001</c:v>
                </c:pt>
                <c:pt idx="873">
                  <c:v>17.841000000000001</c:v>
                </c:pt>
                <c:pt idx="874">
                  <c:v>206.398</c:v>
                </c:pt>
                <c:pt idx="875">
                  <c:v>202.93799999999999</c:v>
                </c:pt>
                <c:pt idx="876">
                  <c:v>225.81299999999999</c:v>
                </c:pt>
                <c:pt idx="877">
                  <c:v>3.976</c:v>
                </c:pt>
                <c:pt idx="878">
                  <c:v>85.296999999999997</c:v>
                </c:pt>
                <c:pt idx="879">
                  <c:v>31.161999999999999</c:v>
                </c:pt>
                <c:pt idx="880">
                  <c:v>202.37700000000001</c:v>
                </c:pt>
                <c:pt idx="881">
                  <c:v>203.15</c:v>
                </c:pt>
                <c:pt idx="882">
                  <c:v>209.30099999999999</c:v>
                </c:pt>
                <c:pt idx="883">
                  <c:v>30.390999999999998</c:v>
                </c:pt>
                <c:pt idx="884">
                  <c:v>15.429</c:v>
                </c:pt>
                <c:pt idx="885">
                  <c:v>25.175000000000001</c:v>
                </c:pt>
                <c:pt idx="886">
                  <c:v>213.67699999999999</c:v>
                </c:pt>
                <c:pt idx="887">
                  <c:v>34.561999999999998</c:v>
                </c:pt>
                <c:pt idx="888">
                  <c:v>13.592000000000001</c:v>
                </c:pt>
                <c:pt idx="889">
                  <c:v>17.72</c:v>
                </c:pt>
                <c:pt idx="890">
                  <c:v>204.35900000000001</c:v>
                </c:pt>
                <c:pt idx="891">
                  <c:v>202.28899999999999</c:v>
                </c:pt>
                <c:pt idx="892">
                  <c:v>33.101999999999997</c:v>
                </c:pt>
                <c:pt idx="893">
                  <c:v>9.3870000000000005</c:v>
                </c:pt>
                <c:pt idx="894">
                  <c:v>202.577</c:v>
                </c:pt>
                <c:pt idx="895">
                  <c:v>202.68899999999999</c:v>
                </c:pt>
                <c:pt idx="896">
                  <c:v>15.627000000000001</c:v>
                </c:pt>
                <c:pt idx="897">
                  <c:v>218.577</c:v>
                </c:pt>
                <c:pt idx="898">
                  <c:v>2.6320000000000001</c:v>
                </c:pt>
                <c:pt idx="899">
                  <c:v>202.529</c:v>
                </c:pt>
                <c:pt idx="900">
                  <c:v>52.825000000000003</c:v>
                </c:pt>
                <c:pt idx="901">
                  <c:v>18.7</c:v>
                </c:pt>
                <c:pt idx="902">
                  <c:v>15.568</c:v>
                </c:pt>
                <c:pt idx="903">
                  <c:v>16.265000000000001</c:v>
                </c:pt>
                <c:pt idx="904">
                  <c:v>25.43</c:v>
                </c:pt>
                <c:pt idx="905">
                  <c:v>201.40600000000001</c:v>
                </c:pt>
                <c:pt idx="906">
                  <c:v>18.587</c:v>
                </c:pt>
                <c:pt idx="907">
                  <c:v>15.836</c:v>
                </c:pt>
                <c:pt idx="908">
                  <c:v>19.998999999999999</c:v>
                </c:pt>
                <c:pt idx="909">
                  <c:v>23.669</c:v>
                </c:pt>
                <c:pt idx="910">
                  <c:v>217.56899999999999</c:v>
                </c:pt>
                <c:pt idx="911">
                  <c:v>216.00200000000001</c:v>
                </c:pt>
                <c:pt idx="912">
                  <c:v>14.923</c:v>
                </c:pt>
                <c:pt idx="913">
                  <c:v>14.25</c:v>
                </c:pt>
                <c:pt idx="914">
                  <c:v>18.55</c:v>
                </c:pt>
                <c:pt idx="915">
                  <c:v>29.89</c:v>
                </c:pt>
                <c:pt idx="916">
                  <c:v>35.360999999999997</c:v>
                </c:pt>
                <c:pt idx="917">
                  <c:v>222.70500000000001</c:v>
                </c:pt>
                <c:pt idx="918">
                  <c:v>201.60499999999999</c:v>
                </c:pt>
                <c:pt idx="919">
                  <c:v>15.218</c:v>
                </c:pt>
                <c:pt idx="920">
                  <c:v>93.32</c:v>
                </c:pt>
                <c:pt idx="921">
                  <c:v>222.31700000000001</c:v>
                </c:pt>
                <c:pt idx="922">
                  <c:v>6.8470000000000004</c:v>
                </c:pt>
                <c:pt idx="923">
                  <c:v>202.001</c:v>
                </c:pt>
                <c:pt idx="924">
                  <c:v>5.1020000000000003</c:v>
                </c:pt>
                <c:pt idx="925">
                  <c:v>14.795999999999999</c:v>
                </c:pt>
                <c:pt idx="926">
                  <c:v>203.625</c:v>
                </c:pt>
                <c:pt idx="927">
                  <c:v>222.53800000000001</c:v>
                </c:pt>
                <c:pt idx="928">
                  <c:v>34.119999999999997</c:v>
                </c:pt>
                <c:pt idx="929">
                  <c:v>205.54599999999999</c:v>
                </c:pt>
                <c:pt idx="930">
                  <c:v>31.95</c:v>
                </c:pt>
                <c:pt idx="931">
                  <c:v>14.371</c:v>
                </c:pt>
                <c:pt idx="932">
                  <c:v>15.297000000000001</c:v>
                </c:pt>
                <c:pt idx="933">
                  <c:v>8.4120000000000008</c:v>
                </c:pt>
                <c:pt idx="934">
                  <c:v>16.832000000000001</c:v>
                </c:pt>
                <c:pt idx="935">
                  <c:v>202.75899999999999</c:v>
                </c:pt>
                <c:pt idx="936">
                  <c:v>31.495000000000001</c:v>
                </c:pt>
                <c:pt idx="937">
                  <c:v>216.52099999999999</c:v>
                </c:pt>
                <c:pt idx="938">
                  <c:v>34.198</c:v>
                </c:pt>
                <c:pt idx="939">
                  <c:v>211.96</c:v>
                </c:pt>
                <c:pt idx="940">
                  <c:v>36.030999999999999</c:v>
                </c:pt>
                <c:pt idx="941">
                  <c:v>208.79499999999999</c:v>
                </c:pt>
                <c:pt idx="942">
                  <c:v>216.82</c:v>
                </c:pt>
                <c:pt idx="943">
                  <c:v>48.033999999999999</c:v>
                </c:pt>
                <c:pt idx="944">
                  <c:v>14.193</c:v>
                </c:pt>
                <c:pt idx="945">
                  <c:v>15.451000000000001</c:v>
                </c:pt>
                <c:pt idx="946">
                  <c:v>202.92099999999999</c:v>
                </c:pt>
                <c:pt idx="947">
                  <c:v>202.62</c:v>
                </c:pt>
                <c:pt idx="948">
                  <c:v>27.303000000000001</c:v>
                </c:pt>
                <c:pt idx="949">
                  <c:v>38.502000000000002</c:v>
                </c:pt>
                <c:pt idx="950">
                  <c:v>13.122</c:v>
                </c:pt>
                <c:pt idx="951">
                  <c:v>86.475999999999999</c:v>
                </c:pt>
                <c:pt idx="952">
                  <c:v>27.231000000000002</c:v>
                </c:pt>
                <c:pt idx="953">
                  <c:v>16.957999999999998</c:v>
                </c:pt>
                <c:pt idx="954">
                  <c:v>202.43</c:v>
                </c:pt>
                <c:pt idx="955">
                  <c:v>15.029</c:v>
                </c:pt>
                <c:pt idx="956">
                  <c:v>8.0050000000000008</c:v>
                </c:pt>
                <c:pt idx="957">
                  <c:v>32.213999999999999</c:v>
                </c:pt>
                <c:pt idx="958">
                  <c:v>22.399000000000001</c:v>
                </c:pt>
                <c:pt idx="959">
                  <c:v>3.077</c:v>
                </c:pt>
                <c:pt idx="960">
                  <c:v>200.852</c:v>
                </c:pt>
                <c:pt idx="961">
                  <c:v>202.797</c:v>
                </c:pt>
                <c:pt idx="962">
                  <c:v>203.28</c:v>
                </c:pt>
                <c:pt idx="963">
                  <c:v>14.486000000000001</c:v>
                </c:pt>
                <c:pt idx="964">
                  <c:v>202.476</c:v>
                </c:pt>
                <c:pt idx="965">
                  <c:v>15.579000000000001</c:v>
                </c:pt>
                <c:pt idx="966">
                  <c:v>203.21700000000001</c:v>
                </c:pt>
                <c:pt idx="967">
                  <c:v>214.23400000000001</c:v>
                </c:pt>
                <c:pt idx="968">
                  <c:v>203.053</c:v>
                </c:pt>
                <c:pt idx="969">
                  <c:v>26.052</c:v>
                </c:pt>
                <c:pt idx="970">
                  <c:v>4.7030000000000003</c:v>
                </c:pt>
                <c:pt idx="971">
                  <c:v>15.026999999999999</c:v>
                </c:pt>
                <c:pt idx="972">
                  <c:v>14.196</c:v>
                </c:pt>
                <c:pt idx="973">
                  <c:v>24.789000000000001</c:v>
                </c:pt>
                <c:pt idx="974">
                  <c:v>16.021000000000001</c:v>
                </c:pt>
                <c:pt idx="975">
                  <c:v>16.512</c:v>
                </c:pt>
                <c:pt idx="976">
                  <c:v>15.135</c:v>
                </c:pt>
                <c:pt idx="977">
                  <c:v>21.52</c:v>
                </c:pt>
                <c:pt idx="978">
                  <c:v>33.83</c:v>
                </c:pt>
                <c:pt idx="979">
                  <c:v>203.10900000000001</c:v>
                </c:pt>
                <c:pt idx="980">
                  <c:v>214.11500000000001</c:v>
                </c:pt>
                <c:pt idx="981">
                  <c:v>16.824999999999999</c:v>
                </c:pt>
                <c:pt idx="982">
                  <c:v>203.614</c:v>
                </c:pt>
                <c:pt idx="983">
                  <c:v>22.667000000000002</c:v>
                </c:pt>
                <c:pt idx="984">
                  <c:v>203.04400000000001</c:v>
                </c:pt>
                <c:pt idx="985">
                  <c:v>14.073</c:v>
                </c:pt>
                <c:pt idx="986">
                  <c:v>10.718999999999999</c:v>
                </c:pt>
                <c:pt idx="987">
                  <c:v>202.92500000000001</c:v>
                </c:pt>
                <c:pt idx="988">
                  <c:v>207.006</c:v>
                </c:pt>
                <c:pt idx="989">
                  <c:v>209.58799999999999</c:v>
                </c:pt>
                <c:pt idx="990">
                  <c:v>209.28700000000001</c:v>
                </c:pt>
                <c:pt idx="991">
                  <c:v>203.26900000000001</c:v>
                </c:pt>
                <c:pt idx="992">
                  <c:v>223.06100000000001</c:v>
                </c:pt>
                <c:pt idx="993">
                  <c:v>202.99100000000001</c:v>
                </c:pt>
                <c:pt idx="994">
                  <c:v>16.347999999999999</c:v>
                </c:pt>
                <c:pt idx="995">
                  <c:v>211.065</c:v>
                </c:pt>
                <c:pt idx="996">
                  <c:v>12.285</c:v>
                </c:pt>
                <c:pt idx="997">
                  <c:v>28.123000000000001</c:v>
                </c:pt>
                <c:pt idx="998">
                  <c:v>27.068999999999999</c:v>
                </c:pt>
                <c:pt idx="999">
                  <c:v>206.874</c:v>
                </c:pt>
                <c:pt idx="1000">
                  <c:v>41.929000000000002</c:v>
                </c:pt>
                <c:pt idx="1001">
                  <c:v>15.336</c:v>
                </c:pt>
                <c:pt idx="1002">
                  <c:v>21.515000000000001</c:v>
                </c:pt>
                <c:pt idx="1003">
                  <c:v>205.209</c:v>
                </c:pt>
                <c:pt idx="1004">
                  <c:v>46.457000000000001</c:v>
                </c:pt>
                <c:pt idx="1005">
                  <c:v>18.526</c:v>
                </c:pt>
                <c:pt idx="1006">
                  <c:v>203.22300000000001</c:v>
                </c:pt>
                <c:pt idx="1007">
                  <c:v>20.713000000000001</c:v>
                </c:pt>
                <c:pt idx="1008">
                  <c:v>37.725999999999999</c:v>
                </c:pt>
                <c:pt idx="1009">
                  <c:v>207.476</c:v>
                </c:pt>
                <c:pt idx="1010">
                  <c:v>202.952</c:v>
                </c:pt>
                <c:pt idx="1011">
                  <c:v>17.867000000000001</c:v>
                </c:pt>
                <c:pt idx="1012">
                  <c:v>20.047000000000001</c:v>
                </c:pt>
                <c:pt idx="1013">
                  <c:v>211.53100000000001</c:v>
                </c:pt>
                <c:pt idx="1014">
                  <c:v>214.286</c:v>
                </c:pt>
                <c:pt idx="1015">
                  <c:v>203.34100000000001</c:v>
                </c:pt>
                <c:pt idx="1016">
                  <c:v>31.861000000000001</c:v>
                </c:pt>
                <c:pt idx="1017">
                  <c:v>223.35300000000001</c:v>
                </c:pt>
                <c:pt idx="1018">
                  <c:v>209.67</c:v>
                </c:pt>
                <c:pt idx="1019">
                  <c:v>205.11699999999999</c:v>
                </c:pt>
                <c:pt idx="1020">
                  <c:v>16.143000000000001</c:v>
                </c:pt>
                <c:pt idx="1021">
                  <c:v>208.41399999999999</c:v>
                </c:pt>
                <c:pt idx="1022">
                  <c:v>19.655999999999999</c:v>
                </c:pt>
                <c:pt idx="1023">
                  <c:v>15.291</c:v>
                </c:pt>
                <c:pt idx="1024">
                  <c:v>207.45699999999999</c:v>
                </c:pt>
                <c:pt idx="1025">
                  <c:v>8.0749999999999993</c:v>
                </c:pt>
                <c:pt idx="1026">
                  <c:v>14.971</c:v>
                </c:pt>
                <c:pt idx="1027">
                  <c:v>202.797</c:v>
                </c:pt>
                <c:pt idx="1028">
                  <c:v>207.46100000000001</c:v>
                </c:pt>
                <c:pt idx="1029">
                  <c:v>215.14099999999999</c:v>
                </c:pt>
                <c:pt idx="1030">
                  <c:v>204.40199999999999</c:v>
                </c:pt>
                <c:pt idx="1031">
                  <c:v>206.58099999999999</c:v>
                </c:pt>
                <c:pt idx="1032">
                  <c:v>21.974</c:v>
                </c:pt>
                <c:pt idx="1033">
                  <c:v>209.667</c:v>
                </c:pt>
                <c:pt idx="1034">
                  <c:v>27.641999999999999</c:v>
                </c:pt>
                <c:pt idx="1035">
                  <c:v>208.357</c:v>
                </c:pt>
                <c:pt idx="1036">
                  <c:v>203.304</c:v>
                </c:pt>
                <c:pt idx="1037">
                  <c:v>11.43</c:v>
                </c:pt>
                <c:pt idx="1038">
                  <c:v>211.53200000000001</c:v>
                </c:pt>
                <c:pt idx="1039">
                  <c:v>202.791</c:v>
                </c:pt>
                <c:pt idx="1040">
                  <c:v>238.816</c:v>
                </c:pt>
                <c:pt idx="1041">
                  <c:v>47.762999999999998</c:v>
                </c:pt>
                <c:pt idx="1042">
                  <c:v>211.26599999999999</c:v>
                </c:pt>
                <c:pt idx="1043">
                  <c:v>204.15899999999999</c:v>
                </c:pt>
                <c:pt idx="1044">
                  <c:v>26.559000000000001</c:v>
                </c:pt>
                <c:pt idx="1045">
                  <c:v>25.524999999999999</c:v>
                </c:pt>
                <c:pt idx="1046">
                  <c:v>202.80799999999999</c:v>
                </c:pt>
                <c:pt idx="1047">
                  <c:v>230.4</c:v>
                </c:pt>
                <c:pt idx="1048">
                  <c:v>225.18100000000001</c:v>
                </c:pt>
                <c:pt idx="1049">
                  <c:v>228.09</c:v>
                </c:pt>
                <c:pt idx="1050">
                  <c:v>220.61500000000001</c:v>
                </c:pt>
                <c:pt idx="1051">
                  <c:v>42.417999999999999</c:v>
                </c:pt>
                <c:pt idx="1052">
                  <c:v>24.51</c:v>
                </c:pt>
                <c:pt idx="1053">
                  <c:v>203.065</c:v>
                </c:pt>
                <c:pt idx="1054">
                  <c:v>21.594999999999999</c:v>
                </c:pt>
                <c:pt idx="1055">
                  <c:v>202.92500000000001</c:v>
                </c:pt>
                <c:pt idx="1056">
                  <c:v>206.44300000000001</c:v>
                </c:pt>
                <c:pt idx="1057">
                  <c:v>223.85499999999999</c:v>
                </c:pt>
                <c:pt idx="1058">
                  <c:v>203.69499999999999</c:v>
                </c:pt>
                <c:pt idx="1059">
                  <c:v>203.28700000000001</c:v>
                </c:pt>
                <c:pt idx="1060">
                  <c:v>19.335999999999999</c:v>
                </c:pt>
                <c:pt idx="1061">
                  <c:v>207.535</c:v>
                </c:pt>
                <c:pt idx="1062">
                  <c:v>24.661999999999999</c:v>
                </c:pt>
                <c:pt idx="1063">
                  <c:v>204.27500000000001</c:v>
                </c:pt>
                <c:pt idx="1064">
                  <c:v>202.58</c:v>
                </c:pt>
                <c:pt idx="1065">
                  <c:v>207.71600000000001</c:v>
                </c:pt>
                <c:pt idx="1066">
                  <c:v>208.97200000000001</c:v>
                </c:pt>
                <c:pt idx="1067">
                  <c:v>217.13</c:v>
                </c:pt>
                <c:pt idx="1068">
                  <c:v>214.59899999999999</c:v>
                </c:pt>
                <c:pt idx="1069">
                  <c:v>228.624</c:v>
                </c:pt>
                <c:pt idx="1070">
                  <c:v>25.178000000000001</c:v>
                </c:pt>
                <c:pt idx="1071">
                  <c:v>209.07</c:v>
                </c:pt>
                <c:pt idx="1072">
                  <c:v>208.08199999999999</c:v>
                </c:pt>
                <c:pt idx="1073">
                  <c:v>14.89</c:v>
                </c:pt>
                <c:pt idx="1074">
                  <c:v>205.142</c:v>
                </c:pt>
                <c:pt idx="1075">
                  <c:v>21.834</c:v>
                </c:pt>
                <c:pt idx="1076">
                  <c:v>206.90299999999999</c:v>
                </c:pt>
                <c:pt idx="1077">
                  <c:v>206.804</c:v>
                </c:pt>
                <c:pt idx="1078">
                  <c:v>206.92099999999999</c:v>
                </c:pt>
                <c:pt idx="1079">
                  <c:v>19.452000000000002</c:v>
                </c:pt>
                <c:pt idx="1080">
                  <c:v>211.59800000000001</c:v>
                </c:pt>
                <c:pt idx="1081">
                  <c:v>17.689</c:v>
                </c:pt>
                <c:pt idx="1082">
                  <c:v>204.68700000000001</c:v>
                </c:pt>
                <c:pt idx="1083">
                  <c:v>217.10900000000001</c:v>
                </c:pt>
                <c:pt idx="1084">
                  <c:v>222.21</c:v>
                </c:pt>
                <c:pt idx="1085">
                  <c:v>202.93100000000001</c:v>
                </c:pt>
                <c:pt idx="1086">
                  <c:v>219.923</c:v>
                </c:pt>
                <c:pt idx="1087">
                  <c:v>34.274000000000001</c:v>
                </c:pt>
                <c:pt idx="1088">
                  <c:v>231.614</c:v>
                </c:pt>
                <c:pt idx="1089">
                  <c:v>207.61600000000001</c:v>
                </c:pt>
                <c:pt idx="1090">
                  <c:v>15.608000000000001</c:v>
                </c:pt>
                <c:pt idx="1091">
                  <c:v>214.88499999999999</c:v>
                </c:pt>
                <c:pt idx="1092">
                  <c:v>34.011000000000003</c:v>
                </c:pt>
                <c:pt idx="1093">
                  <c:v>213.54900000000001</c:v>
                </c:pt>
                <c:pt idx="1094">
                  <c:v>208.876</c:v>
                </c:pt>
                <c:pt idx="1095">
                  <c:v>30.672000000000001</c:v>
                </c:pt>
                <c:pt idx="1096">
                  <c:v>214.559</c:v>
                </c:pt>
                <c:pt idx="1097">
                  <c:v>203.99700000000001</c:v>
                </c:pt>
                <c:pt idx="1098">
                  <c:v>202.667</c:v>
                </c:pt>
                <c:pt idx="1099">
                  <c:v>205.21799999999999</c:v>
                </c:pt>
                <c:pt idx="1100">
                  <c:v>216.79900000000001</c:v>
                </c:pt>
                <c:pt idx="1101">
                  <c:v>210.68100000000001</c:v>
                </c:pt>
                <c:pt idx="1102">
                  <c:v>205.672</c:v>
                </c:pt>
                <c:pt idx="1103">
                  <c:v>207.36699999999999</c:v>
                </c:pt>
                <c:pt idx="1104">
                  <c:v>204.08</c:v>
                </c:pt>
                <c:pt idx="1105">
                  <c:v>239.626</c:v>
                </c:pt>
                <c:pt idx="1106">
                  <c:v>203.059</c:v>
                </c:pt>
                <c:pt idx="1107">
                  <c:v>6.7119999999999997</c:v>
                </c:pt>
                <c:pt idx="1108">
                  <c:v>14.972</c:v>
                </c:pt>
                <c:pt idx="1109">
                  <c:v>203.12100000000001</c:v>
                </c:pt>
                <c:pt idx="1110">
                  <c:v>217.82599999999999</c:v>
                </c:pt>
                <c:pt idx="1111">
                  <c:v>208.066</c:v>
                </c:pt>
                <c:pt idx="1112">
                  <c:v>204.73</c:v>
                </c:pt>
                <c:pt idx="1113">
                  <c:v>202.65299999999999</c:v>
                </c:pt>
                <c:pt idx="1114">
                  <c:v>13.59</c:v>
                </c:pt>
                <c:pt idx="1115">
                  <c:v>223.6</c:v>
                </c:pt>
                <c:pt idx="1116">
                  <c:v>201.642</c:v>
                </c:pt>
                <c:pt idx="1117">
                  <c:v>202.38300000000001</c:v>
                </c:pt>
                <c:pt idx="1118">
                  <c:v>14.936999999999999</c:v>
                </c:pt>
                <c:pt idx="1119">
                  <c:v>204.80500000000001</c:v>
                </c:pt>
                <c:pt idx="1120">
                  <c:v>202.749</c:v>
                </c:pt>
                <c:pt idx="1121">
                  <c:v>202.40199999999999</c:v>
                </c:pt>
                <c:pt idx="1122">
                  <c:v>26.52</c:v>
                </c:pt>
                <c:pt idx="1123">
                  <c:v>207.42</c:v>
                </c:pt>
                <c:pt idx="1124">
                  <c:v>34.715000000000003</c:v>
                </c:pt>
                <c:pt idx="1125">
                  <c:v>38.408999999999999</c:v>
                </c:pt>
                <c:pt idx="1126">
                  <c:v>33.536000000000001</c:v>
                </c:pt>
                <c:pt idx="1127">
                  <c:v>14.795999999999999</c:v>
                </c:pt>
                <c:pt idx="1128">
                  <c:v>43.048000000000002</c:v>
                </c:pt>
                <c:pt idx="1129">
                  <c:v>206.18299999999999</c:v>
                </c:pt>
                <c:pt idx="1130">
                  <c:v>203.572</c:v>
                </c:pt>
                <c:pt idx="1131">
                  <c:v>33.148000000000003</c:v>
                </c:pt>
                <c:pt idx="1132">
                  <c:v>16.672000000000001</c:v>
                </c:pt>
                <c:pt idx="1133">
                  <c:v>218.02199999999999</c:v>
                </c:pt>
                <c:pt idx="1134">
                  <c:v>210.346</c:v>
                </c:pt>
                <c:pt idx="1135">
                  <c:v>205.06399999999999</c:v>
                </c:pt>
                <c:pt idx="1136">
                  <c:v>215.34399999999999</c:v>
                </c:pt>
                <c:pt idx="1137">
                  <c:v>202.58699999999999</c:v>
                </c:pt>
                <c:pt idx="1138">
                  <c:v>14.836</c:v>
                </c:pt>
                <c:pt idx="1139">
                  <c:v>213.946</c:v>
                </c:pt>
                <c:pt idx="1140">
                  <c:v>202.24799999999999</c:v>
                </c:pt>
                <c:pt idx="1141">
                  <c:v>215.52600000000001</c:v>
                </c:pt>
                <c:pt idx="1142">
                  <c:v>215.375</c:v>
                </c:pt>
                <c:pt idx="1143">
                  <c:v>222.91900000000001</c:v>
                </c:pt>
                <c:pt idx="1144">
                  <c:v>204.02</c:v>
                </c:pt>
                <c:pt idx="1145">
                  <c:v>222.63499999999999</c:v>
                </c:pt>
                <c:pt idx="1146">
                  <c:v>224.58</c:v>
                </c:pt>
                <c:pt idx="1147">
                  <c:v>209.91</c:v>
                </c:pt>
                <c:pt idx="1148">
                  <c:v>14.472</c:v>
                </c:pt>
                <c:pt idx="1149">
                  <c:v>203.726</c:v>
                </c:pt>
                <c:pt idx="1150">
                  <c:v>2.472</c:v>
                </c:pt>
                <c:pt idx="1151">
                  <c:v>17.449000000000002</c:v>
                </c:pt>
                <c:pt idx="1152">
                  <c:v>201.47300000000001</c:v>
                </c:pt>
                <c:pt idx="1153">
                  <c:v>14.728</c:v>
                </c:pt>
                <c:pt idx="1154">
                  <c:v>228.327</c:v>
                </c:pt>
                <c:pt idx="1155">
                  <c:v>18.265999999999998</c:v>
                </c:pt>
                <c:pt idx="1156">
                  <c:v>30.391999999999999</c:v>
                </c:pt>
                <c:pt idx="1157">
                  <c:v>202.55500000000001</c:v>
                </c:pt>
                <c:pt idx="1158">
                  <c:v>212.58</c:v>
                </c:pt>
                <c:pt idx="1159">
                  <c:v>15.513</c:v>
                </c:pt>
                <c:pt idx="1160">
                  <c:v>10.891</c:v>
                </c:pt>
                <c:pt idx="1161">
                  <c:v>24.658999999999999</c:v>
                </c:pt>
                <c:pt idx="1162">
                  <c:v>202.732</c:v>
                </c:pt>
                <c:pt idx="1163">
                  <c:v>203.98400000000001</c:v>
                </c:pt>
                <c:pt idx="1164">
                  <c:v>21.762</c:v>
                </c:pt>
                <c:pt idx="1165">
                  <c:v>203.32900000000001</c:v>
                </c:pt>
                <c:pt idx="1166">
                  <c:v>26.251999999999999</c:v>
                </c:pt>
                <c:pt idx="1167">
                  <c:v>28.564</c:v>
                </c:pt>
                <c:pt idx="1168">
                  <c:v>2.0539999999999998</c:v>
                </c:pt>
                <c:pt idx="1169">
                  <c:v>217.607</c:v>
                </c:pt>
                <c:pt idx="1170">
                  <c:v>15.576000000000001</c:v>
                </c:pt>
                <c:pt idx="1171">
                  <c:v>223.86500000000001</c:v>
                </c:pt>
                <c:pt idx="1172">
                  <c:v>214.39699999999999</c:v>
                </c:pt>
                <c:pt idx="1173">
                  <c:v>203.001</c:v>
                </c:pt>
                <c:pt idx="1174">
                  <c:v>205.221</c:v>
                </c:pt>
                <c:pt idx="1175">
                  <c:v>227.298</c:v>
                </c:pt>
                <c:pt idx="1176">
                  <c:v>23.905000000000001</c:v>
                </c:pt>
                <c:pt idx="1177">
                  <c:v>220.06</c:v>
                </c:pt>
                <c:pt idx="1178">
                  <c:v>94.132000000000005</c:v>
                </c:pt>
                <c:pt idx="1179">
                  <c:v>202.82300000000001</c:v>
                </c:pt>
                <c:pt idx="1180">
                  <c:v>26.5</c:v>
                </c:pt>
                <c:pt idx="1181">
                  <c:v>203.01900000000001</c:v>
                </c:pt>
                <c:pt idx="1182">
                  <c:v>204.62100000000001</c:v>
                </c:pt>
                <c:pt idx="1183">
                  <c:v>214.226</c:v>
                </c:pt>
                <c:pt idx="1184">
                  <c:v>219.01400000000001</c:v>
                </c:pt>
                <c:pt idx="1185">
                  <c:v>209.13</c:v>
                </c:pt>
                <c:pt idx="1186">
                  <c:v>18.396999999999998</c:v>
                </c:pt>
                <c:pt idx="1187">
                  <c:v>19.303999999999998</c:v>
                </c:pt>
                <c:pt idx="1188">
                  <c:v>16.972000000000001</c:v>
                </c:pt>
                <c:pt idx="1189">
                  <c:v>207.554</c:v>
                </c:pt>
                <c:pt idx="1190">
                  <c:v>31.189</c:v>
                </c:pt>
                <c:pt idx="1191">
                  <c:v>214.596</c:v>
                </c:pt>
                <c:pt idx="1192">
                  <c:v>209.4</c:v>
                </c:pt>
                <c:pt idx="1193">
                  <c:v>205.42500000000001</c:v>
                </c:pt>
                <c:pt idx="1194">
                  <c:v>217.38200000000001</c:v>
                </c:pt>
                <c:pt idx="1195">
                  <c:v>214.79499999999999</c:v>
                </c:pt>
                <c:pt idx="1196">
                  <c:v>34.173999999999999</c:v>
                </c:pt>
                <c:pt idx="1197">
                  <c:v>222.1</c:v>
                </c:pt>
                <c:pt idx="1198">
                  <c:v>209.80799999999999</c:v>
                </c:pt>
                <c:pt idx="1199">
                  <c:v>226.50700000000001</c:v>
                </c:pt>
                <c:pt idx="1200">
                  <c:v>220.22300000000001</c:v>
                </c:pt>
                <c:pt idx="1201">
                  <c:v>203.55699999999999</c:v>
                </c:pt>
                <c:pt idx="1202">
                  <c:v>204.178</c:v>
                </c:pt>
                <c:pt idx="1203">
                  <c:v>226.12799999999999</c:v>
                </c:pt>
                <c:pt idx="1204">
                  <c:v>204.19900000000001</c:v>
                </c:pt>
                <c:pt idx="1205">
                  <c:v>31.483000000000001</c:v>
                </c:pt>
                <c:pt idx="1206">
                  <c:v>208.673</c:v>
                </c:pt>
                <c:pt idx="1207">
                  <c:v>16.469000000000001</c:v>
                </c:pt>
                <c:pt idx="1208">
                  <c:v>214.81899999999999</c:v>
                </c:pt>
                <c:pt idx="1209">
                  <c:v>204.48500000000001</c:v>
                </c:pt>
                <c:pt idx="1210">
                  <c:v>228.12100000000001</c:v>
                </c:pt>
                <c:pt idx="1211">
                  <c:v>221.60300000000001</c:v>
                </c:pt>
                <c:pt idx="1212">
                  <c:v>211.43100000000001</c:v>
                </c:pt>
                <c:pt idx="1213">
                  <c:v>222.40299999999999</c:v>
                </c:pt>
                <c:pt idx="1214">
                  <c:v>202.405</c:v>
                </c:pt>
                <c:pt idx="1215">
                  <c:v>2.839</c:v>
                </c:pt>
                <c:pt idx="1216">
                  <c:v>207.05</c:v>
                </c:pt>
                <c:pt idx="1217">
                  <c:v>212.602</c:v>
                </c:pt>
                <c:pt idx="1218">
                  <c:v>44.828000000000003</c:v>
                </c:pt>
                <c:pt idx="1219">
                  <c:v>204.78</c:v>
                </c:pt>
                <c:pt idx="1220">
                  <c:v>215.58600000000001</c:v>
                </c:pt>
                <c:pt idx="1221">
                  <c:v>15.141</c:v>
                </c:pt>
                <c:pt idx="1222">
                  <c:v>230.197</c:v>
                </c:pt>
                <c:pt idx="1223">
                  <c:v>203.72</c:v>
                </c:pt>
                <c:pt idx="1224">
                  <c:v>202.84399999999999</c:v>
                </c:pt>
                <c:pt idx="1225">
                  <c:v>202.42400000000001</c:v>
                </c:pt>
                <c:pt idx="1226">
                  <c:v>25.945</c:v>
                </c:pt>
                <c:pt idx="1227">
                  <c:v>207.304</c:v>
                </c:pt>
                <c:pt idx="1228">
                  <c:v>204.50200000000001</c:v>
                </c:pt>
                <c:pt idx="1229">
                  <c:v>216.167</c:v>
                </c:pt>
                <c:pt idx="1230">
                  <c:v>233.38499999999999</c:v>
                </c:pt>
                <c:pt idx="1231">
                  <c:v>202.828</c:v>
                </c:pt>
                <c:pt idx="1232">
                  <c:v>203.881</c:v>
                </c:pt>
                <c:pt idx="1233">
                  <c:v>94.638999999999996</c:v>
                </c:pt>
                <c:pt idx="1234">
                  <c:v>220.631</c:v>
                </c:pt>
                <c:pt idx="1235">
                  <c:v>204.25399999999999</c:v>
                </c:pt>
                <c:pt idx="1236">
                  <c:v>215.62</c:v>
                </c:pt>
                <c:pt idx="1237">
                  <c:v>221.13</c:v>
                </c:pt>
                <c:pt idx="1238">
                  <c:v>16.565000000000001</c:v>
                </c:pt>
                <c:pt idx="1239">
                  <c:v>203.12200000000001</c:v>
                </c:pt>
                <c:pt idx="1240">
                  <c:v>31.588999999999999</c:v>
                </c:pt>
                <c:pt idx="1241">
                  <c:v>216.971</c:v>
                </c:pt>
                <c:pt idx="1242">
                  <c:v>203.07300000000001</c:v>
                </c:pt>
                <c:pt idx="1243">
                  <c:v>21.498000000000001</c:v>
                </c:pt>
                <c:pt idx="1244">
                  <c:v>203.87799999999999</c:v>
                </c:pt>
                <c:pt idx="1245">
                  <c:v>202.95</c:v>
                </c:pt>
                <c:pt idx="1246">
                  <c:v>14.895</c:v>
                </c:pt>
                <c:pt idx="1247">
                  <c:v>13.837999999999999</c:v>
                </c:pt>
                <c:pt idx="1248">
                  <c:v>14.451000000000001</c:v>
                </c:pt>
                <c:pt idx="1249">
                  <c:v>229.09200000000001</c:v>
                </c:pt>
                <c:pt idx="1250">
                  <c:v>19.821999999999999</c:v>
                </c:pt>
                <c:pt idx="1251">
                  <c:v>21.231999999999999</c:v>
                </c:pt>
                <c:pt idx="1252">
                  <c:v>13.509</c:v>
                </c:pt>
                <c:pt idx="1253">
                  <c:v>30.952000000000002</c:v>
                </c:pt>
                <c:pt idx="1254">
                  <c:v>202.107</c:v>
                </c:pt>
                <c:pt idx="1255">
                  <c:v>202.71</c:v>
                </c:pt>
                <c:pt idx="1256">
                  <c:v>217.74</c:v>
                </c:pt>
                <c:pt idx="1257">
                  <c:v>203.16</c:v>
                </c:pt>
                <c:pt idx="1258">
                  <c:v>220.71899999999999</c:v>
                </c:pt>
                <c:pt idx="1259">
                  <c:v>2.8410000000000002</c:v>
                </c:pt>
                <c:pt idx="1260">
                  <c:v>202.62</c:v>
                </c:pt>
                <c:pt idx="1261">
                  <c:v>214.87200000000001</c:v>
                </c:pt>
                <c:pt idx="1262">
                  <c:v>202.29499999999999</c:v>
                </c:pt>
                <c:pt idx="1263">
                  <c:v>218.327</c:v>
                </c:pt>
                <c:pt idx="1264">
                  <c:v>202.99299999999999</c:v>
                </c:pt>
                <c:pt idx="1265">
                  <c:v>46.036999999999999</c:v>
                </c:pt>
                <c:pt idx="1266">
                  <c:v>216.76599999999999</c:v>
                </c:pt>
                <c:pt idx="1267">
                  <c:v>253.149</c:v>
                </c:pt>
                <c:pt idx="1268">
                  <c:v>203.036</c:v>
                </c:pt>
                <c:pt idx="1269">
                  <c:v>204.02600000000001</c:v>
                </c:pt>
                <c:pt idx="1270">
                  <c:v>13.196999999999999</c:v>
                </c:pt>
                <c:pt idx="1271">
                  <c:v>219.09700000000001</c:v>
                </c:pt>
                <c:pt idx="1272">
                  <c:v>19.387</c:v>
                </c:pt>
                <c:pt idx="1273">
                  <c:v>229.04</c:v>
                </c:pt>
                <c:pt idx="1274">
                  <c:v>203.04300000000001</c:v>
                </c:pt>
                <c:pt idx="1275">
                  <c:v>202.53899999999999</c:v>
                </c:pt>
                <c:pt idx="1276">
                  <c:v>224.34100000000001</c:v>
                </c:pt>
                <c:pt idx="1277">
                  <c:v>12.166</c:v>
                </c:pt>
                <c:pt idx="1278">
                  <c:v>220.453</c:v>
                </c:pt>
                <c:pt idx="1279">
                  <c:v>205.262</c:v>
                </c:pt>
                <c:pt idx="1280">
                  <c:v>211.446</c:v>
                </c:pt>
                <c:pt idx="1281">
                  <c:v>203.364</c:v>
                </c:pt>
                <c:pt idx="1282">
                  <c:v>32.802</c:v>
                </c:pt>
                <c:pt idx="1283">
                  <c:v>202.44399999999999</c:v>
                </c:pt>
                <c:pt idx="1284">
                  <c:v>205.18299999999999</c:v>
                </c:pt>
                <c:pt idx="1285">
                  <c:v>35.207999999999998</c:v>
                </c:pt>
                <c:pt idx="1286">
                  <c:v>203.13</c:v>
                </c:pt>
                <c:pt idx="1287">
                  <c:v>24.734000000000002</c:v>
                </c:pt>
                <c:pt idx="1288">
                  <c:v>3.726</c:v>
                </c:pt>
                <c:pt idx="1289">
                  <c:v>15.24</c:v>
                </c:pt>
                <c:pt idx="1290">
                  <c:v>216.898</c:v>
                </c:pt>
                <c:pt idx="1291">
                  <c:v>219.23400000000001</c:v>
                </c:pt>
                <c:pt idx="1292">
                  <c:v>2.2080000000000002</c:v>
                </c:pt>
                <c:pt idx="1293">
                  <c:v>13.849</c:v>
                </c:pt>
                <c:pt idx="1294">
                  <c:v>218.053</c:v>
                </c:pt>
                <c:pt idx="1295">
                  <c:v>203.41200000000001</c:v>
                </c:pt>
                <c:pt idx="1296">
                  <c:v>220.602</c:v>
                </c:pt>
                <c:pt idx="1297">
                  <c:v>212.2</c:v>
                </c:pt>
                <c:pt idx="1298">
                  <c:v>44.524000000000001</c:v>
                </c:pt>
                <c:pt idx="1299">
                  <c:v>221.864</c:v>
                </c:pt>
                <c:pt idx="1300">
                  <c:v>203.05699999999999</c:v>
                </c:pt>
                <c:pt idx="1301">
                  <c:v>33.816000000000003</c:v>
                </c:pt>
                <c:pt idx="1302">
                  <c:v>16.648</c:v>
                </c:pt>
                <c:pt idx="1303">
                  <c:v>26.484000000000002</c:v>
                </c:pt>
                <c:pt idx="1304">
                  <c:v>14.975</c:v>
                </c:pt>
                <c:pt idx="1305">
                  <c:v>202.97900000000001</c:v>
                </c:pt>
                <c:pt idx="1306">
                  <c:v>3.3530000000000002</c:v>
                </c:pt>
                <c:pt idx="1307">
                  <c:v>15.544</c:v>
                </c:pt>
                <c:pt idx="1308">
                  <c:v>202.73099999999999</c:v>
                </c:pt>
                <c:pt idx="1309">
                  <c:v>217.46899999999999</c:v>
                </c:pt>
                <c:pt idx="1310">
                  <c:v>15.218999999999999</c:v>
                </c:pt>
                <c:pt idx="1311">
                  <c:v>8.4719999999999995</c:v>
                </c:pt>
                <c:pt idx="1312">
                  <c:v>2.4809999999999999</c:v>
                </c:pt>
                <c:pt idx="1313">
                  <c:v>219.05099999999999</c:v>
                </c:pt>
                <c:pt idx="1314">
                  <c:v>23.890999999999998</c:v>
                </c:pt>
                <c:pt idx="1315">
                  <c:v>226.965</c:v>
                </c:pt>
                <c:pt idx="1316">
                  <c:v>203.4</c:v>
                </c:pt>
                <c:pt idx="1317">
                  <c:v>206.25200000000001</c:v>
                </c:pt>
                <c:pt idx="1318">
                  <c:v>202.398</c:v>
                </c:pt>
                <c:pt idx="1319">
                  <c:v>3.3220000000000001</c:v>
                </c:pt>
                <c:pt idx="1320">
                  <c:v>38.616</c:v>
                </c:pt>
                <c:pt idx="1321">
                  <c:v>203.18899999999999</c:v>
                </c:pt>
                <c:pt idx="1322">
                  <c:v>205.411</c:v>
                </c:pt>
                <c:pt idx="1323">
                  <c:v>2.556</c:v>
                </c:pt>
                <c:pt idx="1324">
                  <c:v>17.271999999999998</c:v>
                </c:pt>
                <c:pt idx="1325">
                  <c:v>209.18199999999999</c:v>
                </c:pt>
                <c:pt idx="1326">
                  <c:v>209.154</c:v>
                </c:pt>
                <c:pt idx="1327">
                  <c:v>19.559000000000001</c:v>
                </c:pt>
                <c:pt idx="1328">
                  <c:v>17.347999999999999</c:v>
                </c:pt>
                <c:pt idx="1329">
                  <c:v>27.199000000000002</c:v>
                </c:pt>
                <c:pt idx="1330">
                  <c:v>13.552</c:v>
                </c:pt>
                <c:pt idx="1331">
                  <c:v>275.00400000000002</c:v>
                </c:pt>
                <c:pt idx="1332">
                  <c:v>208.529</c:v>
                </c:pt>
                <c:pt idx="1333">
                  <c:v>202.96199999999999</c:v>
                </c:pt>
                <c:pt idx="1334">
                  <c:v>217.767</c:v>
                </c:pt>
                <c:pt idx="1335">
                  <c:v>203.18100000000001</c:v>
                </c:pt>
                <c:pt idx="1336">
                  <c:v>202.94800000000001</c:v>
                </c:pt>
                <c:pt idx="1337">
                  <c:v>17.315999999999999</c:v>
                </c:pt>
                <c:pt idx="1338">
                  <c:v>207.303</c:v>
                </c:pt>
                <c:pt idx="1339">
                  <c:v>217.858</c:v>
                </c:pt>
                <c:pt idx="1340">
                  <c:v>15.151</c:v>
                </c:pt>
                <c:pt idx="1341">
                  <c:v>203.084</c:v>
                </c:pt>
                <c:pt idx="1342">
                  <c:v>212.88900000000001</c:v>
                </c:pt>
                <c:pt idx="1343">
                  <c:v>16.795999999999999</c:v>
                </c:pt>
                <c:pt idx="1344">
                  <c:v>17.722999999999999</c:v>
                </c:pt>
                <c:pt idx="1345">
                  <c:v>202.398</c:v>
                </c:pt>
                <c:pt idx="1346">
                  <c:v>253.19200000000001</c:v>
                </c:pt>
                <c:pt idx="1347">
                  <c:v>39.872999999999998</c:v>
                </c:pt>
                <c:pt idx="1348">
                  <c:v>15.097</c:v>
                </c:pt>
                <c:pt idx="1349">
                  <c:v>15.484</c:v>
                </c:pt>
                <c:pt idx="1350">
                  <c:v>210.542</c:v>
                </c:pt>
                <c:pt idx="1351">
                  <c:v>204.05199999999999</c:v>
                </c:pt>
                <c:pt idx="1352">
                  <c:v>217.75</c:v>
                </c:pt>
                <c:pt idx="1353">
                  <c:v>221.64</c:v>
                </c:pt>
                <c:pt idx="1354">
                  <c:v>28.72</c:v>
                </c:pt>
                <c:pt idx="1355">
                  <c:v>210.636</c:v>
                </c:pt>
                <c:pt idx="1356">
                  <c:v>14.278</c:v>
                </c:pt>
                <c:pt idx="1357">
                  <c:v>14.794</c:v>
                </c:pt>
                <c:pt idx="1358">
                  <c:v>237.56200000000001</c:v>
                </c:pt>
                <c:pt idx="1359">
                  <c:v>202.864</c:v>
                </c:pt>
                <c:pt idx="1360">
                  <c:v>16.434999999999999</c:v>
                </c:pt>
                <c:pt idx="1361">
                  <c:v>15.779</c:v>
                </c:pt>
                <c:pt idx="1362">
                  <c:v>204.46700000000001</c:v>
                </c:pt>
                <c:pt idx="1363">
                  <c:v>207.26</c:v>
                </c:pt>
                <c:pt idx="1364">
                  <c:v>9.1029999999999998</c:v>
                </c:pt>
                <c:pt idx="1365">
                  <c:v>202.10499999999999</c:v>
                </c:pt>
                <c:pt idx="1366">
                  <c:v>212.988</c:v>
                </c:pt>
                <c:pt idx="1367">
                  <c:v>228.53700000000001</c:v>
                </c:pt>
                <c:pt idx="1368">
                  <c:v>14.04</c:v>
                </c:pt>
                <c:pt idx="1369">
                  <c:v>15.548</c:v>
                </c:pt>
                <c:pt idx="1370">
                  <c:v>202.69800000000001</c:v>
                </c:pt>
                <c:pt idx="1371">
                  <c:v>204.47</c:v>
                </c:pt>
                <c:pt idx="1372">
                  <c:v>213.88499999999999</c:v>
                </c:pt>
                <c:pt idx="1373">
                  <c:v>206.387</c:v>
                </c:pt>
                <c:pt idx="1374">
                  <c:v>27.873000000000001</c:v>
                </c:pt>
                <c:pt idx="1375">
                  <c:v>2.41</c:v>
                </c:pt>
                <c:pt idx="1376">
                  <c:v>208.238</c:v>
                </c:pt>
                <c:pt idx="1377">
                  <c:v>17.059999999999999</c:v>
                </c:pt>
                <c:pt idx="1378">
                  <c:v>19.183</c:v>
                </c:pt>
                <c:pt idx="1379">
                  <c:v>72.238</c:v>
                </c:pt>
                <c:pt idx="1380">
                  <c:v>202.18899999999999</c:v>
                </c:pt>
                <c:pt idx="1381">
                  <c:v>3.1709999999999998</c:v>
                </c:pt>
                <c:pt idx="1382">
                  <c:v>29.026</c:v>
                </c:pt>
                <c:pt idx="1383">
                  <c:v>202.99100000000001</c:v>
                </c:pt>
                <c:pt idx="1384">
                  <c:v>32.552</c:v>
                </c:pt>
                <c:pt idx="1385">
                  <c:v>33.628999999999998</c:v>
                </c:pt>
                <c:pt idx="1386">
                  <c:v>205.69300000000001</c:v>
                </c:pt>
                <c:pt idx="1387">
                  <c:v>14.808999999999999</c:v>
                </c:pt>
                <c:pt idx="1388">
                  <c:v>203.172</c:v>
                </c:pt>
                <c:pt idx="1389">
                  <c:v>38.941000000000003</c:v>
                </c:pt>
                <c:pt idx="1390">
                  <c:v>211.215</c:v>
                </c:pt>
                <c:pt idx="1391">
                  <c:v>202.69800000000001</c:v>
                </c:pt>
                <c:pt idx="1392">
                  <c:v>213.02199999999999</c:v>
                </c:pt>
                <c:pt idx="1393">
                  <c:v>22.768999999999998</c:v>
                </c:pt>
                <c:pt idx="1394">
                  <c:v>15.494</c:v>
                </c:pt>
                <c:pt idx="1395">
                  <c:v>18.181000000000001</c:v>
                </c:pt>
                <c:pt idx="1396">
                  <c:v>202.3</c:v>
                </c:pt>
                <c:pt idx="1397">
                  <c:v>216.37700000000001</c:v>
                </c:pt>
                <c:pt idx="1398">
                  <c:v>48.399000000000001</c:v>
                </c:pt>
                <c:pt idx="1399">
                  <c:v>30.716999999999999</c:v>
                </c:pt>
                <c:pt idx="1400">
                  <c:v>206.43799999999999</c:v>
                </c:pt>
                <c:pt idx="1401">
                  <c:v>207.24</c:v>
                </c:pt>
                <c:pt idx="1402">
                  <c:v>215.61799999999999</c:v>
                </c:pt>
                <c:pt idx="1403">
                  <c:v>204.548</c:v>
                </c:pt>
                <c:pt idx="1404">
                  <c:v>89.924999999999997</c:v>
                </c:pt>
                <c:pt idx="1405">
                  <c:v>211.80600000000001</c:v>
                </c:pt>
                <c:pt idx="1406">
                  <c:v>215.261</c:v>
                </c:pt>
                <c:pt idx="1407">
                  <c:v>14.542999999999999</c:v>
                </c:pt>
                <c:pt idx="1408">
                  <c:v>39.064</c:v>
                </c:pt>
                <c:pt idx="1409">
                  <c:v>15.021000000000001</c:v>
                </c:pt>
                <c:pt idx="1410">
                  <c:v>203.74799999999999</c:v>
                </c:pt>
                <c:pt idx="1411">
                  <c:v>212.435</c:v>
                </c:pt>
                <c:pt idx="1412">
                  <c:v>54.348999999999997</c:v>
                </c:pt>
                <c:pt idx="1413">
                  <c:v>237.96199999999999</c:v>
                </c:pt>
                <c:pt idx="1414">
                  <c:v>226.911</c:v>
                </c:pt>
                <c:pt idx="1415">
                  <c:v>216.363</c:v>
                </c:pt>
                <c:pt idx="1416">
                  <c:v>16.41</c:v>
                </c:pt>
                <c:pt idx="1417">
                  <c:v>22.873000000000001</c:v>
                </c:pt>
                <c:pt idx="1418">
                  <c:v>3.3340000000000001</c:v>
                </c:pt>
                <c:pt idx="1419">
                  <c:v>202.101</c:v>
                </c:pt>
                <c:pt idx="1420">
                  <c:v>39.936999999999998</c:v>
                </c:pt>
                <c:pt idx="1421">
                  <c:v>203.339</c:v>
                </c:pt>
                <c:pt idx="1422">
                  <c:v>61.396000000000001</c:v>
                </c:pt>
                <c:pt idx="1423">
                  <c:v>221.946</c:v>
                </c:pt>
                <c:pt idx="1424">
                  <c:v>215.24700000000001</c:v>
                </c:pt>
                <c:pt idx="1425">
                  <c:v>16.59</c:v>
                </c:pt>
                <c:pt idx="1426">
                  <c:v>3.8849999999999998</c:v>
                </c:pt>
                <c:pt idx="1427">
                  <c:v>204.96199999999999</c:v>
                </c:pt>
                <c:pt idx="1428">
                  <c:v>21.821999999999999</c:v>
                </c:pt>
                <c:pt idx="1429">
                  <c:v>223.53399999999999</c:v>
                </c:pt>
                <c:pt idx="1430">
                  <c:v>202.89500000000001</c:v>
                </c:pt>
                <c:pt idx="1431">
                  <c:v>218.93600000000001</c:v>
                </c:pt>
                <c:pt idx="1432">
                  <c:v>211.916</c:v>
                </c:pt>
                <c:pt idx="1433">
                  <c:v>205.95</c:v>
                </c:pt>
                <c:pt idx="1434">
                  <c:v>203.13200000000001</c:v>
                </c:pt>
                <c:pt idx="1435">
                  <c:v>22.773</c:v>
                </c:pt>
                <c:pt idx="1436">
                  <c:v>16.335999999999999</c:v>
                </c:pt>
                <c:pt idx="1437">
                  <c:v>16.285</c:v>
                </c:pt>
                <c:pt idx="1438">
                  <c:v>203.047</c:v>
                </c:pt>
                <c:pt idx="1439">
                  <c:v>27.137</c:v>
                </c:pt>
                <c:pt idx="1440">
                  <c:v>222.36500000000001</c:v>
                </c:pt>
                <c:pt idx="1441">
                  <c:v>203.041</c:v>
                </c:pt>
                <c:pt idx="1442">
                  <c:v>27.652000000000001</c:v>
                </c:pt>
                <c:pt idx="1443">
                  <c:v>209.28100000000001</c:v>
                </c:pt>
                <c:pt idx="1444">
                  <c:v>3.6379999999999999</c:v>
                </c:pt>
                <c:pt idx="1445">
                  <c:v>15.273999999999999</c:v>
                </c:pt>
                <c:pt idx="1446">
                  <c:v>204.17500000000001</c:v>
                </c:pt>
                <c:pt idx="1447">
                  <c:v>29.428000000000001</c:v>
                </c:pt>
                <c:pt idx="1448">
                  <c:v>202.25200000000001</c:v>
                </c:pt>
                <c:pt idx="1449">
                  <c:v>216.77799999999999</c:v>
                </c:pt>
                <c:pt idx="1450">
                  <c:v>203.21</c:v>
                </c:pt>
                <c:pt idx="1451">
                  <c:v>5.0419999999999998</c:v>
                </c:pt>
                <c:pt idx="1452">
                  <c:v>202.857</c:v>
                </c:pt>
                <c:pt idx="1453">
                  <c:v>21.597999999999999</c:v>
                </c:pt>
                <c:pt idx="1454">
                  <c:v>203.65799999999999</c:v>
                </c:pt>
                <c:pt idx="1455">
                  <c:v>217.63800000000001</c:v>
                </c:pt>
                <c:pt idx="1456">
                  <c:v>201.94200000000001</c:v>
                </c:pt>
                <c:pt idx="1457">
                  <c:v>17.484999999999999</c:v>
                </c:pt>
                <c:pt idx="1458">
                  <c:v>4.5919999999999996</c:v>
                </c:pt>
                <c:pt idx="1459">
                  <c:v>202.68100000000001</c:v>
                </c:pt>
                <c:pt idx="1460">
                  <c:v>212.76900000000001</c:v>
                </c:pt>
                <c:pt idx="1461">
                  <c:v>2.1549999999999998</c:v>
                </c:pt>
                <c:pt idx="1462">
                  <c:v>202.98699999999999</c:v>
                </c:pt>
                <c:pt idx="1463">
                  <c:v>45.62</c:v>
                </c:pt>
                <c:pt idx="1464">
                  <c:v>227.85</c:v>
                </c:pt>
                <c:pt idx="1465">
                  <c:v>203.96600000000001</c:v>
                </c:pt>
                <c:pt idx="1466">
                  <c:v>203.309</c:v>
                </c:pt>
                <c:pt idx="1467">
                  <c:v>15.093</c:v>
                </c:pt>
                <c:pt idx="1468">
                  <c:v>225.767</c:v>
                </c:pt>
                <c:pt idx="1469">
                  <c:v>208.69200000000001</c:v>
                </c:pt>
                <c:pt idx="1470">
                  <c:v>13.180999999999999</c:v>
                </c:pt>
                <c:pt idx="1471">
                  <c:v>213.86199999999999</c:v>
                </c:pt>
                <c:pt idx="1472">
                  <c:v>17.128</c:v>
                </c:pt>
                <c:pt idx="1473">
                  <c:v>202.80699999999999</c:v>
                </c:pt>
                <c:pt idx="1474">
                  <c:v>207.69800000000001</c:v>
                </c:pt>
                <c:pt idx="1475">
                  <c:v>15.276999999999999</c:v>
                </c:pt>
                <c:pt idx="1476">
                  <c:v>203.321</c:v>
                </c:pt>
                <c:pt idx="1477">
                  <c:v>7.931</c:v>
                </c:pt>
                <c:pt idx="1478">
                  <c:v>210.75899999999999</c:v>
                </c:pt>
                <c:pt idx="1479">
                  <c:v>2.621</c:v>
                </c:pt>
                <c:pt idx="1480">
                  <c:v>14.801</c:v>
                </c:pt>
                <c:pt idx="1481">
                  <c:v>15.504</c:v>
                </c:pt>
                <c:pt idx="1482">
                  <c:v>222.30799999999999</c:v>
                </c:pt>
                <c:pt idx="1483">
                  <c:v>203.25</c:v>
                </c:pt>
                <c:pt idx="1484">
                  <c:v>55.463000000000001</c:v>
                </c:pt>
                <c:pt idx="1485">
                  <c:v>228.06</c:v>
                </c:pt>
                <c:pt idx="1486">
                  <c:v>203.648</c:v>
                </c:pt>
                <c:pt idx="1487">
                  <c:v>34.851999999999997</c:v>
                </c:pt>
                <c:pt idx="1488">
                  <c:v>15.106999999999999</c:v>
                </c:pt>
                <c:pt idx="1489">
                  <c:v>13.513</c:v>
                </c:pt>
                <c:pt idx="1490">
                  <c:v>203.16399999999999</c:v>
                </c:pt>
                <c:pt idx="1491">
                  <c:v>203.84100000000001</c:v>
                </c:pt>
                <c:pt idx="1492">
                  <c:v>203.13399999999999</c:v>
                </c:pt>
                <c:pt idx="1493">
                  <c:v>233.24</c:v>
                </c:pt>
                <c:pt idx="1494">
                  <c:v>215.15700000000001</c:v>
                </c:pt>
                <c:pt idx="1495">
                  <c:v>202.74</c:v>
                </c:pt>
                <c:pt idx="1496">
                  <c:v>16.573</c:v>
                </c:pt>
                <c:pt idx="1497">
                  <c:v>201.523</c:v>
                </c:pt>
                <c:pt idx="1498">
                  <c:v>222.93199999999999</c:v>
                </c:pt>
                <c:pt idx="1499">
                  <c:v>19.454000000000001</c:v>
                </c:pt>
                <c:pt idx="1500">
                  <c:v>204.697</c:v>
                </c:pt>
                <c:pt idx="1501">
                  <c:v>15.887</c:v>
                </c:pt>
                <c:pt idx="1502">
                  <c:v>204.958</c:v>
                </c:pt>
                <c:pt idx="1503">
                  <c:v>220.96100000000001</c:v>
                </c:pt>
                <c:pt idx="1504">
                  <c:v>202.85</c:v>
                </c:pt>
                <c:pt idx="1505">
                  <c:v>203</c:v>
                </c:pt>
                <c:pt idx="1506">
                  <c:v>219.23400000000001</c:v>
                </c:pt>
                <c:pt idx="1507">
                  <c:v>204.29300000000001</c:v>
                </c:pt>
                <c:pt idx="1508">
                  <c:v>211.86099999999999</c:v>
                </c:pt>
                <c:pt idx="1509">
                  <c:v>203.74</c:v>
                </c:pt>
                <c:pt idx="1510">
                  <c:v>210.833</c:v>
                </c:pt>
                <c:pt idx="1511">
                  <c:v>203.03200000000001</c:v>
                </c:pt>
                <c:pt idx="1512">
                  <c:v>14.928000000000001</c:v>
                </c:pt>
                <c:pt idx="1513">
                  <c:v>229.036</c:v>
                </c:pt>
                <c:pt idx="1514">
                  <c:v>35.104999999999997</c:v>
                </c:pt>
                <c:pt idx="1515">
                  <c:v>217.703</c:v>
                </c:pt>
                <c:pt idx="1516">
                  <c:v>214.99799999999999</c:v>
                </c:pt>
                <c:pt idx="1517">
                  <c:v>205.108</c:v>
                </c:pt>
                <c:pt idx="1518">
                  <c:v>202.346</c:v>
                </c:pt>
                <c:pt idx="1519">
                  <c:v>202.81</c:v>
                </c:pt>
                <c:pt idx="1520">
                  <c:v>202.517</c:v>
                </c:pt>
                <c:pt idx="1521">
                  <c:v>203.07900000000001</c:v>
                </c:pt>
                <c:pt idx="1522">
                  <c:v>213.63</c:v>
                </c:pt>
                <c:pt idx="1523">
                  <c:v>202.57300000000001</c:v>
                </c:pt>
                <c:pt idx="1524">
                  <c:v>14.863</c:v>
                </c:pt>
                <c:pt idx="1525">
                  <c:v>206.35599999999999</c:v>
                </c:pt>
                <c:pt idx="1526">
                  <c:v>202.97</c:v>
                </c:pt>
                <c:pt idx="1527">
                  <c:v>15.965</c:v>
                </c:pt>
                <c:pt idx="1528">
                  <c:v>205.827</c:v>
                </c:pt>
                <c:pt idx="1529">
                  <c:v>207.62100000000001</c:v>
                </c:pt>
                <c:pt idx="1530">
                  <c:v>203.30600000000001</c:v>
                </c:pt>
                <c:pt idx="1531">
                  <c:v>216.87799999999999</c:v>
                </c:pt>
                <c:pt idx="1532">
                  <c:v>203.34200000000001</c:v>
                </c:pt>
                <c:pt idx="1533">
                  <c:v>14.154999999999999</c:v>
                </c:pt>
                <c:pt idx="1534">
                  <c:v>14.156000000000001</c:v>
                </c:pt>
                <c:pt idx="1535">
                  <c:v>203.08199999999999</c:v>
                </c:pt>
                <c:pt idx="1536">
                  <c:v>203.21299999999999</c:v>
                </c:pt>
                <c:pt idx="1537">
                  <c:v>253.96299999999999</c:v>
                </c:pt>
                <c:pt idx="1538">
                  <c:v>204.67</c:v>
                </c:pt>
                <c:pt idx="1539">
                  <c:v>204.61699999999999</c:v>
                </c:pt>
                <c:pt idx="1540">
                  <c:v>220.066</c:v>
                </c:pt>
                <c:pt idx="1541">
                  <c:v>4.734</c:v>
                </c:pt>
                <c:pt idx="1542">
                  <c:v>203.64699999999999</c:v>
                </c:pt>
                <c:pt idx="1543">
                  <c:v>208.18</c:v>
                </c:pt>
                <c:pt idx="1544">
                  <c:v>203.333</c:v>
                </c:pt>
                <c:pt idx="1545">
                  <c:v>208.107</c:v>
                </c:pt>
                <c:pt idx="1546">
                  <c:v>228.19800000000001</c:v>
                </c:pt>
                <c:pt idx="1547">
                  <c:v>18.562999999999999</c:v>
                </c:pt>
                <c:pt idx="1548">
                  <c:v>5.0960000000000001</c:v>
                </c:pt>
                <c:pt idx="1549">
                  <c:v>208.32</c:v>
                </c:pt>
                <c:pt idx="1550">
                  <c:v>203.166</c:v>
                </c:pt>
                <c:pt idx="1551">
                  <c:v>203.25</c:v>
                </c:pt>
                <c:pt idx="1552">
                  <c:v>16.065000000000001</c:v>
                </c:pt>
                <c:pt idx="1553">
                  <c:v>211.64599999999999</c:v>
                </c:pt>
                <c:pt idx="1554">
                  <c:v>203.07900000000001</c:v>
                </c:pt>
                <c:pt idx="1555">
                  <c:v>202.916</c:v>
                </c:pt>
                <c:pt idx="1556">
                  <c:v>202.136</c:v>
                </c:pt>
                <c:pt idx="1557">
                  <c:v>215.61699999999999</c:v>
                </c:pt>
                <c:pt idx="1558">
                  <c:v>202.85300000000001</c:v>
                </c:pt>
                <c:pt idx="1559">
                  <c:v>2.2429999999999999</c:v>
                </c:pt>
                <c:pt idx="1560">
                  <c:v>215.19499999999999</c:v>
                </c:pt>
                <c:pt idx="1561">
                  <c:v>202.911</c:v>
                </c:pt>
                <c:pt idx="1562">
                  <c:v>213.50299999999999</c:v>
                </c:pt>
                <c:pt idx="1563">
                  <c:v>203.30699999999999</c:v>
                </c:pt>
                <c:pt idx="1564">
                  <c:v>201.86600000000001</c:v>
                </c:pt>
                <c:pt idx="1565">
                  <c:v>202.37</c:v>
                </c:pt>
                <c:pt idx="1566">
                  <c:v>18.292999999999999</c:v>
                </c:pt>
                <c:pt idx="1567">
                  <c:v>202.26300000000001</c:v>
                </c:pt>
                <c:pt idx="1568">
                  <c:v>202.94900000000001</c:v>
                </c:pt>
                <c:pt idx="1569">
                  <c:v>205.96600000000001</c:v>
                </c:pt>
                <c:pt idx="1570">
                  <c:v>206.18199999999999</c:v>
                </c:pt>
                <c:pt idx="1571">
                  <c:v>205.511</c:v>
                </c:pt>
                <c:pt idx="1572">
                  <c:v>202.35900000000001</c:v>
                </c:pt>
                <c:pt idx="1573">
                  <c:v>202.83600000000001</c:v>
                </c:pt>
                <c:pt idx="1574">
                  <c:v>204.477</c:v>
                </c:pt>
                <c:pt idx="1575">
                  <c:v>14.984999999999999</c:v>
                </c:pt>
                <c:pt idx="1576">
                  <c:v>13.925000000000001</c:v>
                </c:pt>
                <c:pt idx="1577">
                  <c:v>216.06299999999999</c:v>
                </c:pt>
                <c:pt idx="1578">
                  <c:v>234.315</c:v>
                </c:pt>
                <c:pt idx="1579">
                  <c:v>205.05199999999999</c:v>
                </c:pt>
                <c:pt idx="1580">
                  <c:v>202.96</c:v>
                </c:pt>
                <c:pt idx="1581">
                  <c:v>202.721</c:v>
                </c:pt>
                <c:pt idx="1582">
                  <c:v>213.785</c:v>
                </c:pt>
                <c:pt idx="1583">
                  <c:v>214.08</c:v>
                </c:pt>
                <c:pt idx="1584">
                  <c:v>205.18600000000001</c:v>
                </c:pt>
                <c:pt idx="1585">
                  <c:v>216.017</c:v>
                </c:pt>
                <c:pt idx="1586">
                  <c:v>203.83799999999999</c:v>
                </c:pt>
                <c:pt idx="1587">
                  <c:v>202.90299999999999</c:v>
                </c:pt>
                <c:pt idx="1588">
                  <c:v>207.178</c:v>
                </c:pt>
                <c:pt idx="1589">
                  <c:v>203.25399999999999</c:v>
                </c:pt>
                <c:pt idx="1590">
                  <c:v>252.648</c:v>
                </c:pt>
                <c:pt idx="1591">
                  <c:v>202.66399999999999</c:v>
                </c:pt>
                <c:pt idx="1592">
                  <c:v>203.19200000000001</c:v>
                </c:pt>
                <c:pt idx="1593">
                  <c:v>212.084</c:v>
                </c:pt>
                <c:pt idx="1594">
                  <c:v>204.68700000000001</c:v>
                </c:pt>
                <c:pt idx="1595">
                  <c:v>204.232</c:v>
                </c:pt>
                <c:pt idx="1596">
                  <c:v>35.759</c:v>
                </c:pt>
                <c:pt idx="1597">
                  <c:v>212.96199999999999</c:v>
                </c:pt>
                <c:pt idx="1598">
                  <c:v>218.59200000000001</c:v>
                </c:pt>
                <c:pt idx="1599">
                  <c:v>27.565000000000001</c:v>
                </c:pt>
                <c:pt idx="1600">
                  <c:v>203.30099999999999</c:v>
                </c:pt>
                <c:pt idx="1601">
                  <c:v>203.47300000000001</c:v>
                </c:pt>
                <c:pt idx="1602">
                  <c:v>204.28100000000001</c:v>
                </c:pt>
                <c:pt idx="1603">
                  <c:v>205.00200000000001</c:v>
                </c:pt>
                <c:pt idx="1604">
                  <c:v>14.034000000000001</c:v>
                </c:pt>
              </c:numCache>
            </c:numRef>
          </c:val>
          <c:smooth val="0"/>
          <c:extLst>
            <c:ext xmlns:c16="http://schemas.microsoft.com/office/drawing/2014/chart" uri="{C3380CC4-5D6E-409C-BE32-E72D297353CC}">
              <c16:uniqueId val="{00000000-3FF9-455B-96FA-95539C951881}"/>
            </c:ext>
          </c:extLst>
        </c:ser>
        <c:ser>
          <c:idx val="1"/>
          <c:order val="1"/>
          <c:tx>
            <c:strRef>
              <c:f>'Clean Data'!$R$1</c:f>
              <c:strCache>
                <c:ptCount val="1"/>
                <c:pt idx="0">
                  <c:v>Download latency low</c:v>
                </c:pt>
              </c:strCache>
            </c:strRef>
          </c:tx>
          <c:spPr>
            <a:ln w="28575" cap="rnd">
              <a:solidFill>
                <a:schemeClr val="accent2"/>
              </a:solidFill>
              <a:round/>
            </a:ln>
            <a:effectLst/>
          </c:spPr>
          <c:marker>
            <c:symbol val="none"/>
          </c:marker>
          <c:val>
            <c:numRef>
              <c:f>'Clean Data'!$R$2:$R$1606</c:f>
              <c:numCache>
                <c:formatCode>General</c:formatCode>
                <c:ptCount val="1605"/>
                <c:pt idx="0">
                  <c:v>1.157</c:v>
                </c:pt>
                <c:pt idx="1">
                  <c:v>1.06</c:v>
                </c:pt>
                <c:pt idx="2">
                  <c:v>1.107</c:v>
                </c:pt>
                <c:pt idx="3">
                  <c:v>0.73599999999999999</c:v>
                </c:pt>
                <c:pt idx="4">
                  <c:v>1.244</c:v>
                </c:pt>
                <c:pt idx="5">
                  <c:v>1.409</c:v>
                </c:pt>
                <c:pt idx="6">
                  <c:v>1.155</c:v>
                </c:pt>
                <c:pt idx="7">
                  <c:v>1.2869999999999999</c:v>
                </c:pt>
                <c:pt idx="8">
                  <c:v>1.046</c:v>
                </c:pt>
                <c:pt idx="9">
                  <c:v>1.1619999999999999</c:v>
                </c:pt>
                <c:pt idx="10">
                  <c:v>0.75700000000000001</c:v>
                </c:pt>
                <c:pt idx="11">
                  <c:v>1.3580000000000001</c:v>
                </c:pt>
                <c:pt idx="12">
                  <c:v>1.5149999999999999</c:v>
                </c:pt>
                <c:pt idx="13">
                  <c:v>1.5229999999999999</c:v>
                </c:pt>
                <c:pt idx="14">
                  <c:v>1.234</c:v>
                </c:pt>
                <c:pt idx="15">
                  <c:v>1.1819999999999999</c:v>
                </c:pt>
                <c:pt idx="16">
                  <c:v>0.93400000000000005</c:v>
                </c:pt>
                <c:pt idx="17">
                  <c:v>1.1419999999999999</c:v>
                </c:pt>
                <c:pt idx="18">
                  <c:v>1.2689999999999999</c:v>
                </c:pt>
                <c:pt idx="19">
                  <c:v>0.94</c:v>
                </c:pt>
                <c:pt idx="20">
                  <c:v>1.228</c:v>
                </c:pt>
                <c:pt idx="21">
                  <c:v>0.745</c:v>
                </c:pt>
                <c:pt idx="22">
                  <c:v>1.405</c:v>
                </c:pt>
                <c:pt idx="23">
                  <c:v>1.298</c:v>
                </c:pt>
                <c:pt idx="24">
                  <c:v>1.5760000000000001</c:v>
                </c:pt>
                <c:pt idx="25">
                  <c:v>1</c:v>
                </c:pt>
                <c:pt idx="26">
                  <c:v>1.5289999999999999</c:v>
                </c:pt>
                <c:pt idx="27">
                  <c:v>0.76</c:v>
                </c:pt>
                <c:pt idx="28">
                  <c:v>1.02</c:v>
                </c:pt>
                <c:pt idx="29">
                  <c:v>0.97899999999999998</c:v>
                </c:pt>
                <c:pt idx="30">
                  <c:v>1.1659999999999999</c:v>
                </c:pt>
                <c:pt idx="31">
                  <c:v>1.2030000000000001</c:v>
                </c:pt>
                <c:pt idx="32">
                  <c:v>1.1950000000000001</c:v>
                </c:pt>
                <c:pt idx="33">
                  <c:v>1.1639999999999999</c:v>
                </c:pt>
                <c:pt idx="34">
                  <c:v>1.375</c:v>
                </c:pt>
                <c:pt idx="35">
                  <c:v>1.375</c:v>
                </c:pt>
                <c:pt idx="36">
                  <c:v>1.026</c:v>
                </c:pt>
                <c:pt idx="37">
                  <c:v>1.2529999999999999</c:v>
                </c:pt>
                <c:pt idx="38">
                  <c:v>0.95599999999999996</c:v>
                </c:pt>
                <c:pt idx="39">
                  <c:v>0.78800000000000003</c:v>
                </c:pt>
                <c:pt idx="40">
                  <c:v>0.78900000000000003</c:v>
                </c:pt>
                <c:pt idx="41">
                  <c:v>1.226</c:v>
                </c:pt>
                <c:pt idx="42">
                  <c:v>1.19</c:v>
                </c:pt>
                <c:pt idx="43">
                  <c:v>0.93500000000000005</c:v>
                </c:pt>
                <c:pt idx="44">
                  <c:v>1.3169999999999999</c:v>
                </c:pt>
                <c:pt idx="45">
                  <c:v>0.82699999999999996</c:v>
                </c:pt>
                <c:pt idx="46">
                  <c:v>1.1519999999999999</c:v>
                </c:pt>
                <c:pt idx="47">
                  <c:v>0.73699999999999999</c:v>
                </c:pt>
                <c:pt idx="48">
                  <c:v>1.1930000000000001</c:v>
                </c:pt>
                <c:pt idx="49">
                  <c:v>1.4079999999999999</c:v>
                </c:pt>
                <c:pt idx="50">
                  <c:v>0.98399999999999999</c:v>
                </c:pt>
                <c:pt idx="51">
                  <c:v>1.2270000000000001</c:v>
                </c:pt>
                <c:pt idx="52">
                  <c:v>1.0169999999999999</c:v>
                </c:pt>
                <c:pt idx="53">
                  <c:v>1.1759999999999999</c:v>
                </c:pt>
                <c:pt idx="54">
                  <c:v>1.2150000000000001</c:v>
                </c:pt>
                <c:pt idx="55">
                  <c:v>1.083</c:v>
                </c:pt>
                <c:pt idx="56">
                  <c:v>1.4990000000000001</c:v>
                </c:pt>
                <c:pt idx="57">
                  <c:v>1.1970000000000001</c:v>
                </c:pt>
                <c:pt idx="58">
                  <c:v>1.1140000000000001</c:v>
                </c:pt>
                <c:pt idx="59">
                  <c:v>1.4390000000000001</c:v>
                </c:pt>
                <c:pt idx="60">
                  <c:v>1.48</c:v>
                </c:pt>
                <c:pt idx="61">
                  <c:v>1.0429999999999999</c:v>
                </c:pt>
                <c:pt idx="62">
                  <c:v>1.036</c:v>
                </c:pt>
                <c:pt idx="63">
                  <c:v>1.101</c:v>
                </c:pt>
                <c:pt idx="64">
                  <c:v>1.399</c:v>
                </c:pt>
                <c:pt idx="65">
                  <c:v>1.4359999999999999</c:v>
                </c:pt>
                <c:pt idx="66">
                  <c:v>1.228</c:v>
                </c:pt>
                <c:pt idx="67">
                  <c:v>1.105</c:v>
                </c:pt>
                <c:pt idx="68">
                  <c:v>0.76100000000000001</c:v>
                </c:pt>
                <c:pt idx="69">
                  <c:v>1.2490000000000001</c:v>
                </c:pt>
                <c:pt idx="70">
                  <c:v>0.76800000000000002</c:v>
                </c:pt>
                <c:pt idx="71">
                  <c:v>0.96</c:v>
                </c:pt>
                <c:pt idx="72">
                  <c:v>1.409</c:v>
                </c:pt>
                <c:pt idx="73">
                  <c:v>0.83899999999999997</c:v>
                </c:pt>
                <c:pt idx="74">
                  <c:v>1.0649999999999999</c:v>
                </c:pt>
                <c:pt idx="75">
                  <c:v>0.95499999999999996</c:v>
                </c:pt>
                <c:pt idx="76">
                  <c:v>0.92900000000000005</c:v>
                </c:pt>
                <c:pt idx="77">
                  <c:v>1.3420000000000001</c:v>
                </c:pt>
                <c:pt idx="78">
                  <c:v>1.2430000000000001</c:v>
                </c:pt>
                <c:pt idx="79">
                  <c:v>0.97599999999999998</c:v>
                </c:pt>
                <c:pt idx="80">
                  <c:v>1.01</c:v>
                </c:pt>
                <c:pt idx="81">
                  <c:v>1.4079999999999999</c:v>
                </c:pt>
                <c:pt idx="82">
                  <c:v>1.2789999999999999</c:v>
                </c:pt>
                <c:pt idx="83">
                  <c:v>0.91</c:v>
                </c:pt>
                <c:pt idx="84">
                  <c:v>0.94199999999999995</c:v>
                </c:pt>
                <c:pt idx="85">
                  <c:v>1.004</c:v>
                </c:pt>
                <c:pt idx="86">
                  <c:v>1.0129999999999999</c:v>
                </c:pt>
                <c:pt idx="87">
                  <c:v>1.1990000000000001</c:v>
                </c:pt>
                <c:pt idx="88">
                  <c:v>0.95099999999999996</c:v>
                </c:pt>
                <c:pt idx="89">
                  <c:v>0.79400000000000004</c:v>
                </c:pt>
                <c:pt idx="90">
                  <c:v>1.169</c:v>
                </c:pt>
                <c:pt idx="91">
                  <c:v>1.1950000000000001</c:v>
                </c:pt>
                <c:pt idx="92">
                  <c:v>0.81</c:v>
                </c:pt>
                <c:pt idx="93">
                  <c:v>1.1990000000000001</c:v>
                </c:pt>
                <c:pt idx="94">
                  <c:v>1.472</c:v>
                </c:pt>
                <c:pt idx="95">
                  <c:v>1.26</c:v>
                </c:pt>
                <c:pt idx="96">
                  <c:v>1.123</c:v>
                </c:pt>
                <c:pt idx="97">
                  <c:v>1.2629999999999999</c:v>
                </c:pt>
                <c:pt idx="98">
                  <c:v>1.494</c:v>
                </c:pt>
                <c:pt idx="99">
                  <c:v>1.1539999999999999</c:v>
                </c:pt>
                <c:pt idx="100">
                  <c:v>0.98</c:v>
                </c:pt>
                <c:pt idx="101">
                  <c:v>1.2649999999999999</c:v>
                </c:pt>
                <c:pt idx="102">
                  <c:v>1.373</c:v>
                </c:pt>
                <c:pt idx="103">
                  <c:v>1.4159999999999999</c:v>
                </c:pt>
                <c:pt idx="104">
                  <c:v>1.4330000000000001</c:v>
                </c:pt>
                <c:pt idx="105">
                  <c:v>1.2689999999999999</c:v>
                </c:pt>
                <c:pt idx="106">
                  <c:v>0.89700000000000002</c:v>
                </c:pt>
                <c:pt idx="107">
                  <c:v>1.163</c:v>
                </c:pt>
                <c:pt idx="108">
                  <c:v>1.1339999999999999</c:v>
                </c:pt>
                <c:pt idx="109">
                  <c:v>0.92800000000000005</c:v>
                </c:pt>
                <c:pt idx="110">
                  <c:v>0.95299999999999996</c:v>
                </c:pt>
                <c:pt idx="111">
                  <c:v>1.5740000000000001</c:v>
                </c:pt>
                <c:pt idx="112">
                  <c:v>1.1919999999999999</c:v>
                </c:pt>
                <c:pt idx="113">
                  <c:v>0.875</c:v>
                </c:pt>
                <c:pt idx="114">
                  <c:v>1.1830000000000001</c:v>
                </c:pt>
                <c:pt idx="115">
                  <c:v>1.0920000000000001</c:v>
                </c:pt>
                <c:pt idx="116">
                  <c:v>1.212</c:v>
                </c:pt>
                <c:pt idx="117">
                  <c:v>1.169</c:v>
                </c:pt>
                <c:pt idx="118">
                  <c:v>1.44</c:v>
                </c:pt>
                <c:pt idx="119">
                  <c:v>1.143</c:v>
                </c:pt>
                <c:pt idx="120">
                  <c:v>1.127</c:v>
                </c:pt>
                <c:pt idx="121">
                  <c:v>1.008</c:v>
                </c:pt>
                <c:pt idx="122">
                  <c:v>1.39</c:v>
                </c:pt>
                <c:pt idx="123">
                  <c:v>1.1859999999999999</c:v>
                </c:pt>
                <c:pt idx="124">
                  <c:v>0.77400000000000002</c:v>
                </c:pt>
                <c:pt idx="125">
                  <c:v>1.1000000000000001</c:v>
                </c:pt>
                <c:pt idx="126">
                  <c:v>1.129</c:v>
                </c:pt>
                <c:pt idx="127">
                  <c:v>1.03</c:v>
                </c:pt>
                <c:pt idx="128">
                  <c:v>1.3680000000000001</c:v>
                </c:pt>
                <c:pt idx="129">
                  <c:v>0.89</c:v>
                </c:pt>
                <c:pt idx="130">
                  <c:v>1.2370000000000001</c:v>
                </c:pt>
                <c:pt idx="131">
                  <c:v>1.2090000000000001</c:v>
                </c:pt>
                <c:pt idx="132">
                  <c:v>1.2410000000000001</c:v>
                </c:pt>
                <c:pt idx="133">
                  <c:v>1.1379999999999999</c:v>
                </c:pt>
                <c:pt idx="134">
                  <c:v>1.421</c:v>
                </c:pt>
                <c:pt idx="135">
                  <c:v>1.47</c:v>
                </c:pt>
                <c:pt idx="136">
                  <c:v>0.97099999999999997</c:v>
                </c:pt>
                <c:pt idx="137">
                  <c:v>1.02</c:v>
                </c:pt>
                <c:pt idx="138">
                  <c:v>0.98199999999999998</c:v>
                </c:pt>
                <c:pt idx="139">
                  <c:v>0.874</c:v>
                </c:pt>
                <c:pt idx="140">
                  <c:v>1.0429999999999999</c:v>
                </c:pt>
                <c:pt idx="141">
                  <c:v>1.1819999999999999</c:v>
                </c:pt>
                <c:pt idx="142">
                  <c:v>0.93200000000000005</c:v>
                </c:pt>
                <c:pt idx="143">
                  <c:v>1.0549999999999999</c:v>
                </c:pt>
                <c:pt idx="144">
                  <c:v>1.095</c:v>
                </c:pt>
                <c:pt idx="145">
                  <c:v>0.92800000000000005</c:v>
                </c:pt>
                <c:pt idx="146">
                  <c:v>1.008</c:v>
                </c:pt>
                <c:pt idx="147">
                  <c:v>1.2589999999999999</c:v>
                </c:pt>
                <c:pt idx="148">
                  <c:v>1.413</c:v>
                </c:pt>
                <c:pt idx="149">
                  <c:v>1.159</c:v>
                </c:pt>
                <c:pt idx="150">
                  <c:v>0.80600000000000005</c:v>
                </c:pt>
                <c:pt idx="151">
                  <c:v>1.0009999999999999</c:v>
                </c:pt>
                <c:pt idx="152">
                  <c:v>1.147</c:v>
                </c:pt>
                <c:pt idx="153">
                  <c:v>1.1879999999999999</c:v>
                </c:pt>
                <c:pt idx="154">
                  <c:v>1.4179999999999999</c:v>
                </c:pt>
                <c:pt idx="155">
                  <c:v>1.399</c:v>
                </c:pt>
                <c:pt idx="156">
                  <c:v>1.2749999999999999</c:v>
                </c:pt>
                <c:pt idx="157">
                  <c:v>1.1140000000000001</c:v>
                </c:pt>
                <c:pt idx="158">
                  <c:v>1.02</c:v>
                </c:pt>
                <c:pt idx="159">
                  <c:v>0.89600000000000002</c:v>
                </c:pt>
                <c:pt idx="160">
                  <c:v>1.2110000000000001</c:v>
                </c:pt>
                <c:pt idx="161">
                  <c:v>1.04</c:v>
                </c:pt>
                <c:pt idx="162">
                  <c:v>1.0309999999999999</c:v>
                </c:pt>
                <c:pt idx="163">
                  <c:v>1.1220000000000001</c:v>
                </c:pt>
                <c:pt idx="164">
                  <c:v>1.0309999999999999</c:v>
                </c:pt>
                <c:pt idx="165">
                  <c:v>1.4730000000000001</c:v>
                </c:pt>
                <c:pt idx="166">
                  <c:v>0.879</c:v>
                </c:pt>
                <c:pt idx="167">
                  <c:v>0.72299999999999998</c:v>
                </c:pt>
                <c:pt idx="168">
                  <c:v>1.1120000000000001</c:v>
                </c:pt>
                <c:pt idx="169">
                  <c:v>1.2050000000000001</c:v>
                </c:pt>
                <c:pt idx="170">
                  <c:v>0.79800000000000004</c:v>
                </c:pt>
                <c:pt idx="171">
                  <c:v>1.383</c:v>
                </c:pt>
                <c:pt idx="172">
                  <c:v>0.79700000000000004</c:v>
                </c:pt>
                <c:pt idx="173">
                  <c:v>1.536</c:v>
                </c:pt>
                <c:pt idx="174">
                  <c:v>1.2190000000000001</c:v>
                </c:pt>
                <c:pt idx="175">
                  <c:v>1.516</c:v>
                </c:pt>
                <c:pt idx="176">
                  <c:v>0.92300000000000004</c:v>
                </c:pt>
                <c:pt idx="177">
                  <c:v>1.466</c:v>
                </c:pt>
                <c:pt idx="178">
                  <c:v>1.2310000000000001</c:v>
                </c:pt>
                <c:pt idx="179">
                  <c:v>1.5069999999999999</c:v>
                </c:pt>
                <c:pt idx="180">
                  <c:v>1.3009999999999999</c:v>
                </c:pt>
                <c:pt idx="181">
                  <c:v>1.4350000000000001</c:v>
                </c:pt>
                <c:pt idx="182">
                  <c:v>1.214</c:v>
                </c:pt>
                <c:pt idx="183">
                  <c:v>1.4590000000000001</c:v>
                </c:pt>
                <c:pt idx="184">
                  <c:v>1.1559999999999999</c:v>
                </c:pt>
                <c:pt idx="185">
                  <c:v>1.4850000000000001</c:v>
                </c:pt>
                <c:pt idx="186">
                  <c:v>1.5309999999999999</c:v>
                </c:pt>
                <c:pt idx="187">
                  <c:v>0.92900000000000005</c:v>
                </c:pt>
                <c:pt idx="188">
                  <c:v>1.2210000000000001</c:v>
                </c:pt>
                <c:pt idx="189">
                  <c:v>0.98</c:v>
                </c:pt>
                <c:pt idx="190">
                  <c:v>1.24</c:v>
                </c:pt>
                <c:pt idx="191">
                  <c:v>1.0329999999999999</c:v>
                </c:pt>
                <c:pt idx="192">
                  <c:v>1.0820000000000001</c:v>
                </c:pt>
                <c:pt idx="193">
                  <c:v>1.1910000000000001</c:v>
                </c:pt>
                <c:pt idx="194">
                  <c:v>1.4530000000000001</c:v>
                </c:pt>
                <c:pt idx="195">
                  <c:v>1.038</c:v>
                </c:pt>
                <c:pt idx="196">
                  <c:v>0.92</c:v>
                </c:pt>
                <c:pt idx="197">
                  <c:v>1.1930000000000001</c:v>
                </c:pt>
                <c:pt idx="198">
                  <c:v>1.22</c:v>
                </c:pt>
                <c:pt idx="199">
                  <c:v>1.258</c:v>
                </c:pt>
                <c:pt idx="200">
                  <c:v>1.321</c:v>
                </c:pt>
                <c:pt idx="201">
                  <c:v>0.93300000000000005</c:v>
                </c:pt>
                <c:pt idx="202">
                  <c:v>1.1739999999999999</c:v>
                </c:pt>
                <c:pt idx="203">
                  <c:v>0.995</c:v>
                </c:pt>
                <c:pt idx="204">
                  <c:v>1.448</c:v>
                </c:pt>
                <c:pt idx="205">
                  <c:v>1.0109999999999999</c:v>
                </c:pt>
                <c:pt idx="206">
                  <c:v>1.105</c:v>
                </c:pt>
                <c:pt idx="207">
                  <c:v>1.155</c:v>
                </c:pt>
                <c:pt idx="208">
                  <c:v>1.288</c:v>
                </c:pt>
                <c:pt idx="209">
                  <c:v>1.3680000000000001</c:v>
                </c:pt>
                <c:pt idx="210">
                  <c:v>1.2290000000000001</c:v>
                </c:pt>
                <c:pt idx="211">
                  <c:v>1.351</c:v>
                </c:pt>
                <c:pt idx="212">
                  <c:v>1.1990000000000001</c:v>
                </c:pt>
                <c:pt idx="213">
                  <c:v>0.997</c:v>
                </c:pt>
                <c:pt idx="214">
                  <c:v>1.101</c:v>
                </c:pt>
                <c:pt idx="215">
                  <c:v>1.129</c:v>
                </c:pt>
                <c:pt idx="216">
                  <c:v>1.113</c:v>
                </c:pt>
                <c:pt idx="217">
                  <c:v>1.1559999999999999</c:v>
                </c:pt>
                <c:pt idx="218">
                  <c:v>1.2949999999999999</c:v>
                </c:pt>
                <c:pt idx="219">
                  <c:v>1.18</c:v>
                </c:pt>
                <c:pt idx="220">
                  <c:v>1.1659999999999999</c:v>
                </c:pt>
                <c:pt idx="221">
                  <c:v>1.238</c:v>
                </c:pt>
                <c:pt idx="222">
                  <c:v>1.2849999999999999</c:v>
                </c:pt>
                <c:pt idx="223">
                  <c:v>1.198</c:v>
                </c:pt>
                <c:pt idx="224">
                  <c:v>1.2649999999999999</c:v>
                </c:pt>
                <c:pt idx="225">
                  <c:v>1.379</c:v>
                </c:pt>
                <c:pt idx="226">
                  <c:v>1.294</c:v>
                </c:pt>
                <c:pt idx="227">
                  <c:v>1.24</c:v>
                </c:pt>
                <c:pt idx="228">
                  <c:v>1.321</c:v>
                </c:pt>
                <c:pt idx="229">
                  <c:v>1.3759999999999999</c:v>
                </c:pt>
                <c:pt idx="230">
                  <c:v>1.3979999999999999</c:v>
                </c:pt>
                <c:pt idx="231">
                  <c:v>1.238</c:v>
                </c:pt>
                <c:pt idx="232">
                  <c:v>1.4430000000000001</c:v>
                </c:pt>
                <c:pt idx="233">
                  <c:v>0.94899999999999995</c:v>
                </c:pt>
                <c:pt idx="234">
                  <c:v>1</c:v>
                </c:pt>
                <c:pt idx="235">
                  <c:v>1.02</c:v>
                </c:pt>
                <c:pt idx="236">
                  <c:v>1.02</c:v>
                </c:pt>
                <c:pt idx="237">
                  <c:v>0.93899999999999995</c:v>
                </c:pt>
                <c:pt idx="238">
                  <c:v>1.0129999999999999</c:v>
                </c:pt>
                <c:pt idx="239">
                  <c:v>1.048</c:v>
                </c:pt>
                <c:pt idx="240">
                  <c:v>1.2769999999999999</c:v>
                </c:pt>
                <c:pt idx="241">
                  <c:v>0.94499999999999995</c:v>
                </c:pt>
                <c:pt idx="242">
                  <c:v>1.2170000000000001</c:v>
                </c:pt>
                <c:pt idx="243">
                  <c:v>1.0620000000000001</c:v>
                </c:pt>
                <c:pt idx="244">
                  <c:v>1.0489999999999999</c:v>
                </c:pt>
                <c:pt idx="245">
                  <c:v>0.95599999999999996</c:v>
                </c:pt>
                <c:pt idx="246">
                  <c:v>0.98599999999999999</c:v>
                </c:pt>
                <c:pt idx="247">
                  <c:v>1.234</c:v>
                </c:pt>
                <c:pt idx="248">
                  <c:v>0.98499999999999999</c:v>
                </c:pt>
                <c:pt idx="249">
                  <c:v>1.0169999999999999</c:v>
                </c:pt>
                <c:pt idx="250">
                  <c:v>1.1240000000000001</c:v>
                </c:pt>
                <c:pt idx="251">
                  <c:v>1.0349999999999999</c:v>
                </c:pt>
                <c:pt idx="252">
                  <c:v>0.90600000000000003</c:v>
                </c:pt>
                <c:pt idx="253">
                  <c:v>0.93400000000000005</c:v>
                </c:pt>
                <c:pt idx="254">
                  <c:v>1.06</c:v>
                </c:pt>
                <c:pt idx="255">
                  <c:v>1.3149999999999999</c:v>
                </c:pt>
                <c:pt idx="256">
                  <c:v>0.92100000000000004</c:v>
                </c:pt>
                <c:pt idx="257">
                  <c:v>0.94</c:v>
                </c:pt>
                <c:pt idx="258">
                  <c:v>0.998</c:v>
                </c:pt>
                <c:pt idx="259">
                  <c:v>1.288</c:v>
                </c:pt>
                <c:pt idx="260">
                  <c:v>0.95</c:v>
                </c:pt>
                <c:pt idx="261">
                  <c:v>1.1080000000000001</c:v>
                </c:pt>
                <c:pt idx="262">
                  <c:v>1.2210000000000001</c:v>
                </c:pt>
                <c:pt idx="263">
                  <c:v>0.97199999999999998</c:v>
                </c:pt>
                <c:pt idx="264">
                  <c:v>0.98099999999999998</c:v>
                </c:pt>
                <c:pt idx="265">
                  <c:v>0.99099999999999999</c:v>
                </c:pt>
                <c:pt idx="266">
                  <c:v>1.179</c:v>
                </c:pt>
                <c:pt idx="267">
                  <c:v>0.97</c:v>
                </c:pt>
                <c:pt idx="268">
                  <c:v>0.95</c:v>
                </c:pt>
                <c:pt idx="269">
                  <c:v>0.97399999999999998</c:v>
                </c:pt>
                <c:pt idx="270">
                  <c:v>0.95699999999999996</c:v>
                </c:pt>
                <c:pt idx="271">
                  <c:v>1.194</c:v>
                </c:pt>
                <c:pt idx="272">
                  <c:v>0.995</c:v>
                </c:pt>
                <c:pt idx="273">
                  <c:v>1.0860000000000001</c:v>
                </c:pt>
                <c:pt idx="274">
                  <c:v>0.95</c:v>
                </c:pt>
                <c:pt idx="275">
                  <c:v>1.3</c:v>
                </c:pt>
                <c:pt idx="276">
                  <c:v>0.92800000000000005</c:v>
                </c:pt>
                <c:pt idx="277">
                  <c:v>1.0109999999999999</c:v>
                </c:pt>
                <c:pt idx="278">
                  <c:v>1.0329999999999999</c:v>
                </c:pt>
                <c:pt idx="279">
                  <c:v>1.014</c:v>
                </c:pt>
                <c:pt idx="280">
                  <c:v>0.89900000000000002</c:v>
                </c:pt>
                <c:pt idx="281">
                  <c:v>1.0269999999999999</c:v>
                </c:pt>
                <c:pt idx="282">
                  <c:v>1.107</c:v>
                </c:pt>
                <c:pt idx="283">
                  <c:v>0.91700000000000004</c:v>
                </c:pt>
                <c:pt idx="284">
                  <c:v>1.1240000000000001</c:v>
                </c:pt>
                <c:pt idx="285">
                  <c:v>0.94699999999999995</c:v>
                </c:pt>
                <c:pt idx="286">
                  <c:v>0.97699999999999998</c:v>
                </c:pt>
                <c:pt idx="287">
                  <c:v>0.93400000000000005</c:v>
                </c:pt>
                <c:pt idx="288">
                  <c:v>1.1870000000000001</c:v>
                </c:pt>
                <c:pt idx="289">
                  <c:v>1.024</c:v>
                </c:pt>
                <c:pt idx="290">
                  <c:v>1.2030000000000001</c:v>
                </c:pt>
                <c:pt idx="291">
                  <c:v>1.1839999999999999</c:v>
                </c:pt>
                <c:pt idx="292">
                  <c:v>0.89200000000000002</c:v>
                </c:pt>
                <c:pt idx="293">
                  <c:v>0.91300000000000003</c:v>
                </c:pt>
                <c:pt idx="294">
                  <c:v>0.95799999999999996</c:v>
                </c:pt>
                <c:pt idx="295">
                  <c:v>1.0289999999999999</c:v>
                </c:pt>
                <c:pt idx="296">
                  <c:v>1.2070000000000001</c:v>
                </c:pt>
                <c:pt idx="297">
                  <c:v>0.95499999999999996</c:v>
                </c:pt>
                <c:pt idx="298">
                  <c:v>1.004</c:v>
                </c:pt>
                <c:pt idx="299">
                  <c:v>1.274</c:v>
                </c:pt>
                <c:pt idx="300">
                  <c:v>1.002</c:v>
                </c:pt>
                <c:pt idx="301">
                  <c:v>1.2150000000000001</c:v>
                </c:pt>
                <c:pt idx="302">
                  <c:v>1.028</c:v>
                </c:pt>
                <c:pt idx="303">
                  <c:v>1.1850000000000001</c:v>
                </c:pt>
                <c:pt idx="304">
                  <c:v>1.2090000000000001</c:v>
                </c:pt>
                <c:pt idx="305">
                  <c:v>1.002</c:v>
                </c:pt>
                <c:pt idx="306">
                  <c:v>1.034</c:v>
                </c:pt>
                <c:pt idx="307">
                  <c:v>1.0129999999999999</c:v>
                </c:pt>
                <c:pt idx="308">
                  <c:v>0.97399999999999998</c:v>
                </c:pt>
                <c:pt idx="309">
                  <c:v>1.002</c:v>
                </c:pt>
                <c:pt idx="310">
                  <c:v>1.0409999999999999</c:v>
                </c:pt>
                <c:pt idx="311">
                  <c:v>0.99399999999999999</c:v>
                </c:pt>
                <c:pt idx="312">
                  <c:v>0.86</c:v>
                </c:pt>
                <c:pt idx="313">
                  <c:v>1.018</c:v>
                </c:pt>
                <c:pt idx="314">
                  <c:v>1.028</c:v>
                </c:pt>
                <c:pt idx="315">
                  <c:v>0.95299999999999996</c:v>
                </c:pt>
                <c:pt idx="316">
                  <c:v>1.1619999999999999</c:v>
                </c:pt>
                <c:pt idx="317">
                  <c:v>1.0109999999999999</c:v>
                </c:pt>
                <c:pt idx="318">
                  <c:v>1.2549999999999999</c:v>
                </c:pt>
                <c:pt idx="319">
                  <c:v>0.97599999999999998</c:v>
                </c:pt>
                <c:pt idx="320">
                  <c:v>1.0049999999999999</c:v>
                </c:pt>
                <c:pt idx="321">
                  <c:v>0.95099999999999996</c:v>
                </c:pt>
                <c:pt idx="322">
                  <c:v>1.0329999999999999</c:v>
                </c:pt>
                <c:pt idx="323">
                  <c:v>0.98099999999999998</c:v>
                </c:pt>
                <c:pt idx="324">
                  <c:v>1.1930000000000001</c:v>
                </c:pt>
                <c:pt idx="325">
                  <c:v>1.242</c:v>
                </c:pt>
                <c:pt idx="326">
                  <c:v>1.268</c:v>
                </c:pt>
                <c:pt idx="327">
                  <c:v>1.2430000000000001</c:v>
                </c:pt>
                <c:pt idx="328">
                  <c:v>1.04</c:v>
                </c:pt>
                <c:pt idx="329">
                  <c:v>0.98799999999999999</c:v>
                </c:pt>
                <c:pt idx="330">
                  <c:v>0.99399999999999999</c:v>
                </c:pt>
                <c:pt idx="331">
                  <c:v>0.96899999999999997</c:v>
                </c:pt>
                <c:pt idx="332">
                  <c:v>1.1830000000000001</c:v>
                </c:pt>
                <c:pt idx="333">
                  <c:v>1.3740000000000001</c:v>
                </c:pt>
                <c:pt idx="334">
                  <c:v>0.996</c:v>
                </c:pt>
                <c:pt idx="335">
                  <c:v>1.194</c:v>
                </c:pt>
                <c:pt idx="336">
                  <c:v>1.1910000000000001</c:v>
                </c:pt>
                <c:pt idx="337">
                  <c:v>1.0720000000000001</c:v>
                </c:pt>
                <c:pt idx="338">
                  <c:v>1.139</c:v>
                </c:pt>
                <c:pt idx="339">
                  <c:v>0.97</c:v>
                </c:pt>
                <c:pt idx="340">
                  <c:v>1.024</c:v>
                </c:pt>
                <c:pt idx="341">
                  <c:v>1.028</c:v>
                </c:pt>
                <c:pt idx="342">
                  <c:v>0.90300000000000002</c:v>
                </c:pt>
                <c:pt idx="343">
                  <c:v>1.2849999999999999</c:v>
                </c:pt>
                <c:pt idx="344">
                  <c:v>1.04</c:v>
                </c:pt>
                <c:pt idx="345">
                  <c:v>0.96899999999999997</c:v>
                </c:pt>
                <c:pt idx="346">
                  <c:v>0.94699999999999995</c:v>
                </c:pt>
                <c:pt idx="347">
                  <c:v>0.84599999999999997</c:v>
                </c:pt>
                <c:pt idx="348">
                  <c:v>1.0289999999999999</c:v>
                </c:pt>
                <c:pt idx="349">
                  <c:v>1.31</c:v>
                </c:pt>
                <c:pt idx="350">
                  <c:v>0.79400000000000004</c:v>
                </c:pt>
                <c:pt idx="351">
                  <c:v>0.73</c:v>
                </c:pt>
                <c:pt idx="352">
                  <c:v>1.109</c:v>
                </c:pt>
                <c:pt idx="353">
                  <c:v>0.875</c:v>
                </c:pt>
                <c:pt idx="354">
                  <c:v>0.94599999999999995</c:v>
                </c:pt>
                <c:pt idx="355">
                  <c:v>1.0880000000000001</c:v>
                </c:pt>
                <c:pt idx="356">
                  <c:v>1.0680000000000001</c:v>
                </c:pt>
                <c:pt idx="357">
                  <c:v>0.80800000000000005</c:v>
                </c:pt>
                <c:pt idx="358">
                  <c:v>0.95099999999999996</c:v>
                </c:pt>
                <c:pt idx="359">
                  <c:v>0.74299999999999999</c:v>
                </c:pt>
                <c:pt idx="360">
                  <c:v>0.86799999999999999</c:v>
                </c:pt>
                <c:pt idx="361">
                  <c:v>0.999</c:v>
                </c:pt>
                <c:pt idx="362">
                  <c:v>0.86799999999999999</c:v>
                </c:pt>
                <c:pt idx="363">
                  <c:v>0.77200000000000002</c:v>
                </c:pt>
                <c:pt idx="364">
                  <c:v>1.0029999999999999</c:v>
                </c:pt>
                <c:pt idx="365">
                  <c:v>0.78800000000000003</c:v>
                </c:pt>
                <c:pt idx="366">
                  <c:v>0.95199999999999996</c:v>
                </c:pt>
                <c:pt idx="367">
                  <c:v>0.80500000000000005</c:v>
                </c:pt>
                <c:pt idx="368">
                  <c:v>0.98699999999999999</c:v>
                </c:pt>
                <c:pt idx="369">
                  <c:v>1.0429999999999999</c:v>
                </c:pt>
                <c:pt idx="370">
                  <c:v>0.97199999999999998</c:v>
                </c:pt>
                <c:pt idx="371">
                  <c:v>0.74</c:v>
                </c:pt>
                <c:pt idx="372">
                  <c:v>0.80500000000000005</c:v>
                </c:pt>
                <c:pt idx="373">
                  <c:v>0.997</c:v>
                </c:pt>
                <c:pt idx="374">
                  <c:v>0.74299999999999999</c:v>
                </c:pt>
                <c:pt idx="375">
                  <c:v>0.748</c:v>
                </c:pt>
                <c:pt idx="376">
                  <c:v>0.96</c:v>
                </c:pt>
                <c:pt idx="377">
                  <c:v>0.79500000000000004</c:v>
                </c:pt>
                <c:pt idx="378">
                  <c:v>0.94399999999999995</c:v>
                </c:pt>
                <c:pt idx="379">
                  <c:v>0.94099999999999995</c:v>
                </c:pt>
                <c:pt idx="380">
                  <c:v>1.266</c:v>
                </c:pt>
                <c:pt idx="381">
                  <c:v>0.81</c:v>
                </c:pt>
                <c:pt idx="382">
                  <c:v>0.86099999999999999</c:v>
                </c:pt>
                <c:pt idx="383">
                  <c:v>0.76300000000000001</c:v>
                </c:pt>
                <c:pt idx="384">
                  <c:v>0.91800000000000004</c:v>
                </c:pt>
                <c:pt idx="385">
                  <c:v>0.74399999999999999</c:v>
                </c:pt>
                <c:pt idx="386">
                  <c:v>0.91300000000000003</c:v>
                </c:pt>
                <c:pt idx="387">
                  <c:v>0.72699999999999998</c:v>
                </c:pt>
                <c:pt idx="388">
                  <c:v>0.90600000000000003</c:v>
                </c:pt>
                <c:pt idx="389">
                  <c:v>0.93799999999999994</c:v>
                </c:pt>
                <c:pt idx="390">
                  <c:v>0.95399999999999996</c:v>
                </c:pt>
                <c:pt idx="391">
                  <c:v>0.747</c:v>
                </c:pt>
                <c:pt idx="392">
                  <c:v>0.89700000000000002</c:v>
                </c:pt>
                <c:pt idx="393">
                  <c:v>0.97799999999999998</c:v>
                </c:pt>
                <c:pt idx="394">
                  <c:v>0.77300000000000002</c:v>
                </c:pt>
                <c:pt idx="395">
                  <c:v>1.0169999999999999</c:v>
                </c:pt>
                <c:pt idx="396">
                  <c:v>0.82799999999999996</c:v>
                </c:pt>
                <c:pt idx="397">
                  <c:v>0.83399999999999996</c:v>
                </c:pt>
                <c:pt idx="398">
                  <c:v>0.96199999999999997</c:v>
                </c:pt>
                <c:pt idx="399">
                  <c:v>1.02</c:v>
                </c:pt>
                <c:pt idx="400">
                  <c:v>0.878</c:v>
                </c:pt>
                <c:pt idx="401">
                  <c:v>0.79500000000000004</c:v>
                </c:pt>
                <c:pt idx="402">
                  <c:v>0.93600000000000005</c:v>
                </c:pt>
                <c:pt idx="403">
                  <c:v>0.94399999999999995</c:v>
                </c:pt>
                <c:pt idx="404">
                  <c:v>0.95599999999999996</c:v>
                </c:pt>
                <c:pt idx="405">
                  <c:v>1.008</c:v>
                </c:pt>
                <c:pt idx="406">
                  <c:v>0.86</c:v>
                </c:pt>
                <c:pt idx="407">
                  <c:v>0.93799999999999994</c:v>
                </c:pt>
                <c:pt idx="408">
                  <c:v>0.91800000000000004</c:v>
                </c:pt>
                <c:pt idx="409">
                  <c:v>1.0009999999999999</c:v>
                </c:pt>
                <c:pt idx="410">
                  <c:v>0.81</c:v>
                </c:pt>
                <c:pt idx="411">
                  <c:v>0.76</c:v>
                </c:pt>
                <c:pt idx="412">
                  <c:v>1.3779999999999999</c:v>
                </c:pt>
                <c:pt idx="413">
                  <c:v>0.96499999999999997</c:v>
                </c:pt>
                <c:pt idx="414">
                  <c:v>0.76500000000000001</c:v>
                </c:pt>
                <c:pt idx="415">
                  <c:v>1.302</c:v>
                </c:pt>
                <c:pt idx="416">
                  <c:v>1.0129999999999999</c:v>
                </c:pt>
                <c:pt idx="417">
                  <c:v>0.82899999999999996</c:v>
                </c:pt>
                <c:pt idx="418">
                  <c:v>1.02</c:v>
                </c:pt>
                <c:pt idx="419">
                  <c:v>0.96199999999999997</c:v>
                </c:pt>
                <c:pt idx="420">
                  <c:v>0.97199999999999998</c:v>
                </c:pt>
                <c:pt idx="421">
                  <c:v>0.83099999999999996</c:v>
                </c:pt>
                <c:pt idx="422">
                  <c:v>0.94199999999999995</c:v>
                </c:pt>
                <c:pt idx="423">
                  <c:v>0.82199999999999995</c:v>
                </c:pt>
                <c:pt idx="424">
                  <c:v>0.80500000000000005</c:v>
                </c:pt>
                <c:pt idx="425">
                  <c:v>0.97199999999999998</c:v>
                </c:pt>
                <c:pt idx="426">
                  <c:v>0.92900000000000005</c:v>
                </c:pt>
                <c:pt idx="427">
                  <c:v>1.002</c:v>
                </c:pt>
                <c:pt idx="428">
                  <c:v>0.96799999999999997</c:v>
                </c:pt>
                <c:pt idx="429">
                  <c:v>0.98799999999999999</c:v>
                </c:pt>
                <c:pt idx="430">
                  <c:v>0.95799999999999996</c:v>
                </c:pt>
                <c:pt idx="431">
                  <c:v>0.82399999999999995</c:v>
                </c:pt>
                <c:pt idx="432">
                  <c:v>0.81200000000000006</c:v>
                </c:pt>
                <c:pt idx="433">
                  <c:v>0.99</c:v>
                </c:pt>
                <c:pt idx="434">
                  <c:v>0.91100000000000003</c:v>
                </c:pt>
                <c:pt idx="435">
                  <c:v>0.80700000000000005</c:v>
                </c:pt>
                <c:pt idx="436">
                  <c:v>1.4690000000000001</c:v>
                </c:pt>
                <c:pt idx="437">
                  <c:v>1.006</c:v>
                </c:pt>
                <c:pt idx="438">
                  <c:v>0.94</c:v>
                </c:pt>
                <c:pt idx="439">
                  <c:v>0.98299999999999998</c:v>
                </c:pt>
                <c:pt idx="440">
                  <c:v>0.95</c:v>
                </c:pt>
                <c:pt idx="441">
                  <c:v>1.026</c:v>
                </c:pt>
                <c:pt idx="442">
                  <c:v>1.0820000000000001</c:v>
                </c:pt>
                <c:pt idx="443">
                  <c:v>0.83099999999999996</c:v>
                </c:pt>
                <c:pt idx="444">
                  <c:v>1.0720000000000001</c:v>
                </c:pt>
                <c:pt idx="445">
                  <c:v>1</c:v>
                </c:pt>
                <c:pt idx="446">
                  <c:v>0.88100000000000001</c:v>
                </c:pt>
                <c:pt idx="447">
                  <c:v>0.97299999999999998</c:v>
                </c:pt>
                <c:pt idx="448">
                  <c:v>1.0429999999999999</c:v>
                </c:pt>
                <c:pt idx="449">
                  <c:v>0.78800000000000003</c:v>
                </c:pt>
                <c:pt idx="450">
                  <c:v>0.95599999999999996</c:v>
                </c:pt>
                <c:pt idx="451">
                  <c:v>1.24</c:v>
                </c:pt>
                <c:pt idx="452">
                  <c:v>0.80900000000000005</c:v>
                </c:pt>
                <c:pt idx="453">
                  <c:v>0.73899999999999999</c:v>
                </c:pt>
                <c:pt idx="454">
                  <c:v>0.75</c:v>
                </c:pt>
                <c:pt idx="455">
                  <c:v>0.81</c:v>
                </c:pt>
                <c:pt idx="456">
                  <c:v>0.78400000000000003</c:v>
                </c:pt>
                <c:pt idx="457">
                  <c:v>0.93200000000000005</c:v>
                </c:pt>
                <c:pt idx="458">
                  <c:v>0.93200000000000005</c:v>
                </c:pt>
                <c:pt idx="459">
                  <c:v>0.89400000000000002</c:v>
                </c:pt>
                <c:pt idx="460">
                  <c:v>0.80300000000000005</c:v>
                </c:pt>
                <c:pt idx="461">
                  <c:v>0.89700000000000002</c:v>
                </c:pt>
                <c:pt idx="462">
                  <c:v>0.99199999999999999</c:v>
                </c:pt>
                <c:pt idx="463">
                  <c:v>0.90500000000000003</c:v>
                </c:pt>
                <c:pt idx="464">
                  <c:v>0.77900000000000003</c:v>
                </c:pt>
                <c:pt idx="465">
                  <c:v>0.86499999999999999</c:v>
                </c:pt>
                <c:pt idx="466">
                  <c:v>0.91400000000000003</c:v>
                </c:pt>
                <c:pt idx="467">
                  <c:v>0.91300000000000003</c:v>
                </c:pt>
                <c:pt idx="468">
                  <c:v>1.0669999999999999</c:v>
                </c:pt>
                <c:pt idx="469">
                  <c:v>0.75</c:v>
                </c:pt>
                <c:pt idx="470">
                  <c:v>0.999</c:v>
                </c:pt>
                <c:pt idx="471">
                  <c:v>0.76900000000000002</c:v>
                </c:pt>
                <c:pt idx="472">
                  <c:v>0.77100000000000002</c:v>
                </c:pt>
                <c:pt idx="473">
                  <c:v>0.92</c:v>
                </c:pt>
                <c:pt idx="474">
                  <c:v>0.79400000000000004</c:v>
                </c:pt>
                <c:pt idx="475">
                  <c:v>0.79500000000000004</c:v>
                </c:pt>
                <c:pt idx="476">
                  <c:v>0.77500000000000002</c:v>
                </c:pt>
                <c:pt idx="477">
                  <c:v>0.98899999999999999</c:v>
                </c:pt>
                <c:pt idx="478">
                  <c:v>0.80800000000000005</c:v>
                </c:pt>
                <c:pt idx="479">
                  <c:v>1.0049999999999999</c:v>
                </c:pt>
                <c:pt idx="480">
                  <c:v>0.97499999999999998</c:v>
                </c:pt>
                <c:pt idx="481">
                  <c:v>1.0009999999999999</c:v>
                </c:pt>
                <c:pt idx="482">
                  <c:v>0.92700000000000005</c:v>
                </c:pt>
                <c:pt idx="483">
                  <c:v>0.81599999999999995</c:v>
                </c:pt>
                <c:pt idx="484">
                  <c:v>0.82199999999999995</c:v>
                </c:pt>
                <c:pt idx="485">
                  <c:v>0.95499999999999996</c:v>
                </c:pt>
                <c:pt idx="486">
                  <c:v>0.92600000000000005</c:v>
                </c:pt>
                <c:pt idx="487">
                  <c:v>0.96899999999999997</c:v>
                </c:pt>
                <c:pt idx="488">
                  <c:v>1.0109999999999999</c:v>
                </c:pt>
                <c:pt idx="489">
                  <c:v>1.0469999999999999</c:v>
                </c:pt>
                <c:pt idx="490">
                  <c:v>1.0269999999999999</c:v>
                </c:pt>
                <c:pt idx="491">
                  <c:v>0.98699999999999999</c:v>
                </c:pt>
                <c:pt idx="492">
                  <c:v>0.879</c:v>
                </c:pt>
                <c:pt idx="493">
                  <c:v>0.86599999999999999</c:v>
                </c:pt>
                <c:pt idx="494">
                  <c:v>0.86099999999999999</c:v>
                </c:pt>
                <c:pt idx="495">
                  <c:v>0.82499999999999996</c:v>
                </c:pt>
                <c:pt idx="496">
                  <c:v>0.92700000000000005</c:v>
                </c:pt>
                <c:pt idx="497">
                  <c:v>0.871</c:v>
                </c:pt>
                <c:pt idx="498">
                  <c:v>0.89700000000000002</c:v>
                </c:pt>
                <c:pt idx="499">
                  <c:v>0.90900000000000003</c:v>
                </c:pt>
                <c:pt idx="500">
                  <c:v>0.79400000000000004</c:v>
                </c:pt>
                <c:pt idx="501">
                  <c:v>0.76600000000000001</c:v>
                </c:pt>
                <c:pt idx="502">
                  <c:v>0.94299999999999995</c:v>
                </c:pt>
                <c:pt idx="503">
                  <c:v>1.024</c:v>
                </c:pt>
                <c:pt idx="504">
                  <c:v>0.77100000000000002</c:v>
                </c:pt>
                <c:pt idx="505">
                  <c:v>0.94499999999999995</c:v>
                </c:pt>
                <c:pt idx="506">
                  <c:v>0.99199999999999999</c:v>
                </c:pt>
                <c:pt idx="507">
                  <c:v>1.0449999999999999</c:v>
                </c:pt>
                <c:pt idx="508">
                  <c:v>0.82</c:v>
                </c:pt>
                <c:pt idx="509">
                  <c:v>0.78700000000000003</c:v>
                </c:pt>
                <c:pt idx="510">
                  <c:v>1.0069999999999999</c:v>
                </c:pt>
                <c:pt idx="511">
                  <c:v>1.04</c:v>
                </c:pt>
                <c:pt idx="512">
                  <c:v>0.81699999999999995</c:v>
                </c:pt>
                <c:pt idx="513">
                  <c:v>0.745</c:v>
                </c:pt>
                <c:pt idx="514">
                  <c:v>0.79500000000000004</c:v>
                </c:pt>
                <c:pt idx="515">
                  <c:v>0.85899999999999999</c:v>
                </c:pt>
                <c:pt idx="516">
                  <c:v>1.0289999999999999</c:v>
                </c:pt>
                <c:pt idx="517">
                  <c:v>0.73399999999999999</c:v>
                </c:pt>
                <c:pt idx="518">
                  <c:v>1.0720000000000001</c:v>
                </c:pt>
                <c:pt idx="519">
                  <c:v>0.91700000000000004</c:v>
                </c:pt>
                <c:pt idx="520">
                  <c:v>0.96899999999999997</c:v>
                </c:pt>
                <c:pt idx="521">
                  <c:v>0.94</c:v>
                </c:pt>
                <c:pt idx="522">
                  <c:v>0.88300000000000001</c:v>
                </c:pt>
                <c:pt idx="523">
                  <c:v>0.92800000000000005</c:v>
                </c:pt>
                <c:pt idx="524">
                  <c:v>1.0169999999999999</c:v>
                </c:pt>
                <c:pt idx="525">
                  <c:v>1.052</c:v>
                </c:pt>
                <c:pt idx="526">
                  <c:v>0.751</c:v>
                </c:pt>
                <c:pt idx="527">
                  <c:v>0.95899999999999996</c:v>
                </c:pt>
                <c:pt idx="528">
                  <c:v>0.83899999999999997</c:v>
                </c:pt>
                <c:pt idx="529">
                  <c:v>0.76600000000000001</c:v>
                </c:pt>
                <c:pt idx="530">
                  <c:v>0.79900000000000004</c:v>
                </c:pt>
                <c:pt idx="531">
                  <c:v>0.97</c:v>
                </c:pt>
                <c:pt idx="532">
                  <c:v>1.044</c:v>
                </c:pt>
                <c:pt idx="533">
                  <c:v>0.94699999999999995</c:v>
                </c:pt>
                <c:pt idx="534">
                  <c:v>0.99399999999999999</c:v>
                </c:pt>
                <c:pt idx="535">
                  <c:v>1.036</c:v>
                </c:pt>
                <c:pt idx="536">
                  <c:v>0.97399999999999998</c:v>
                </c:pt>
                <c:pt idx="537">
                  <c:v>0.71099999999999997</c:v>
                </c:pt>
                <c:pt idx="538">
                  <c:v>0.92500000000000004</c:v>
                </c:pt>
                <c:pt idx="539">
                  <c:v>1.4710000000000001</c:v>
                </c:pt>
                <c:pt idx="540">
                  <c:v>0.92500000000000004</c:v>
                </c:pt>
                <c:pt idx="541">
                  <c:v>0.94699999999999995</c:v>
                </c:pt>
                <c:pt idx="542">
                  <c:v>0.79500000000000004</c:v>
                </c:pt>
                <c:pt idx="543">
                  <c:v>0.94899999999999995</c:v>
                </c:pt>
                <c:pt idx="544">
                  <c:v>0.79400000000000004</c:v>
                </c:pt>
                <c:pt idx="545">
                  <c:v>0.78400000000000003</c:v>
                </c:pt>
                <c:pt idx="546">
                  <c:v>0.78</c:v>
                </c:pt>
                <c:pt idx="547">
                  <c:v>0.72599999999999998</c:v>
                </c:pt>
                <c:pt idx="548">
                  <c:v>0.77300000000000002</c:v>
                </c:pt>
                <c:pt idx="549">
                  <c:v>1.04</c:v>
                </c:pt>
                <c:pt idx="550">
                  <c:v>1.278</c:v>
                </c:pt>
                <c:pt idx="551">
                  <c:v>0.79700000000000004</c:v>
                </c:pt>
                <c:pt idx="552">
                  <c:v>0.72699999999999998</c:v>
                </c:pt>
                <c:pt idx="553">
                  <c:v>0.84</c:v>
                </c:pt>
                <c:pt idx="554">
                  <c:v>0.86799999999999999</c:v>
                </c:pt>
                <c:pt idx="555">
                  <c:v>0.747</c:v>
                </c:pt>
                <c:pt idx="556">
                  <c:v>0.88200000000000001</c:v>
                </c:pt>
                <c:pt idx="557">
                  <c:v>0.92800000000000005</c:v>
                </c:pt>
                <c:pt idx="558">
                  <c:v>0.78800000000000003</c:v>
                </c:pt>
                <c:pt idx="559">
                  <c:v>0.80300000000000005</c:v>
                </c:pt>
                <c:pt idx="560">
                  <c:v>1.0129999999999999</c:v>
                </c:pt>
                <c:pt idx="561">
                  <c:v>1.0149999999999999</c:v>
                </c:pt>
                <c:pt idx="562">
                  <c:v>0.94199999999999995</c:v>
                </c:pt>
                <c:pt idx="563">
                  <c:v>0.97299999999999998</c:v>
                </c:pt>
                <c:pt idx="564">
                  <c:v>0.75700000000000001</c:v>
                </c:pt>
                <c:pt idx="565">
                  <c:v>0.98</c:v>
                </c:pt>
                <c:pt idx="566">
                  <c:v>1.2629999999999999</c:v>
                </c:pt>
                <c:pt idx="567">
                  <c:v>0.8</c:v>
                </c:pt>
                <c:pt idx="568">
                  <c:v>1.075</c:v>
                </c:pt>
                <c:pt idx="569">
                  <c:v>0.93400000000000005</c:v>
                </c:pt>
                <c:pt idx="570">
                  <c:v>1.343</c:v>
                </c:pt>
                <c:pt idx="571">
                  <c:v>1.33</c:v>
                </c:pt>
                <c:pt idx="572">
                  <c:v>0.97</c:v>
                </c:pt>
                <c:pt idx="573">
                  <c:v>0.97899999999999998</c:v>
                </c:pt>
                <c:pt idx="574">
                  <c:v>0.84799999999999998</c:v>
                </c:pt>
                <c:pt idx="575">
                  <c:v>0.94299999999999995</c:v>
                </c:pt>
                <c:pt idx="576">
                  <c:v>0.72499999999999998</c:v>
                </c:pt>
                <c:pt idx="577">
                  <c:v>0.754</c:v>
                </c:pt>
                <c:pt idx="578">
                  <c:v>0.97799999999999998</c:v>
                </c:pt>
                <c:pt idx="579">
                  <c:v>0.99199999999999999</c:v>
                </c:pt>
                <c:pt idx="580">
                  <c:v>0.98199999999999998</c:v>
                </c:pt>
                <c:pt idx="581">
                  <c:v>0.67600000000000005</c:v>
                </c:pt>
                <c:pt idx="582">
                  <c:v>0.81</c:v>
                </c:pt>
                <c:pt idx="583">
                  <c:v>0.80200000000000005</c:v>
                </c:pt>
                <c:pt idx="584">
                  <c:v>0.89700000000000002</c:v>
                </c:pt>
                <c:pt idx="585">
                  <c:v>0.72499999999999998</c:v>
                </c:pt>
                <c:pt idx="586">
                  <c:v>0.92700000000000005</c:v>
                </c:pt>
                <c:pt idx="587">
                  <c:v>0.73399999999999999</c:v>
                </c:pt>
                <c:pt idx="588">
                  <c:v>0.77100000000000002</c:v>
                </c:pt>
                <c:pt idx="589">
                  <c:v>0.64800000000000002</c:v>
                </c:pt>
                <c:pt idx="590">
                  <c:v>1.1319999999999999</c:v>
                </c:pt>
                <c:pt idx="591">
                  <c:v>0.79300000000000004</c:v>
                </c:pt>
                <c:pt idx="592">
                  <c:v>0.77</c:v>
                </c:pt>
                <c:pt idx="593">
                  <c:v>0.95299999999999996</c:v>
                </c:pt>
                <c:pt idx="594">
                  <c:v>1.0349999999999999</c:v>
                </c:pt>
                <c:pt idx="595">
                  <c:v>0.748</c:v>
                </c:pt>
                <c:pt idx="596">
                  <c:v>0.81699999999999995</c:v>
                </c:pt>
                <c:pt idx="597">
                  <c:v>0.79800000000000004</c:v>
                </c:pt>
                <c:pt idx="598">
                  <c:v>0.94599999999999995</c:v>
                </c:pt>
                <c:pt idx="599">
                  <c:v>1.024</c:v>
                </c:pt>
                <c:pt idx="600">
                  <c:v>0.72299999999999998</c:v>
                </c:pt>
                <c:pt idx="601">
                  <c:v>0.79200000000000004</c:v>
                </c:pt>
                <c:pt idx="602">
                  <c:v>1.0760000000000001</c:v>
                </c:pt>
                <c:pt idx="603">
                  <c:v>0.92</c:v>
                </c:pt>
                <c:pt idx="604">
                  <c:v>0.72599999999999998</c:v>
                </c:pt>
                <c:pt idx="605">
                  <c:v>0.79900000000000004</c:v>
                </c:pt>
                <c:pt idx="606">
                  <c:v>0.98599999999999999</c:v>
                </c:pt>
                <c:pt idx="607">
                  <c:v>0.755</c:v>
                </c:pt>
                <c:pt idx="608">
                  <c:v>1.0009999999999999</c:v>
                </c:pt>
                <c:pt idx="609">
                  <c:v>0.90800000000000003</c:v>
                </c:pt>
                <c:pt idx="610">
                  <c:v>0.77200000000000002</c:v>
                </c:pt>
                <c:pt idx="611">
                  <c:v>0.85099999999999998</c:v>
                </c:pt>
                <c:pt idx="612">
                  <c:v>0.94099999999999995</c:v>
                </c:pt>
                <c:pt idx="613">
                  <c:v>1.1950000000000001</c:v>
                </c:pt>
                <c:pt idx="614">
                  <c:v>0.85799999999999998</c:v>
                </c:pt>
                <c:pt idx="615">
                  <c:v>1.012</c:v>
                </c:pt>
                <c:pt idx="616">
                  <c:v>1.2509999999999999</c:v>
                </c:pt>
                <c:pt idx="617">
                  <c:v>0.95699999999999996</c:v>
                </c:pt>
                <c:pt idx="618">
                  <c:v>1.266</c:v>
                </c:pt>
                <c:pt idx="619">
                  <c:v>0.99399999999999999</c:v>
                </c:pt>
                <c:pt idx="620">
                  <c:v>0.88600000000000001</c:v>
                </c:pt>
                <c:pt idx="621">
                  <c:v>0.79900000000000004</c:v>
                </c:pt>
                <c:pt idx="622">
                  <c:v>1.1879999999999999</c:v>
                </c:pt>
                <c:pt idx="623">
                  <c:v>1.014</c:v>
                </c:pt>
                <c:pt idx="624">
                  <c:v>1.0349999999999999</c:v>
                </c:pt>
                <c:pt idx="625">
                  <c:v>0.93200000000000005</c:v>
                </c:pt>
                <c:pt idx="626">
                  <c:v>0.89800000000000002</c:v>
                </c:pt>
                <c:pt idx="627">
                  <c:v>0.84599999999999997</c:v>
                </c:pt>
                <c:pt idx="628">
                  <c:v>0.98299999999999998</c:v>
                </c:pt>
                <c:pt idx="629">
                  <c:v>0.82899999999999996</c:v>
                </c:pt>
                <c:pt idx="630">
                  <c:v>0.94899999999999995</c:v>
                </c:pt>
                <c:pt idx="631">
                  <c:v>1.0640000000000001</c:v>
                </c:pt>
                <c:pt idx="632">
                  <c:v>0.89500000000000002</c:v>
                </c:pt>
                <c:pt idx="633">
                  <c:v>0.998</c:v>
                </c:pt>
                <c:pt idx="634">
                  <c:v>1.0129999999999999</c:v>
                </c:pt>
                <c:pt idx="635">
                  <c:v>0.79600000000000004</c:v>
                </c:pt>
                <c:pt idx="636">
                  <c:v>1.048</c:v>
                </c:pt>
                <c:pt idx="637">
                  <c:v>1.0309999999999999</c:v>
                </c:pt>
                <c:pt idx="638">
                  <c:v>0.77900000000000003</c:v>
                </c:pt>
                <c:pt idx="639">
                  <c:v>0.99299999999999999</c:v>
                </c:pt>
                <c:pt idx="640">
                  <c:v>0.79200000000000004</c:v>
                </c:pt>
                <c:pt idx="641">
                  <c:v>0.89400000000000002</c:v>
                </c:pt>
                <c:pt idx="642">
                  <c:v>0.80600000000000005</c:v>
                </c:pt>
                <c:pt idx="643">
                  <c:v>0.878</c:v>
                </c:pt>
                <c:pt idx="644">
                  <c:v>0.77500000000000002</c:v>
                </c:pt>
                <c:pt idx="645">
                  <c:v>1.004</c:v>
                </c:pt>
                <c:pt idx="646">
                  <c:v>0.94499999999999995</c:v>
                </c:pt>
                <c:pt idx="647">
                  <c:v>0.91400000000000003</c:v>
                </c:pt>
                <c:pt idx="648">
                  <c:v>0.98199999999999998</c:v>
                </c:pt>
                <c:pt idx="649">
                  <c:v>0.84099999999999997</c:v>
                </c:pt>
                <c:pt idx="650">
                  <c:v>1.006</c:v>
                </c:pt>
                <c:pt idx="651">
                  <c:v>0.74199999999999999</c:v>
                </c:pt>
                <c:pt idx="652">
                  <c:v>0.83099999999999996</c:v>
                </c:pt>
                <c:pt idx="653">
                  <c:v>0.96099999999999997</c:v>
                </c:pt>
                <c:pt idx="654">
                  <c:v>1.0129999999999999</c:v>
                </c:pt>
                <c:pt idx="655">
                  <c:v>0.78800000000000003</c:v>
                </c:pt>
                <c:pt idx="656">
                  <c:v>0.76400000000000001</c:v>
                </c:pt>
                <c:pt idx="657">
                  <c:v>0.98699999999999999</c:v>
                </c:pt>
                <c:pt idx="658">
                  <c:v>1.0409999999999999</c:v>
                </c:pt>
                <c:pt idx="659">
                  <c:v>0.751</c:v>
                </c:pt>
                <c:pt idx="660">
                  <c:v>0.73799999999999999</c:v>
                </c:pt>
                <c:pt idx="661">
                  <c:v>0.92100000000000004</c:v>
                </c:pt>
                <c:pt idx="662">
                  <c:v>0.98299999999999998</c:v>
                </c:pt>
                <c:pt idx="663">
                  <c:v>0.78</c:v>
                </c:pt>
                <c:pt idx="664">
                  <c:v>0.81899999999999995</c:v>
                </c:pt>
                <c:pt idx="665">
                  <c:v>0.91100000000000003</c:v>
                </c:pt>
                <c:pt idx="666">
                  <c:v>0.78300000000000003</c:v>
                </c:pt>
                <c:pt idx="667">
                  <c:v>0.97199999999999998</c:v>
                </c:pt>
                <c:pt idx="668">
                  <c:v>0.90300000000000002</c:v>
                </c:pt>
                <c:pt idx="669">
                  <c:v>1.2490000000000001</c:v>
                </c:pt>
                <c:pt idx="670">
                  <c:v>1.173</c:v>
                </c:pt>
                <c:pt idx="671">
                  <c:v>0.96299999999999997</c:v>
                </c:pt>
                <c:pt idx="672">
                  <c:v>0.90200000000000002</c:v>
                </c:pt>
                <c:pt idx="673">
                  <c:v>0.79600000000000004</c:v>
                </c:pt>
                <c:pt idx="674">
                  <c:v>1.091</c:v>
                </c:pt>
                <c:pt idx="675">
                  <c:v>0.95699999999999996</c:v>
                </c:pt>
                <c:pt idx="676">
                  <c:v>0.90300000000000002</c:v>
                </c:pt>
                <c:pt idx="677">
                  <c:v>0.99199999999999999</c:v>
                </c:pt>
                <c:pt idx="678">
                  <c:v>0.82699999999999996</c:v>
                </c:pt>
                <c:pt idx="679">
                  <c:v>0.82199999999999995</c:v>
                </c:pt>
                <c:pt idx="680">
                  <c:v>0.996</c:v>
                </c:pt>
                <c:pt idx="681">
                  <c:v>0.78</c:v>
                </c:pt>
                <c:pt idx="682">
                  <c:v>0.75800000000000001</c:v>
                </c:pt>
                <c:pt idx="683">
                  <c:v>1.0049999999999999</c:v>
                </c:pt>
                <c:pt idx="684">
                  <c:v>0.73599999999999999</c:v>
                </c:pt>
                <c:pt idx="685">
                  <c:v>0.95599999999999996</c:v>
                </c:pt>
                <c:pt idx="686">
                  <c:v>0.78200000000000003</c:v>
                </c:pt>
                <c:pt idx="687">
                  <c:v>0.95</c:v>
                </c:pt>
                <c:pt idx="688">
                  <c:v>0.94</c:v>
                </c:pt>
                <c:pt idx="689">
                  <c:v>0.86899999999999999</c:v>
                </c:pt>
                <c:pt idx="690">
                  <c:v>0.91800000000000004</c:v>
                </c:pt>
                <c:pt idx="691">
                  <c:v>0.79600000000000004</c:v>
                </c:pt>
                <c:pt idx="692">
                  <c:v>0.754</c:v>
                </c:pt>
                <c:pt idx="693">
                  <c:v>0.98699999999999999</c:v>
                </c:pt>
                <c:pt idx="694">
                  <c:v>0.97099999999999997</c:v>
                </c:pt>
                <c:pt idx="695">
                  <c:v>0.98399999999999999</c:v>
                </c:pt>
                <c:pt idx="696">
                  <c:v>0.82199999999999995</c:v>
                </c:pt>
                <c:pt idx="697">
                  <c:v>0.90100000000000002</c:v>
                </c:pt>
                <c:pt idx="698">
                  <c:v>1</c:v>
                </c:pt>
                <c:pt idx="699">
                  <c:v>1.03</c:v>
                </c:pt>
                <c:pt idx="700">
                  <c:v>0.754</c:v>
                </c:pt>
                <c:pt idx="701">
                  <c:v>0.90900000000000003</c:v>
                </c:pt>
                <c:pt idx="702">
                  <c:v>0.80500000000000005</c:v>
                </c:pt>
                <c:pt idx="703">
                  <c:v>0.77600000000000002</c:v>
                </c:pt>
                <c:pt idx="704">
                  <c:v>1.2609999999999999</c:v>
                </c:pt>
                <c:pt idx="705">
                  <c:v>1.0640000000000001</c:v>
                </c:pt>
                <c:pt idx="706">
                  <c:v>1.048</c:v>
                </c:pt>
                <c:pt idx="707">
                  <c:v>0.99099999999999999</c:v>
                </c:pt>
                <c:pt idx="708">
                  <c:v>0.76100000000000001</c:v>
                </c:pt>
                <c:pt idx="709">
                  <c:v>0.92100000000000004</c:v>
                </c:pt>
                <c:pt idx="710">
                  <c:v>0.877</c:v>
                </c:pt>
                <c:pt idx="711">
                  <c:v>0.71799999999999997</c:v>
                </c:pt>
                <c:pt idx="712">
                  <c:v>0.88300000000000001</c:v>
                </c:pt>
                <c:pt idx="713">
                  <c:v>0.75900000000000001</c:v>
                </c:pt>
                <c:pt idx="714">
                  <c:v>0.91400000000000003</c:v>
                </c:pt>
                <c:pt idx="715">
                  <c:v>0.99399999999999999</c:v>
                </c:pt>
                <c:pt idx="716">
                  <c:v>0.747</c:v>
                </c:pt>
                <c:pt idx="717">
                  <c:v>1.0149999999999999</c:v>
                </c:pt>
                <c:pt idx="718">
                  <c:v>0.874</c:v>
                </c:pt>
                <c:pt idx="719">
                  <c:v>0.78900000000000003</c:v>
                </c:pt>
                <c:pt idx="720">
                  <c:v>0.82</c:v>
                </c:pt>
                <c:pt idx="721">
                  <c:v>1.069</c:v>
                </c:pt>
                <c:pt idx="722">
                  <c:v>0.875</c:v>
                </c:pt>
                <c:pt idx="723">
                  <c:v>0.93200000000000005</c:v>
                </c:pt>
                <c:pt idx="724">
                  <c:v>1.048</c:v>
                </c:pt>
                <c:pt idx="725">
                  <c:v>0.95599999999999996</c:v>
                </c:pt>
                <c:pt idx="726">
                  <c:v>1.0820000000000001</c:v>
                </c:pt>
                <c:pt idx="727">
                  <c:v>0.997</c:v>
                </c:pt>
                <c:pt idx="728">
                  <c:v>0.97</c:v>
                </c:pt>
                <c:pt idx="729">
                  <c:v>1.03</c:v>
                </c:pt>
                <c:pt idx="730">
                  <c:v>0.97499999999999998</c:v>
                </c:pt>
                <c:pt idx="731">
                  <c:v>0.98599999999999999</c:v>
                </c:pt>
                <c:pt idx="732">
                  <c:v>0.745</c:v>
                </c:pt>
                <c:pt idx="733">
                  <c:v>0.91600000000000004</c:v>
                </c:pt>
                <c:pt idx="734">
                  <c:v>0.80900000000000005</c:v>
                </c:pt>
                <c:pt idx="735">
                  <c:v>1.032</c:v>
                </c:pt>
                <c:pt idx="736">
                  <c:v>1.0149999999999999</c:v>
                </c:pt>
                <c:pt idx="737">
                  <c:v>0.80300000000000005</c:v>
                </c:pt>
                <c:pt idx="738">
                  <c:v>1.0569999999999999</c:v>
                </c:pt>
                <c:pt idx="739">
                  <c:v>0.78</c:v>
                </c:pt>
                <c:pt idx="740">
                  <c:v>0.78300000000000003</c:v>
                </c:pt>
                <c:pt idx="741">
                  <c:v>0.93600000000000005</c:v>
                </c:pt>
                <c:pt idx="742">
                  <c:v>0.93600000000000005</c:v>
                </c:pt>
                <c:pt idx="743">
                  <c:v>0.997</c:v>
                </c:pt>
                <c:pt idx="744">
                  <c:v>0.88300000000000001</c:v>
                </c:pt>
                <c:pt idx="745">
                  <c:v>0.81200000000000006</c:v>
                </c:pt>
                <c:pt idx="746">
                  <c:v>1.0249999999999999</c:v>
                </c:pt>
                <c:pt idx="747">
                  <c:v>0.96099999999999997</c:v>
                </c:pt>
                <c:pt idx="748">
                  <c:v>0.96799999999999997</c:v>
                </c:pt>
                <c:pt idx="749">
                  <c:v>0.86099999999999999</c:v>
                </c:pt>
                <c:pt idx="750">
                  <c:v>0.76600000000000001</c:v>
                </c:pt>
                <c:pt idx="751">
                  <c:v>0.96699999999999997</c:v>
                </c:pt>
                <c:pt idx="752">
                  <c:v>0.88800000000000001</c:v>
                </c:pt>
                <c:pt idx="753">
                  <c:v>0.79900000000000004</c:v>
                </c:pt>
                <c:pt idx="754">
                  <c:v>1.044</c:v>
                </c:pt>
                <c:pt idx="755">
                  <c:v>0.753</c:v>
                </c:pt>
                <c:pt idx="756">
                  <c:v>1.0449999999999999</c:v>
                </c:pt>
                <c:pt idx="757">
                  <c:v>0.752</c:v>
                </c:pt>
                <c:pt idx="758">
                  <c:v>0.96099999999999997</c:v>
                </c:pt>
                <c:pt idx="759">
                  <c:v>0.71599999999999997</c:v>
                </c:pt>
                <c:pt idx="760">
                  <c:v>0.97499999999999998</c:v>
                </c:pt>
                <c:pt idx="761">
                  <c:v>0.96199999999999997</c:v>
                </c:pt>
                <c:pt idx="762">
                  <c:v>0.94499999999999995</c:v>
                </c:pt>
                <c:pt idx="763">
                  <c:v>1.0389999999999999</c:v>
                </c:pt>
                <c:pt idx="764">
                  <c:v>0.83</c:v>
                </c:pt>
                <c:pt idx="765">
                  <c:v>0.91200000000000003</c:v>
                </c:pt>
                <c:pt idx="766">
                  <c:v>0.78600000000000003</c:v>
                </c:pt>
                <c:pt idx="767">
                  <c:v>1.0249999999999999</c:v>
                </c:pt>
                <c:pt idx="768">
                  <c:v>0.94799999999999995</c:v>
                </c:pt>
                <c:pt idx="769">
                  <c:v>0.754</c:v>
                </c:pt>
                <c:pt idx="770">
                  <c:v>0.95799999999999996</c:v>
                </c:pt>
                <c:pt idx="771">
                  <c:v>0.751</c:v>
                </c:pt>
                <c:pt idx="772">
                  <c:v>1.018</c:v>
                </c:pt>
                <c:pt idx="773">
                  <c:v>0.92900000000000005</c:v>
                </c:pt>
                <c:pt idx="774">
                  <c:v>0.81299999999999994</c:v>
                </c:pt>
                <c:pt idx="775">
                  <c:v>0.96599999999999997</c:v>
                </c:pt>
                <c:pt idx="776">
                  <c:v>0.95299999999999996</c:v>
                </c:pt>
                <c:pt idx="777">
                  <c:v>0.77600000000000002</c:v>
                </c:pt>
                <c:pt idx="778">
                  <c:v>0.95299999999999996</c:v>
                </c:pt>
                <c:pt idx="779">
                  <c:v>0.76500000000000001</c:v>
                </c:pt>
                <c:pt idx="780">
                  <c:v>0.82199999999999995</c:v>
                </c:pt>
                <c:pt idx="781">
                  <c:v>0.92400000000000004</c:v>
                </c:pt>
                <c:pt idx="782">
                  <c:v>0.99199999999999999</c:v>
                </c:pt>
                <c:pt idx="783">
                  <c:v>0.76600000000000001</c:v>
                </c:pt>
                <c:pt idx="784">
                  <c:v>0.89700000000000002</c:v>
                </c:pt>
                <c:pt idx="785">
                  <c:v>0.89500000000000002</c:v>
                </c:pt>
                <c:pt idx="786">
                  <c:v>0.98</c:v>
                </c:pt>
                <c:pt idx="787">
                  <c:v>0.81899999999999995</c:v>
                </c:pt>
                <c:pt idx="788">
                  <c:v>0.83599999999999997</c:v>
                </c:pt>
                <c:pt idx="789">
                  <c:v>0.88800000000000001</c:v>
                </c:pt>
                <c:pt idx="790">
                  <c:v>0.76500000000000001</c:v>
                </c:pt>
                <c:pt idx="791">
                  <c:v>0.77400000000000002</c:v>
                </c:pt>
                <c:pt idx="792">
                  <c:v>0.88700000000000001</c:v>
                </c:pt>
                <c:pt idx="793">
                  <c:v>0.84199999999999997</c:v>
                </c:pt>
                <c:pt idx="794">
                  <c:v>0.74299999999999999</c:v>
                </c:pt>
                <c:pt idx="795">
                  <c:v>0.74199999999999999</c:v>
                </c:pt>
                <c:pt idx="796">
                  <c:v>0.85499999999999998</c:v>
                </c:pt>
                <c:pt idx="797">
                  <c:v>0.90900000000000003</c:v>
                </c:pt>
                <c:pt idx="798">
                  <c:v>0.93799999999999994</c:v>
                </c:pt>
                <c:pt idx="799">
                  <c:v>0.95299999999999996</c:v>
                </c:pt>
                <c:pt idx="800">
                  <c:v>0.995</c:v>
                </c:pt>
                <c:pt idx="801">
                  <c:v>0.76900000000000002</c:v>
                </c:pt>
                <c:pt idx="802">
                  <c:v>0.751</c:v>
                </c:pt>
                <c:pt idx="803">
                  <c:v>0.77</c:v>
                </c:pt>
                <c:pt idx="804">
                  <c:v>0.76700000000000002</c:v>
                </c:pt>
                <c:pt idx="805">
                  <c:v>0.93</c:v>
                </c:pt>
                <c:pt idx="806">
                  <c:v>0.97199999999999998</c:v>
                </c:pt>
                <c:pt idx="807">
                  <c:v>0.95399999999999996</c:v>
                </c:pt>
                <c:pt idx="808">
                  <c:v>0.95799999999999996</c:v>
                </c:pt>
                <c:pt idx="809">
                  <c:v>0.995</c:v>
                </c:pt>
                <c:pt idx="810">
                  <c:v>0.92</c:v>
                </c:pt>
                <c:pt idx="811">
                  <c:v>1.3640000000000001</c:v>
                </c:pt>
                <c:pt idx="812">
                  <c:v>0.77800000000000002</c:v>
                </c:pt>
                <c:pt idx="813">
                  <c:v>0.98499999999999999</c:v>
                </c:pt>
                <c:pt idx="814">
                  <c:v>0.88300000000000001</c:v>
                </c:pt>
                <c:pt idx="815">
                  <c:v>1.0109999999999999</c:v>
                </c:pt>
                <c:pt idx="816">
                  <c:v>0.95199999999999996</c:v>
                </c:pt>
                <c:pt idx="817">
                  <c:v>0.77100000000000002</c:v>
                </c:pt>
                <c:pt idx="818">
                  <c:v>0.84899999999999998</c:v>
                </c:pt>
                <c:pt idx="819">
                  <c:v>0.78400000000000003</c:v>
                </c:pt>
                <c:pt idx="820">
                  <c:v>1.107</c:v>
                </c:pt>
                <c:pt idx="821">
                  <c:v>1.0429999999999999</c:v>
                </c:pt>
                <c:pt idx="822">
                  <c:v>0.98199999999999998</c:v>
                </c:pt>
                <c:pt idx="823">
                  <c:v>0.79500000000000004</c:v>
                </c:pt>
                <c:pt idx="824">
                  <c:v>1.0189999999999999</c:v>
                </c:pt>
                <c:pt idx="825">
                  <c:v>1.0249999999999999</c:v>
                </c:pt>
                <c:pt idx="826">
                  <c:v>0.77500000000000002</c:v>
                </c:pt>
                <c:pt idx="827">
                  <c:v>0.85499999999999998</c:v>
                </c:pt>
                <c:pt idx="828">
                  <c:v>0.93500000000000005</c:v>
                </c:pt>
                <c:pt idx="829">
                  <c:v>0.9</c:v>
                </c:pt>
                <c:pt idx="830">
                  <c:v>1.137</c:v>
                </c:pt>
                <c:pt idx="831">
                  <c:v>1.0489999999999999</c:v>
                </c:pt>
                <c:pt idx="832">
                  <c:v>0.69299999999999995</c:v>
                </c:pt>
                <c:pt idx="833">
                  <c:v>0.76800000000000002</c:v>
                </c:pt>
                <c:pt idx="834">
                  <c:v>0.80500000000000005</c:v>
                </c:pt>
                <c:pt idx="835">
                  <c:v>0.99</c:v>
                </c:pt>
                <c:pt idx="836">
                  <c:v>1.038</c:v>
                </c:pt>
                <c:pt idx="837">
                  <c:v>0.92800000000000005</c:v>
                </c:pt>
                <c:pt idx="838">
                  <c:v>0.81100000000000005</c:v>
                </c:pt>
                <c:pt idx="839">
                  <c:v>0.92400000000000004</c:v>
                </c:pt>
                <c:pt idx="840">
                  <c:v>0.89900000000000002</c:v>
                </c:pt>
                <c:pt idx="841">
                  <c:v>0.95599999999999996</c:v>
                </c:pt>
                <c:pt idx="842">
                  <c:v>0.97799999999999998</c:v>
                </c:pt>
                <c:pt idx="843">
                  <c:v>1.0309999999999999</c:v>
                </c:pt>
                <c:pt idx="844">
                  <c:v>0.92900000000000005</c:v>
                </c:pt>
                <c:pt idx="845">
                  <c:v>0.90600000000000003</c:v>
                </c:pt>
                <c:pt idx="846">
                  <c:v>0.79600000000000004</c:v>
                </c:pt>
                <c:pt idx="847">
                  <c:v>0.89300000000000002</c:v>
                </c:pt>
                <c:pt idx="848">
                  <c:v>0.997</c:v>
                </c:pt>
                <c:pt idx="849">
                  <c:v>0.96899999999999997</c:v>
                </c:pt>
                <c:pt idx="850">
                  <c:v>0.95</c:v>
                </c:pt>
                <c:pt idx="851">
                  <c:v>0.877</c:v>
                </c:pt>
                <c:pt idx="852">
                  <c:v>0.89600000000000002</c:v>
                </c:pt>
                <c:pt idx="853">
                  <c:v>1.407</c:v>
                </c:pt>
                <c:pt idx="854">
                  <c:v>0.79100000000000004</c:v>
                </c:pt>
                <c:pt idx="855">
                  <c:v>0.73</c:v>
                </c:pt>
                <c:pt idx="856">
                  <c:v>0.96899999999999997</c:v>
                </c:pt>
                <c:pt idx="857">
                  <c:v>1.0249999999999999</c:v>
                </c:pt>
                <c:pt idx="858">
                  <c:v>1.014</c:v>
                </c:pt>
                <c:pt idx="859">
                  <c:v>1.04</c:v>
                </c:pt>
                <c:pt idx="860">
                  <c:v>0.71399999999999997</c:v>
                </c:pt>
                <c:pt idx="861">
                  <c:v>0.998</c:v>
                </c:pt>
                <c:pt idx="862">
                  <c:v>0.77500000000000002</c:v>
                </c:pt>
                <c:pt idx="863">
                  <c:v>0.94099999999999995</c:v>
                </c:pt>
                <c:pt idx="864">
                  <c:v>0.96299999999999997</c:v>
                </c:pt>
                <c:pt idx="865">
                  <c:v>0.91400000000000003</c:v>
                </c:pt>
                <c:pt idx="866">
                  <c:v>0.72299999999999998</c:v>
                </c:pt>
                <c:pt idx="867">
                  <c:v>0.79500000000000004</c:v>
                </c:pt>
                <c:pt idx="868">
                  <c:v>0.95599999999999996</c:v>
                </c:pt>
                <c:pt idx="869">
                  <c:v>0.90400000000000003</c:v>
                </c:pt>
                <c:pt idx="870">
                  <c:v>1.0309999999999999</c:v>
                </c:pt>
                <c:pt idx="871">
                  <c:v>0.80200000000000005</c:v>
                </c:pt>
                <c:pt idx="872">
                  <c:v>0.86</c:v>
                </c:pt>
                <c:pt idx="873">
                  <c:v>0.74299999999999999</c:v>
                </c:pt>
                <c:pt idx="874">
                  <c:v>1.0189999999999999</c:v>
                </c:pt>
                <c:pt idx="875">
                  <c:v>0.82499999999999996</c:v>
                </c:pt>
                <c:pt idx="876">
                  <c:v>0.79</c:v>
                </c:pt>
                <c:pt idx="877">
                  <c:v>0.96399999999999997</c:v>
                </c:pt>
                <c:pt idx="878">
                  <c:v>1.012</c:v>
                </c:pt>
                <c:pt idx="879">
                  <c:v>0.91600000000000004</c:v>
                </c:pt>
                <c:pt idx="880">
                  <c:v>0.90500000000000003</c:v>
                </c:pt>
                <c:pt idx="881">
                  <c:v>0.86199999999999999</c:v>
                </c:pt>
                <c:pt idx="882">
                  <c:v>1.3640000000000001</c:v>
                </c:pt>
                <c:pt idx="883">
                  <c:v>0.76500000000000001</c:v>
                </c:pt>
                <c:pt idx="884">
                  <c:v>0.93799999999999994</c:v>
                </c:pt>
                <c:pt idx="885">
                  <c:v>0.88200000000000001</c:v>
                </c:pt>
                <c:pt idx="886">
                  <c:v>0.92</c:v>
                </c:pt>
                <c:pt idx="887">
                  <c:v>1.0569999999999999</c:v>
                </c:pt>
                <c:pt idx="888">
                  <c:v>1.077</c:v>
                </c:pt>
                <c:pt idx="889">
                  <c:v>0.79800000000000004</c:v>
                </c:pt>
                <c:pt idx="890">
                  <c:v>0.89700000000000002</c:v>
                </c:pt>
                <c:pt idx="891">
                  <c:v>0.81899999999999995</c:v>
                </c:pt>
                <c:pt idx="892">
                  <c:v>0.77800000000000002</c:v>
                </c:pt>
                <c:pt idx="893">
                  <c:v>0.79900000000000004</c:v>
                </c:pt>
                <c:pt idx="894">
                  <c:v>0.96</c:v>
                </c:pt>
                <c:pt idx="895">
                  <c:v>0.98399999999999999</c:v>
                </c:pt>
                <c:pt idx="896">
                  <c:v>0.98399999999999999</c:v>
                </c:pt>
                <c:pt idx="897">
                  <c:v>0.79800000000000004</c:v>
                </c:pt>
                <c:pt idx="898">
                  <c:v>0.74299999999999999</c:v>
                </c:pt>
                <c:pt idx="899">
                  <c:v>0.76700000000000002</c:v>
                </c:pt>
                <c:pt idx="900">
                  <c:v>1.2170000000000001</c:v>
                </c:pt>
                <c:pt idx="901">
                  <c:v>1.272</c:v>
                </c:pt>
                <c:pt idx="902">
                  <c:v>0.90900000000000003</c:v>
                </c:pt>
                <c:pt idx="903">
                  <c:v>0.75900000000000001</c:v>
                </c:pt>
                <c:pt idx="904">
                  <c:v>0.94199999999999995</c:v>
                </c:pt>
                <c:pt idx="905">
                  <c:v>0.72099999999999997</c:v>
                </c:pt>
                <c:pt idx="906">
                  <c:v>1.0409999999999999</c:v>
                </c:pt>
                <c:pt idx="907">
                  <c:v>1.0389999999999999</c:v>
                </c:pt>
                <c:pt idx="908">
                  <c:v>0.72199999999999998</c:v>
                </c:pt>
                <c:pt idx="909">
                  <c:v>0.81299999999999994</c:v>
                </c:pt>
                <c:pt idx="910">
                  <c:v>0.92800000000000005</c:v>
                </c:pt>
                <c:pt idx="911">
                  <c:v>0.78700000000000003</c:v>
                </c:pt>
                <c:pt idx="912">
                  <c:v>0.86299999999999999</c:v>
                </c:pt>
                <c:pt idx="913">
                  <c:v>1.038</c:v>
                </c:pt>
                <c:pt idx="914">
                  <c:v>0.78500000000000003</c:v>
                </c:pt>
                <c:pt idx="915">
                  <c:v>0.88300000000000001</c:v>
                </c:pt>
                <c:pt idx="916">
                  <c:v>0.96599999999999997</c:v>
                </c:pt>
                <c:pt idx="917">
                  <c:v>1.014</c:v>
                </c:pt>
                <c:pt idx="918">
                  <c:v>0.77300000000000002</c:v>
                </c:pt>
                <c:pt idx="919">
                  <c:v>0.93400000000000005</c:v>
                </c:pt>
                <c:pt idx="920">
                  <c:v>0.85799999999999998</c:v>
                </c:pt>
                <c:pt idx="921">
                  <c:v>0.81599999999999995</c:v>
                </c:pt>
                <c:pt idx="922">
                  <c:v>0.96899999999999997</c:v>
                </c:pt>
                <c:pt idx="923">
                  <c:v>0.90200000000000002</c:v>
                </c:pt>
                <c:pt idx="924">
                  <c:v>0.85199999999999998</c:v>
                </c:pt>
                <c:pt idx="925">
                  <c:v>0.95799999999999996</c:v>
                </c:pt>
                <c:pt idx="926">
                  <c:v>1.0029999999999999</c:v>
                </c:pt>
                <c:pt idx="927">
                  <c:v>0.80400000000000005</c:v>
                </c:pt>
                <c:pt idx="928">
                  <c:v>0.94299999999999995</c:v>
                </c:pt>
                <c:pt idx="929">
                  <c:v>0.98399999999999999</c:v>
                </c:pt>
                <c:pt idx="930">
                  <c:v>0.94399999999999995</c:v>
                </c:pt>
                <c:pt idx="931">
                  <c:v>0.76200000000000001</c:v>
                </c:pt>
                <c:pt idx="932">
                  <c:v>0.97499999999999998</c:v>
                </c:pt>
                <c:pt idx="933">
                  <c:v>0.95</c:v>
                </c:pt>
                <c:pt idx="934">
                  <c:v>1.3029999999999999</c:v>
                </c:pt>
                <c:pt idx="935">
                  <c:v>1.0309999999999999</c:v>
                </c:pt>
                <c:pt idx="936">
                  <c:v>0.77100000000000002</c:v>
                </c:pt>
                <c:pt idx="937">
                  <c:v>0.98099999999999998</c:v>
                </c:pt>
                <c:pt idx="938">
                  <c:v>0.76900000000000002</c:v>
                </c:pt>
                <c:pt idx="939">
                  <c:v>0.97299999999999998</c:v>
                </c:pt>
                <c:pt idx="940">
                  <c:v>0.83099999999999996</c:v>
                </c:pt>
                <c:pt idx="941">
                  <c:v>0.96699999999999997</c:v>
                </c:pt>
                <c:pt idx="942">
                  <c:v>0.755</c:v>
                </c:pt>
                <c:pt idx="943">
                  <c:v>1.375</c:v>
                </c:pt>
                <c:pt idx="944">
                  <c:v>0.91800000000000004</c:v>
                </c:pt>
                <c:pt idx="945">
                  <c:v>0.83099999999999996</c:v>
                </c:pt>
                <c:pt idx="946">
                  <c:v>0.98399999999999999</c:v>
                </c:pt>
                <c:pt idx="947">
                  <c:v>0.89</c:v>
                </c:pt>
                <c:pt idx="948">
                  <c:v>0.76300000000000001</c:v>
                </c:pt>
                <c:pt idx="949">
                  <c:v>0.93899999999999995</c:v>
                </c:pt>
                <c:pt idx="950">
                  <c:v>0.79500000000000004</c:v>
                </c:pt>
                <c:pt idx="951">
                  <c:v>0.78800000000000003</c:v>
                </c:pt>
                <c:pt idx="952">
                  <c:v>0.74099999999999999</c:v>
                </c:pt>
                <c:pt idx="953">
                  <c:v>0.745</c:v>
                </c:pt>
                <c:pt idx="954">
                  <c:v>0.96599999999999997</c:v>
                </c:pt>
                <c:pt idx="955">
                  <c:v>1.0189999999999999</c:v>
                </c:pt>
                <c:pt idx="956">
                  <c:v>0.93400000000000005</c:v>
                </c:pt>
                <c:pt idx="957">
                  <c:v>0.82199999999999995</c:v>
                </c:pt>
                <c:pt idx="958">
                  <c:v>0.997</c:v>
                </c:pt>
                <c:pt idx="959">
                  <c:v>0.7</c:v>
                </c:pt>
                <c:pt idx="960">
                  <c:v>0.77500000000000002</c:v>
                </c:pt>
                <c:pt idx="961">
                  <c:v>0.91500000000000004</c:v>
                </c:pt>
                <c:pt idx="962">
                  <c:v>0.70799999999999996</c:v>
                </c:pt>
                <c:pt idx="963">
                  <c:v>1.038</c:v>
                </c:pt>
                <c:pt idx="964">
                  <c:v>0.93</c:v>
                </c:pt>
                <c:pt idx="965">
                  <c:v>1.0609999999999999</c:v>
                </c:pt>
                <c:pt idx="966">
                  <c:v>0.92700000000000005</c:v>
                </c:pt>
                <c:pt idx="967">
                  <c:v>0.90700000000000003</c:v>
                </c:pt>
                <c:pt idx="968">
                  <c:v>1.038</c:v>
                </c:pt>
                <c:pt idx="969">
                  <c:v>0.79800000000000004</c:v>
                </c:pt>
                <c:pt idx="970">
                  <c:v>0.94599999999999995</c:v>
                </c:pt>
                <c:pt idx="971">
                  <c:v>0.90100000000000002</c:v>
                </c:pt>
                <c:pt idx="972">
                  <c:v>0.89500000000000002</c:v>
                </c:pt>
                <c:pt idx="973">
                  <c:v>0.89200000000000002</c:v>
                </c:pt>
                <c:pt idx="974">
                  <c:v>1.0029999999999999</c:v>
                </c:pt>
                <c:pt idx="975">
                  <c:v>0.79</c:v>
                </c:pt>
                <c:pt idx="976">
                  <c:v>0.95</c:v>
                </c:pt>
                <c:pt idx="977">
                  <c:v>0.96299999999999997</c:v>
                </c:pt>
                <c:pt idx="978">
                  <c:v>1.016</c:v>
                </c:pt>
                <c:pt idx="979">
                  <c:v>0.98499999999999999</c:v>
                </c:pt>
                <c:pt idx="980">
                  <c:v>1.2709999999999999</c:v>
                </c:pt>
                <c:pt idx="981">
                  <c:v>0.93500000000000005</c:v>
                </c:pt>
                <c:pt idx="982">
                  <c:v>0.98499999999999999</c:v>
                </c:pt>
                <c:pt idx="983">
                  <c:v>1.0029999999999999</c:v>
                </c:pt>
                <c:pt idx="984">
                  <c:v>1.095</c:v>
                </c:pt>
                <c:pt idx="985">
                  <c:v>0.86499999999999999</c:v>
                </c:pt>
                <c:pt idx="986">
                  <c:v>1.17</c:v>
                </c:pt>
                <c:pt idx="987">
                  <c:v>0.97399999999999998</c:v>
                </c:pt>
                <c:pt idx="988">
                  <c:v>1.1499999999999999</c:v>
                </c:pt>
                <c:pt idx="989">
                  <c:v>1.121</c:v>
                </c:pt>
                <c:pt idx="990">
                  <c:v>1.099</c:v>
                </c:pt>
                <c:pt idx="991">
                  <c:v>1.0940000000000001</c:v>
                </c:pt>
                <c:pt idx="992">
                  <c:v>0.93100000000000005</c:v>
                </c:pt>
                <c:pt idx="993">
                  <c:v>1.016</c:v>
                </c:pt>
                <c:pt idx="994">
                  <c:v>1.0940000000000001</c:v>
                </c:pt>
                <c:pt idx="995">
                  <c:v>1.175</c:v>
                </c:pt>
                <c:pt idx="996">
                  <c:v>0.99399999999999999</c:v>
                </c:pt>
                <c:pt idx="997">
                  <c:v>1.0409999999999999</c:v>
                </c:pt>
                <c:pt idx="998">
                  <c:v>1.149</c:v>
                </c:pt>
                <c:pt idx="999">
                  <c:v>1.0780000000000001</c:v>
                </c:pt>
                <c:pt idx="1000">
                  <c:v>1.1930000000000001</c:v>
                </c:pt>
                <c:pt idx="1001">
                  <c:v>1.0740000000000001</c:v>
                </c:pt>
                <c:pt idx="1002">
                  <c:v>1.238</c:v>
                </c:pt>
                <c:pt idx="1003">
                  <c:v>1.135</c:v>
                </c:pt>
                <c:pt idx="1004">
                  <c:v>0.80700000000000005</c:v>
                </c:pt>
                <c:pt idx="1005">
                  <c:v>0.97099999999999997</c:v>
                </c:pt>
                <c:pt idx="1006">
                  <c:v>0.96499999999999997</c:v>
                </c:pt>
                <c:pt idx="1007">
                  <c:v>0.97899999999999998</c:v>
                </c:pt>
                <c:pt idx="1008">
                  <c:v>0.93500000000000005</c:v>
                </c:pt>
                <c:pt idx="1009">
                  <c:v>0.753</c:v>
                </c:pt>
                <c:pt idx="1010">
                  <c:v>0.93</c:v>
                </c:pt>
                <c:pt idx="1011">
                  <c:v>0.78200000000000003</c:v>
                </c:pt>
                <c:pt idx="1012">
                  <c:v>0.94299999999999995</c:v>
                </c:pt>
                <c:pt idx="1013">
                  <c:v>0.86899999999999999</c:v>
                </c:pt>
                <c:pt idx="1014">
                  <c:v>1.175</c:v>
                </c:pt>
                <c:pt idx="1015">
                  <c:v>1.075</c:v>
                </c:pt>
                <c:pt idx="1016">
                  <c:v>0.91800000000000004</c:v>
                </c:pt>
                <c:pt idx="1017">
                  <c:v>1.012</c:v>
                </c:pt>
                <c:pt idx="1018">
                  <c:v>0.748</c:v>
                </c:pt>
                <c:pt idx="1019">
                  <c:v>1.23</c:v>
                </c:pt>
                <c:pt idx="1020">
                  <c:v>1.0469999999999999</c:v>
                </c:pt>
                <c:pt idx="1021">
                  <c:v>1.097</c:v>
                </c:pt>
                <c:pt idx="1022">
                  <c:v>1.3080000000000001</c:v>
                </c:pt>
                <c:pt idx="1023">
                  <c:v>1.1060000000000001</c:v>
                </c:pt>
                <c:pt idx="1024">
                  <c:v>1</c:v>
                </c:pt>
                <c:pt idx="1025">
                  <c:v>1.266</c:v>
                </c:pt>
                <c:pt idx="1026">
                  <c:v>0.94099999999999995</c:v>
                </c:pt>
                <c:pt idx="1027">
                  <c:v>1.137</c:v>
                </c:pt>
                <c:pt idx="1028">
                  <c:v>0.95799999999999996</c:v>
                </c:pt>
                <c:pt idx="1029">
                  <c:v>1.4510000000000001</c:v>
                </c:pt>
                <c:pt idx="1030">
                  <c:v>1.042</c:v>
                </c:pt>
                <c:pt idx="1031">
                  <c:v>0.80200000000000005</c:v>
                </c:pt>
                <c:pt idx="1032">
                  <c:v>1.3009999999999999</c:v>
                </c:pt>
                <c:pt idx="1033">
                  <c:v>0.91</c:v>
                </c:pt>
                <c:pt idx="1034">
                  <c:v>1.155</c:v>
                </c:pt>
                <c:pt idx="1035">
                  <c:v>1.2070000000000001</c:v>
                </c:pt>
                <c:pt idx="1036">
                  <c:v>1.1000000000000001</c:v>
                </c:pt>
                <c:pt idx="1037">
                  <c:v>0.92800000000000005</c:v>
                </c:pt>
                <c:pt idx="1038">
                  <c:v>0.79300000000000004</c:v>
                </c:pt>
                <c:pt idx="1039">
                  <c:v>1.008</c:v>
                </c:pt>
                <c:pt idx="1040">
                  <c:v>0.81</c:v>
                </c:pt>
                <c:pt idx="1041">
                  <c:v>0.73699999999999999</c:v>
                </c:pt>
                <c:pt idx="1042">
                  <c:v>0.91</c:v>
                </c:pt>
                <c:pt idx="1043">
                  <c:v>0.94699999999999995</c:v>
                </c:pt>
                <c:pt idx="1044">
                  <c:v>1.121</c:v>
                </c:pt>
                <c:pt idx="1045">
                  <c:v>0.97699999999999998</c:v>
                </c:pt>
                <c:pt idx="1046">
                  <c:v>0.94299999999999995</c:v>
                </c:pt>
                <c:pt idx="1047">
                  <c:v>0.91</c:v>
                </c:pt>
                <c:pt idx="1048">
                  <c:v>1.0289999999999999</c:v>
                </c:pt>
                <c:pt idx="1049">
                  <c:v>1.016</c:v>
                </c:pt>
                <c:pt idx="1050">
                  <c:v>1.232</c:v>
                </c:pt>
                <c:pt idx="1051">
                  <c:v>1.04</c:v>
                </c:pt>
                <c:pt idx="1052">
                  <c:v>0.99199999999999999</c:v>
                </c:pt>
                <c:pt idx="1053">
                  <c:v>0.90800000000000003</c:v>
                </c:pt>
                <c:pt idx="1054">
                  <c:v>1.0049999999999999</c:v>
                </c:pt>
                <c:pt idx="1055">
                  <c:v>1.006</c:v>
                </c:pt>
                <c:pt idx="1056">
                  <c:v>1.2010000000000001</c:v>
                </c:pt>
                <c:pt idx="1057">
                  <c:v>1.103</c:v>
                </c:pt>
                <c:pt idx="1058">
                  <c:v>1.07</c:v>
                </c:pt>
                <c:pt idx="1059">
                  <c:v>0.91700000000000004</c:v>
                </c:pt>
                <c:pt idx="1060">
                  <c:v>1.1319999999999999</c:v>
                </c:pt>
                <c:pt idx="1061">
                  <c:v>1.1639999999999999</c:v>
                </c:pt>
                <c:pt idx="1062">
                  <c:v>1.377</c:v>
                </c:pt>
                <c:pt idx="1063">
                  <c:v>1.0920000000000001</c:v>
                </c:pt>
                <c:pt idx="1064">
                  <c:v>0.81799999999999995</c:v>
                </c:pt>
                <c:pt idx="1065">
                  <c:v>0.99</c:v>
                </c:pt>
                <c:pt idx="1066">
                  <c:v>1.2849999999999999</c:v>
                </c:pt>
                <c:pt idx="1067">
                  <c:v>0.86199999999999999</c:v>
                </c:pt>
                <c:pt idx="1068">
                  <c:v>0.92600000000000005</c:v>
                </c:pt>
                <c:pt idx="1069">
                  <c:v>1.0409999999999999</c:v>
                </c:pt>
                <c:pt idx="1070">
                  <c:v>1.175</c:v>
                </c:pt>
                <c:pt idx="1071">
                  <c:v>1.163</c:v>
                </c:pt>
                <c:pt idx="1072">
                  <c:v>0.82899999999999996</c:v>
                </c:pt>
                <c:pt idx="1073">
                  <c:v>1.103</c:v>
                </c:pt>
                <c:pt idx="1074">
                  <c:v>1.131</c:v>
                </c:pt>
                <c:pt idx="1075">
                  <c:v>1.0669999999999999</c:v>
                </c:pt>
                <c:pt idx="1076">
                  <c:v>0.91300000000000003</c:v>
                </c:pt>
                <c:pt idx="1077">
                  <c:v>0.91600000000000004</c:v>
                </c:pt>
                <c:pt idx="1078">
                  <c:v>1.0669999999999999</c:v>
                </c:pt>
                <c:pt idx="1079">
                  <c:v>1.2749999999999999</c:v>
                </c:pt>
                <c:pt idx="1080">
                  <c:v>1.0569999999999999</c:v>
                </c:pt>
                <c:pt idx="1081">
                  <c:v>1.087</c:v>
                </c:pt>
                <c:pt idx="1082">
                  <c:v>1.1279999999999999</c:v>
                </c:pt>
                <c:pt idx="1083">
                  <c:v>1.54</c:v>
                </c:pt>
                <c:pt idx="1084">
                  <c:v>1.0860000000000001</c:v>
                </c:pt>
                <c:pt idx="1085">
                  <c:v>0.88200000000000001</c:v>
                </c:pt>
                <c:pt idx="1086">
                  <c:v>1.0049999999999999</c:v>
                </c:pt>
                <c:pt idx="1087">
                  <c:v>1.6120000000000001</c:v>
                </c:pt>
                <c:pt idx="1088">
                  <c:v>1.169</c:v>
                </c:pt>
                <c:pt idx="1089">
                  <c:v>1.085</c:v>
                </c:pt>
                <c:pt idx="1090">
                  <c:v>1.071</c:v>
                </c:pt>
                <c:pt idx="1091">
                  <c:v>1.147</c:v>
                </c:pt>
                <c:pt idx="1092">
                  <c:v>0.97099999999999997</c:v>
                </c:pt>
                <c:pt idx="1093">
                  <c:v>1.143</c:v>
                </c:pt>
                <c:pt idx="1094">
                  <c:v>0.98</c:v>
                </c:pt>
                <c:pt idx="1095">
                  <c:v>1.246</c:v>
                </c:pt>
                <c:pt idx="1096">
                  <c:v>0.878</c:v>
                </c:pt>
                <c:pt idx="1097">
                  <c:v>1.1040000000000001</c:v>
                </c:pt>
                <c:pt idx="1098">
                  <c:v>1.175</c:v>
                </c:pt>
                <c:pt idx="1099">
                  <c:v>1.0860000000000001</c:v>
                </c:pt>
                <c:pt idx="1100">
                  <c:v>1.18</c:v>
                </c:pt>
                <c:pt idx="1101">
                  <c:v>1.169</c:v>
                </c:pt>
                <c:pt idx="1102">
                  <c:v>1.1779999999999999</c:v>
                </c:pt>
                <c:pt idx="1103">
                  <c:v>1.171</c:v>
                </c:pt>
                <c:pt idx="1104">
                  <c:v>1.1839999999999999</c:v>
                </c:pt>
                <c:pt idx="1105">
                  <c:v>1.1870000000000001</c:v>
                </c:pt>
                <c:pt idx="1106">
                  <c:v>1.107</c:v>
                </c:pt>
                <c:pt idx="1107">
                  <c:v>0.92100000000000004</c:v>
                </c:pt>
                <c:pt idx="1108">
                  <c:v>0.93400000000000005</c:v>
                </c:pt>
                <c:pt idx="1109">
                  <c:v>0.92900000000000005</c:v>
                </c:pt>
                <c:pt idx="1110">
                  <c:v>0.97399999999999998</c:v>
                </c:pt>
                <c:pt idx="1111">
                  <c:v>1.226</c:v>
                </c:pt>
                <c:pt idx="1112">
                  <c:v>1.042</c:v>
                </c:pt>
                <c:pt idx="1113">
                  <c:v>0.96099999999999997</c:v>
                </c:pt>
                <c:pt idx="1114">
                  <c:v>0.75600000000000001</c:v>
                </c:pt>
                <c:pt idx="1115">
                  <c:v>0.82699999999999996</c:v>
                </c:pt>
                <c:pt idx="1116">
                  <c:v>0.77900000000000003</c:v>
                </c:pt>
                <c:pt idx="1117">
                  <c:v>0.996</c:v>
                </c:pt>
                <c:pt idx="1118">
                  <c:v>0.97799999999999998</c:v>
                </c:pt>
                <c:pt idx="1119">
                  <c:v>0.79900000000000004</c:v>
                </c:pt>
                <c:pt idx="1120">
                  <c:v>0.94099999999999995</c:v>
                </c:pt>
                <c:pt idx="1121">
                  <c:v>0.80100000000000005</c:v>
                </c:pt>
                <c:pt idx="1122">
                  <c:v>1.0169999999999999</c:v>
                </c:pt>
                <c:pt idx="1123">
                  <c:v>1.07</c:v>
                </c:pt>
                <c:pt idx="1124">
                  <c:v>0.89900000000000002</c:v>
                </c:pt>
                <c:pt idx="1125">
                  <c:v>0.76500000000000001</c:v>
                </c:pt>
                <c:pt idx="1126">
                  <c:v>0.997</c:v>
                </c:pt>
                <c:pt idx="1127">
                  <c:v>1.1459999999999999</c:v>
                </c:pt>
                <c:pt idx="1128">
                  <c:v>0.69799999999999995</c:v>
                </c:pt>
                <c:pt idx="1129">
                  <c:v>0.75600000000000001</c:v>
                </c:pt>
                <c:pt idx="1130">
                  <c:v>0.71699999999999997</c:v>
                </c:pt>
                <c:pt idx="1131">
                  <c:v>1.1879999999999999</c:v>
                </c:pt>
                <c:pt idx="1132">
                  <c:v>0.754</c:v>
                </c:pt>
                <c:pt idx="1133">
                  <c:v>0.90500000000000003</c:v>
                </c:pt>
                <c:pt idx="1134">
                  <c:v>0.72699999999999998</c:v>
                </c:pt>
                <c:pt idx="1135">
                  <c:v>0.94799999999999995</c:v>
                </c:pt>
                <c:pt idx="1136">
                  <c:v>0.88900000000000001</c:v>
                </c:pt>
                <c:pt idx="1137">
                  <c:v>0.745</c:v>
                </c:pt>
                <c:pt idx="1138">
                  <c:v>0.98399999999999999</c:v>
                </c:pt>
                <c:pt idx="1139">
                  <c:v>0.77200000000000002</c:v>
                </c:pt>
                <c:pt idx="1140">
                  <c:v>0.879</c:v>
                </c:pt>
                <c:pt idx="1141">
                  <c:v>0.76300000000000001</c:v>
                </c:pt>
                <c:pt idx="1142">
                  <c:v>0.90800000000000003</c:v>
                </c:pt>
                <c:pt idx="1143">
                  <c:v>1.0580000000000001</c:v>
                </c:pt>
                <c:pt idx="1144">
                  <c:v>0.88</c:v>
                </c:pt>
                <c:pt idx="1145">
                  <c:v>1.0760000000000001</c:v>
                </c:pt>
                <c:pt idx="1146">
                  <c:v>0.84599999999999997</c:v>
                </c:pt>
                <c:pt idx="1147">
                  <c:v>0.99199999999999999</c:v>
                </c:pt>
                <c:pt idx="1148">
                  <c:v>0.84399999999999997</c:v>
                </c:pt>
                <c:pt idx="1149">
                  <c:v>1.0009999999999999</c:v>
                </c:pt>
                <c:pt idx="1150">
                  <c:v>0.78300000000000003</c:v>
                </c:pt>
                <c:pt idx="1151">
                  <c:v>1.069</c:v>
                </c:pt>
                <c:pt idx="1152">
                  <c:v>0.73099999999999998</c:v>
                </c:pt>
                <c:pt idx="1153">
                  <c:v>0.80800000000000005</c:v>
                </c:pt>
                <c:pt idx="1154">
                  <c:v>1.18</c:v>
                </c:pt>
                <c:pt idx="1155">
                  <c:v>1.093</c:v>
                </c:pt>
                <c:pt idx="1156">
                  <c:v>0.94399999999999995</c:v>
                </c:pt>
                <c:pt idx="1157">
                  <c:v>0.90500000000000003</c:v>
                </c:pt>
                <c:pt idx="1158">
                  <c:v>0.76300000000000001</c:v>
                </c:pt>
                <c:pt idx="1159">
                  <c:v>0.74099999999999999</c:v>
                </c:pt>
                <c:pt idx="1160">
                  <c:v>0.93</c:v>
                </c:pt>
                <c:pt idx="1161">
                  <c:v>0.92400000000000004</c:v>
                </c:pt>
                <c:pt idx="1162">
                  <c:v>0.97099999999999997</c:v>
                </c:pt>
                <c:pt idx="1163">
                  <c:v>0.72899999999999998</c:v>
                </c:pt>
                <c:pt idx="1164">
                  <c:v>0.80300000000000005</c:v>
                </c:pt>
                <c:pt idx="1165">
                  <c:v>0.86</c:v>
                </c:pt>
                <c:pt idx="1166">
                  <c:v>0.83399999999999996</c:v>
                </c:pt>
                <c:pt idx="1167">
                  <c:v>0.95699999999999996</c:v>
                </c:pt>
                <c:pt idx="1168">
                  <c:v>0.82399999999999995</c:v>
                </c:pt>
                <c:pt idx="1169">
                  <c:v>0.80100000000000005</c:v>
                </c:pt>
                <c:pt idx="1170">
                  <c:v>1.1240000000000001</c:v>
                </c:pt>
                <c:pt idx="1171">
                  <c:v>1.07</c:v>
                </c:pt>
                <c:pt idx="1172">
                  <c:v>0.998</c:v>
                </c:pt>
                <c:pt idx="1173">
                  <c:v>0.95099999999999996</c:v>
                </c:pt>
                <c:pt idx="1174">
                  <c:v>1.032</c:v>
                </c:pt>
                <c:pt idx="1175">
                  <c:v>1.228</c:v>
                </c:pt>
                <c:pt idx="1176">
                  <c:v>1.498</c:v>
                </c:pt>
                <c:pt idx="1177">
                  <c:v>1.1299999999999999</c:v>
                </c:pt>
                <c:pt idx="1178">
                  <c:v>0.98399999999999999</c:v>
                </c:pt>
                <c:pt idx="1179">
                  <c:v>1.105</c:v>
                </c:pt>
                <c:pt idx="1180">
                  <c:v>0.84199999999999997</c:v>
                </c:pt>
                <c:pt idx="1181">
                  <c:v>0.95799999999999996</c:v>
                </c:pt>
                <c:pt idx="1182">
                  <c:v>1.093</c:v>
                </c:pt>
                <c:pt idx="1183">
                  <c:v>1.157</c:v>
                </c:pt>
                <c:pt idx="1184">
                  <c:v>1.111</c:v>
                </c:pt>
                <c:pt idx="1185">
                  <c:v>0.876</c:v>
                </c:pt>
                <c:pt idx="1186">
                  <c:v>0.98099999999999998</c:v>
                </c:pt>
                <c:pt idx="1187">
                  <c:v>0.96099999999999997</c:v>
                </c:pt>
                <c:pt idx="1188">
                  <c:v>1.288</c:v>
                </c:pt>
                <c:pt idx="1189">
                  <c:v>1.0760000000000001</c:v>
                </c:pt>
                <c:pt idx="1190">
                  <c:v>1.091</c:v>
                </c:pt>
                <c:pt idx="1191">
                  <c:v>1.0169999999999999</c:v>
                </c:pt>
                <c:pt idx="1192">
                  <c:v>1.1679999999999999</c:v>
                </c:pt>
                <c:pt idx="1193">
                  <c:v>1.0549999999999999</c:v>
                </c:pt>
                <c:pt idx="1194">
                  <c:v>1.008</c:v>
                </c:pt>
                <c:pt idx="1195">
                  <c:v>0.77</c:v>
                </c:pt>
                <c:pt idx="1196">
                  <c:v>1.097</c:v>
                </c:pt>
                <c:pt idx="1197">
                  <c:v>0.93400000000000005</c:v>
                </c:pt>
                <c:pt idx="1198">
                  <c:v>1.0429999999999999</c:v>
                </c:pt>
                <c:pt idx="1199">
                  <c:v>0.83899999999999997</c:v>
                </c:pt>
                <c:pt idx="1200">
                  <c:v>0.96699999999999997</c:v>
                </c:pt>
                <c:pt idx="1201">
                  <c:v>0.85</c:v>
                </c:pt>
                <c:pt idx="1202">
                  <c:v>0.97399999999999998</c:v>
                </c:pt>
                <c:pt idx="1203">
                  <c:v>1.0369999999999999</c:v>
                </c:pt>
                <c:pt idx="1204">
                  <c:v>0.89100000000000001</c:v>
                </c:pt>
                <c:pt idx="1205">
                  <c:v>1.41</c:v>
                </c:pt>
                <c:pt idx="1206">
                  <c:v>0.88100000000000001</c:v>
                </c:pt>
                <c:pt idx="1207">
                  <c:v>1.0780000000000001</c:v>
                </c:pt>
                <c:pt idx="1208">
                  <c:v>0.88100000000000001</c:v>
                </c:pt>
                <c:pt idx="1209">
                  <c:v>0.80900000000000005</c:v>
                </c:pt>
                <c:pt idx="1210">
                  <c:v>0.79100000000000004</c:v>
                </c:pt>
                <c:pt idx="1211">
                  <c:v>0.85099999999999998</c:v>
                </c:pt>
                <c:pt idx="1212">
                  <c:v>0.83699999999999997</c:v>
                </c:pt>
                <c:pt idx="1213">
                  <c:v>1.173</c:v>
                </c:pt>
                <c:pt idx="1214">
                  <c:v>0.79500000000000004</c:v>
                </c:pt>
                <c:pt idx="1215">
                  <c:v>0.96299999999999997</c:v>
                </c:pt>
                <c:pt idx="1216">
                  <c:v>0.871</c:v>
                </c:pt>
                <c:pt idx="1217">
                  <c:v>0.88900000000000001</c:v>
                </c:pt>
                <c:pt idx="1218">
                  <c:v>1.0529999999999999</c:v>
                </c:pt>
                <c:pt idx="1219">
                  <c:v>1.0009999999999999</c:v>
                </c:pt>
                <c:pt idx="1220">
                  <c:v>0.88500000000000001</c:v>
                </c:pt>
                <c:pt idx="1221">
                  <c:v>0.996</c:v>
                </c:pt>
                <c:pt idx="1222">
                  <c:v>1.028</c:v>
                </c:pt>
                <c:pt idx="1223">
                  <c:v>0.82199999999999995</c:v>
                </c:pt>
                <c:pt idx="1224">
                  <c:v>0.76</c:v>
                </c:pt>
                <c:pt idx="1225">
                  <c:v>0.88500000000000001</c:v>
                </c:pt>
                <c:pt idx="1226">
                  <c:v>0.94699999999999995</c:v>
                </c:pt>
                <c:pt idx="1227">
                  <c:v>0.83</c:v>
                </c:pt>
                <c:pt idx="1228">
                  <c:v>0.88200000000000001</c:v>
                </c:pt>
                <c:pt idx="1229">
                  <c:v>0.84399999999999997</c:v>
                </c:pt>
                <c:pt idx="1230">
                  <c:v>0.71699999999999997</c:v>
                </c:pt>
                <c:pt idx="1231">
                  <c:v>0.878</c:v>
                </c:pt>
                <c:pt idx="1232">
                  <c:v>0.95499999999999996</c:v>
                </c:pt>
                <c:pt idx="1233">
                  <c:v>0.85699999999999998</c:v>
                </c:pt>
                <c:pt idx="1234">
                  <c:v>0.81299999999999994</c:v>
                </c:pt>
                <c:pt idx="1235">
                  <c:v>0.97299999999999998</c:v>
                </c:pt>
                <c:pt idx="1236">
                  <c:v>0.72599999999999998</c:v>
                </c:pt>
                <c:pt idx="1237">
                  <c:v>0.93200000000000005</c:v>
                </c:pt>
                <c:pt idx="1238">
                  <c:v>1.1180000000000001</c:v>
                </c:pt>
                <c:pt idx="1239">
                  <c:v>0.8</c:v>
                </c:pt>
                <c:pt idx="1240">
                  <c:v>1.214</c:v>
                </c:pt>
                <c:pt idx="1241">
                  <c:v>0.75</c:v>
                </c:pt>
                <c:pt idx="1242">
                  <c:v>1.02</c:v>
                </c:pt>
                <c:pt idx="1243">
                  <c:v>0.88500000000000001</c:v>
                </c:pt>
                <c:pt idx="1244">
                  <c:v>0.82599999999999996</c:v>
                </c:pt>
                <c:pt idx="1245">
                  <c:v>1.0069999999999999</c:v>
                </c:pt>
                <c:pt idx="1246">
                  <c:v>0.91400000000000003</c:v>
                </c:pt>
                <c:pt idx="1247">
                  <c:v>0.88500000000000001</c:v>
                </c:pt>
                <c:pt idx="1248">
                  <c:v>0.79500000000000004</c:v>
                </c:pt>
                <c:pt idx="1249">
                  <c:v>0.85499999999999998</c:v>
                </c:pt>
                <c:pt idx="1250">
                  <c:v>0.86699999999999999</c:v>
                </c:pt>
                <c:pt idx="1251">
                  <c:v>1.0669999999999999</c:v>
                </c:pt>
                <c:pt idx="1252">
                  <c:v>0.871</c:v>
                </c:pt>
                <c:pt idx="1253">
                  <c:v>0.76600000000000001</c:v>
                </c:pt>
                <c:pt idx="1254">
                  <c:v>0.85</c:v>
                </c:pt>
                <c:pt idx="1255">
                  <c:v>0.90500000000000003</c:v>
                </c:pt>
                <c:pt idx="1256">
                  <c:v>0.77900000000000003</c:v>
                </c:pt>
                <c:pt idx="1257">
                  <c:v>0.997</c:v>
                </c:pt>
                <c:pt idx="1258">
                  <c:v>0.875</c:v>
                </c:pt>
                <c:pt idx="1259">
                  <c:v>0.76900000000000002</c:v>
                </c:pt>
                <c:pt idx="1260">
                  <c:v>0.873</c:v>
                </c:pt>
                <c:pt idx="1261">
                  <c:v>0.88900000000000001</c:v>
                </c:pt>
                <c:pt idx="1262">
                  <c:v>0.88100000000000001</c:v>
                </c:pt>
                <c:pt idx="1263">
                  <c:v>0.83399999999999996</c:v>
                </c:pt>
                <c:pt idx="1264">
                  <c:v>0.76900000000000002</c:v>
                </c:pt>
                <c:pt idx="1265">
                  <c:v>0.77100000000000002</c:v>
                </c:pt>
                <c:pt idx="1266">
                  <c:v>0.81299999999999994</c:v>
                </c:pt>
                <c:pt idx="1267">
                  <c:v>0.78200000000000003</c:v>
                </c:pt>
                <c:pt idx="1268">
                  <c:v>0.82199999999999995</c:v>
                </c:pt>
                <c:pt idx="1269">
                  <c:v>0.875</c:v>
                </c:pt>
                <c:pt idx="1270">
                  <c:v>0.81899999999999995</c:v>
                </c:pt>
                <c:pt idx="1271">
                  <c:v>0.83599999999999997</c:v>
                </c:pt>
                <c:pt idx="1272">
                  <c:v>0.876</c:v>
                </c:pt>
                <c:pt idx="1273">
                  <c:v>0.79</c:v>
                </c:pt>
                <c:pt idx="1274">
                  <c:v>0.86499999999999999</c:v>
                </c:pt>
                <c:pt idx="1275">
                  <c:v>0.747</c:v>
                </c:pt>
                <c:pt idx="1276">
                  <c:v>0.80500000000000005</c:v>
                </c:pt>
                <c:pt idx="1277">
                  <c:v>0.71499999999999997</c:v>
                </c:pt>
                <c:pt idx="1278">
                  <c:v>0.82799999999999996</c:v>
                </c:pt>
                <c:pt idx="1279">
                  <c:v>0.82599999999999996</c:v>
                </c:pt>
                <c:pt idx="1280">
                  <c:v>0.96299999999999997</c:v>
                </c:pt>
                <c:pt idx="1281">
                  <c:v>0.96699999999999997</c:v>
                </c:pt>
                <c:pt idx="1282">
                  <c:v>0.92</c:v>
                </c:pt>
                <c:pt idx="1283">
                  <c:v>0.89500000000000002</c:v>
                </c:pt>
                <c:pt idx="1284">
                  <c:v>0.88</c:v>
                </c:pt>
                <c:pt idx="1285">
                  <c:v>0.79300000000000004</c:v>
                </c:pt>
                <c:pt idx="1286">
                  <c:v>0.78100000000000003</c:v>
                </c:pt>
                <c:pt idx="1287">
                  <c:v>0.97</c:v>
                </c:pt>
                <c:pt idx="1288">
                  <c:v>1.0269999999999999</c:v>
                </c:pt>
                <c:pt idx="1289">
                  <c:v>1.006</c:v>
                </c:pt>
                <c:pt idx="1290">
                  <c:v>0.94299999999999995</c:v>
                </c:pt>
                <c:pt idx="1291">
                  <c:v>0.82</c:v>
                </c:pt>
                <c:pt idx="1292">
                  <c:v>0.81799999999999995</c:v>
                </c:pt>
                <c:pt idx="1293">
                  <c:v>1.121</c:v>
                </c:pt>
                <c:pt idx="1294">
                  <c:v>0.95499999999999996</c:v>
                </c:pt>
                <c:pt idx="1295">
                  <c:v>1.077</c:v>
                </c:pt>
                <c:pt idx="1296">
                  <c:v>0.92400000000000004</c:v>
                </c:pt>
                <c:pt idx="1297">
                  <c:v>0.95099999999999996</c:v>
                </c:pt>
                <c:pt idx="1298">
                  <c:v>1.0249999999999999</c:v>
                </c:pt>
                <c:pt idx="1299">
                  <c:v>0.81699999999999995</c:v>
                </c:pt>
                <c:pt idx="1300">
                  <c:v>1.0129999999999999</c:v>
                </c:pt>
                <c:pt idx="1301">
                  <c:v>0.82</c:v>
                </c:pt>
                <c:pt idx="1302">
                  <c:v>0.75</c:v>
                </c:pt>
                <c:pt idx="1303">
                  <c:v>0.78300000000000003</c:v>
                </c:pt>
                <c:pt idx="1304">
                  <c:v>0.78</c:v>
                </c:pt>
                <c:pt idx="1305">
                  <c:v>0.75900000000000001</c:v>
                </c:pt>
                <c:pt idx="1306">
                  <c:v>1.0469999999999999</c:v>
                </c:pt>
                <c:pt idx="1307">
                  <c:v>1.26</c:v>
                </c:pt>
                <c:pt idx="1308">
                  <c:v>0.98799999999999999</c:v>
                </c:pt>
                <c:pt idx="1309">
                  <c:v>1.0529999999999999</c:v>
                </c:pt>
                <c:pt idx="1310">
                  <c:v>0.82199999999999995</c:v>
                </c:pt>
                <c:pt idx="1311">
                  <c:v>0.99</c:v>
                </c:pt>
                <c:pt idx="1312">
                  <c:v>0.78600000000000003</c:v>
                </c:pt>
                <c:pt idx="1313">
                  <c:v>0.97799999999999998</c:v>
                </c:pt>
                <c:pt idx="1314">
                  <c:v>0.95799999999999996</c:v>
                </c:pt>
                <c:pt idx="1315">
                  <c:v>0.94399999999999995</c:v>
                </c:pt>
                <c:pt idx="1316">
                  <c:v>0.80200000000000005</c:v>
                </c:pt>
                <c:pt idx="1317">
                  <c:v>0.91100000000000003</c:v>
                </c:pt>
                <c:pt idx="1318">
                  <c:v>1.056</c:v>
                </c:pt>
                <c:pt idx="1319">
                  <c:v>0.88200000000000001</c:v>
                </c:pt>
                <c:pt idx="1320">
                  <c:v>0.98599999999999999</c:v>
                </c:pt>
                <c:pt idx="1321">
                  <c:v>0.95</c:v>
                </c:pt>
                <c:pt idx="1322">
                  <c:v>0.88600000000000001</c:v>
                </c:pt>
                <c:pt idx="1323">
                  <c:v>0.97599999999999998</c:v>
                </c:pt>
                <c:pt idx="1324">
                  <c:v>1.081</c:v>
                </c:pt>
                <c:pt idx="1325">
                  <c:v>1.014</c:v>
                </c:pt>
                <c:pt idx="1326">
                  <c:v>0.96799999999999997</c:v>
                </c:pt>
                <c:pt idx="1327">
                  <c:v>0.64900000000000002</c:v>
                </c:pt>
                <c:pt idx="1328">
                  <c:v>0.874</c:v>
                </c:pt>
                <c:pt idx="1329">
                  <c:v>0.78300000000000003</c:v>
                </c:pt>
                <c:pt idx="1330">
                  <c:v>0.96599999999999997</c:v>
                </c:pt>
                <c:pt idx="1331">
                  <c:v>1.0880000000000001</c:v>
                </c:pt>
                <c:pt idx="1332">
                  <c:v>0.91100000000000003</c:v>
                </c:pt>
                <c:pt idx="1333">
                  <c:v>0.76</c:v>
                </c:pt>
                <c:pt idx="1334">
                  <c:v>0.92900000000000005</c:v>
                </c:pt>
                <c:pt idx="1335">
                  <c:v>1.0149999999999999</c:v>
                </c:pt>
                <c:pt idx="1336">
                  <c:v>0.873</c:v>
                </c:pt>
                <c:pt idx="1337">
                  <c:v>1.0740000000000001</c:v>
                </c:pt>
                <c:pt idx="1338">
                  <c:v>1.0309999999999999</c:v>
                </c:pt>
                <c:pt idx="1339">
                  <c:v>0.95699999999999996</c:v>
                </c:pt>
                <c:pt idx="1340">
                  <c:v>1.0269999999999999</c:v>
                </c:pt>
                <c:pt idx="1341">
                  <c:v>0.997</c:v>
                </c:pt>
                <c:pt idx="1342">
                  <c:v>1.01</c:v>
                </c:pt>
                <c:pt idx="1343">
                  <c:v>0.99099999999999999</c:v>
                </c:pt>
                <c:pt idx="1344">
                  <c:v>0.90300000000000002</c:v>
                </c:pt>
                <c:pt idx="1345">
                  <c:v>0.97399999999999998</c:v>
                </c:pt>
                <c:pt idx="1346">
                  <c:v>0.89700000000000002</c:v>
                </c:pt>
                <c:pt idx="1347">
                  <c:v>0.995</c:v>
                </c:pt>
                <c:pt idx="1348">
                  <c:v>0.748</c:v>
                </c:pt>
                <c:pt idx="1349">
                  <c:v>1.0089999999999999</c:v>
                </c:pt>
                <c:pt idx="1350">
                  <c:v>0.79400000000000004</c:v>
                </c:pt>
                <c:pt idx="1351">
                  <c:v>1.028</c:v>
                </c:pt>
                <c:pt idx="1352">
                  <c:v>0.998</c:v>
                </c:pt>
                <c:pt idx="1353">
                  <c:v>1.0940000000000001</c:v>
                </c:pt>
                <c:pt idx="1354">
                  <c:v>0.76200000000000001</c:v>
                </c:pt>
                <c:pt idx="1355">
                  <c:v>1.1299999999999999</c:v>
                </c:pt>
                <c:pt idx="1356">
                  <c:v>0.95699999999999996</c:v>
                </c:pt>
                <c:pt idx="1357">
                  <c:v>0.92800000000000005</c:v>
                </c:pt>
                <c:pt idx="1358">
                  <c:v>0.73099999999999998</c:v>
                </c:pt>
                <c:pt idx="1359">
                  <c:v>0.878</c:v>
                </c:pt>
                <c:pt idx="1360">
                  <c:v>0.97699999999999998</c:v>
                </c:pt>
                <c:pt idx="1361">
                  <c:v>0.93</c:v>
                </c:pt>
                <c:pt idx="1362">
                  <c:v>0.94499999999999995</c:v>
                </c:pt>
                <c:pt idx="1363">
                  <c:v>1.05</c:v>
                </c:pt>
                <c:pt idx="1364">
                  <c:v>0.94099999999999995</c:v>
                </c:pt>
                <c:pt idx="1365">
                  <c:v>0.83</c:v>
                </c:pt>
                <c:pt idx="1366">
                  <c:v>0.96699999999999997</c:v>
                </c:pt>
                <c:pt idx="1367">
                  <c:v>0.97499999999999998</c:v>
                </c:pt>
                <c:pt idx="1368">
                  <c:v>0.95899999999999996</c:v>
                </c:pt>
                <c:pt idx="1369">
                  <c:v>0.89600000000000002</c:v>
                </c:pt>
                <c:pt idx="1370">
                  <c:v>0.98699999999999999</c:v>
                </c:pt>
                <c:pt idx="1371">
                  <c:v>1.2050000000000001</c:v>
                </c:pt>
                <c:pt idx="1372">
                  <c:v>1.224</c:v>
                </c:pt>
                <c:pt idx="1373">
                  <c:v>0.93100000000000005</c:v>
                </c:pt>
                <c:pt idx="1374">
                  <c:v>0.76100000000000001</c:v>
                </c:pt>
                <c:pt idx="1375">
                  <c:v>0.81200000000000006</c:v>
                </c:pt>
                <c:pt idx="1376">
                  <c:v>1.202</c:v>
                </c:pt>
                <c:pt idx="1377">
                  <c:v>0.84099999999999997</c:v>
                </c:pt>
                <c:pt idx="1378">
                  <c:v>0.81100000000000005</c:v>
                </c:pt>
                <c:pt idx="1379">
                  <c:v>0.80500000000000005</c:v>
                </c:pt>
                <c:pt idx="1380">
                  <c:v>0.84199999999999997</c:v>
                </c:pt>
                <c:pt idx="1381">
                  <c:v>0.92200000000000004</c:v>
                </c:pt>
                <c:pt idx="1382">
                  <c:v>0.96699999999999997</c:v>
                </c:pt>
                <c:pt idx="1383">
                  <c:v>0.95799999999999996</c:v>
                </c:pt>
                <c:pt idx="1384">
                  <c:v>0.83699999999999997</c:v>
                </c:pt>
                <c:pt idx="1385">
                  <c:v>0.78100000000000003</c:v>
                </c:pt>
                <c:pt idx="1386">
                  <c:v>1.214</c:v>
                </c:pt>
                <c:pt idx="1387">
                  <c:v>0.77700000000000002</c:v>
                </c:pt>
                <c:pt idx="1388">
                  <c:v>0.96299999999999997</c:v>
                </c:pt>
                <c:pt idx="1389">
                  <c:v>1.224</c:v>
                </c:pt>
                <c:pt idx="1390">
                  <c:v>0.93</c:v>
                </c:pt>
                <c:pt idx="1391">
                  <c:v>0.98399999999999999</c:v>
                </c:pt>
                <c:pt idx="1392">
                  <c:v>0.86499999999999999</c:v>
                </c:pt>
                <c:pt idx="1393">
                  <c:v>0.92100000000000004</c:v>
                </c:pt>
                <c:pt idx="1394">
                  <c:v>0.99</c:v>
                </c:pt>
                <c:pt idx="1395">
                  <c:v>0.95</c:v>
                </c:pt>
                <c:pt idx="1396">
                  <c:v>0.89400000000000002</c:v>
                </c:pt>
                <c:pt idx="1397">
                  <c:v>0.97599999999999998</c:v>
                </c:pt>
                <c:pt idx="1398">
                  <c:v>0.91100000000000003</c:v>
                </c:pt>
                <c:pt idx="1399">
                  <c:v>0.76800000000000002</c:v>
                </c:pt>
                <c:pt idx="1400">
                  <c:v>0.93700000000000006</c:v>
                </c:pt>
                <c:pt idx="1401">
                  <c:v>0.755</c:v>
                </c:pt>
                <c:pt idx="1402">
                  <c:v>0.75</c:v>
                </c:pt>
                <c:pt idx="1403">
                  <c:v>0.99299999999999999</c:v>
                </c:pt>
                <c:pt idx="1404">
                  <c:v>1.1339999999999999</c:v>
                </c:pt>
                <c:pt idx="1405">
                  <c:v>1.2749999999999999</c:v>
                </c:pt>
                <c:pt idx="1406">
                  <c:v>0.83199999999999996</c:v>
                </c:pt>
                <c:pt idx="1407">
                  <c:v>0.76900000000000002</c:v>
                </c:pt>
                <c:pt idx="1408">
                  <c:v>1.0009999999999999</c:v>
                </c:pt>
                <c:pt idx="1409">
                  <c:v>0.82299999999999995</c:v>
                </c:pt>
                <c:pt idx="1410">
                  <c:v>0.79700000000000004</c:v>
                </c:pt>
                <c:pt idx="1411">
                  <c:v>0.745</c:v>
                </c:pt>
                <c:pt idx="1412">
                  <c:v>0.79</c:v>
                </c:pt>
                <c:pt idx="1413">
                  <c:v>0.93</c:v>
                </c:pt>
                <c:pt idx="1414">
                  <c:v>0.80500000000000005</c:v>
                </c:pt>
                <c:pt idx="1415">
                  <c:v>0.81200000000000006</c:v>
                </c:pt>
                <c:pt idx="1416">
                  <c:v>0.81299999999999994</c:v>
                </c:pt>
                <c:pt idx="1417">
                  <c:v>0.77700000000000002</c:v>
                </c:pt>
                <c:pt idx="1418">
                  <c:v>0.95799999999999996</c:v>
                </c:pt>
                <c:pt idx="1419">
                  <c:v>0.78</c:v>
                </c:pt>
                <c:pt idx="1420">
                  <c:v>0.79300000000000004</c:v>
                </c:pt>
                <c:pt idx="1421">
                  <c:v>0.80100000000000005</c:v>
                </c:pt>
                <c:pt idx="1422">
                  <c:v>0.998</c:v>
                </c:pt>
                <c:pt idx="1423">
                  <c:v>0.91700000000000004</c:v>
                </c:pt>
                <c:pt idx="1424">
                  <c:v>0.90200000000000002</c:v>
                </c:pt>
                <c:pt idx="1425">
                  <c:v>0.89800000000000002</c:v>
                </c:pt>
                <c:pt idx="1426">
                  <c:v>0.84099999999999997</c:v>
                </c:pt>
                <c:pt idx="1427">
                  <c:v>0.94199999999999995</c:v>
                </c:pt>
                <c:pt idx="1428">
                  <c:v>0.83599999999999997</c:v>
                </c:pt>
                <c:pt idx="1429">
                  <c:v>0.93899999999999995</c:v>
                </c:pt>
                <c:pt idx="1430">
                  <c:v>0.89600000000000002</c:v>
                </c:pt>
                <c:pt idx="1431">
                  <c:v>0.85899999999999999</c:v>
                </c:pt>
                <c:pt idx="1432">
                  <c:v>1.139</c:v>
                </c:pt>
                <c:pt idx="1433">
                  <c:v>0.92100000000000004</c:v>
                </c:pt>
                <c:pt idx="1434">
                  <c:v>0.97499999999999998</c:v>
                </c:pt>
                <c:pt idx="1435">
                  <c:v>0.73499999999999999</c:v>
                </c:pt>
                <c:pt idx="1436">
                  <c:v>0.88300000000000001</c:v>
                </c:pt>
                <c:pt idx="1437">
                  <c:v>1.014</c:v>
                </c:pt>
                <c:pt idx="1438">
                  <c:v>0.94599999999999995</c:v>
                </c:pt>
                <c:pt idx="1439">
                  <c:v>0.78700000000000003</c:v>
                </c:pt>
                <c:pt idx="1440">
                  <c:v>0.84799999999999998</c:v>
                </c:pt>
                <c:pt idx="1441">
                  <c:v>0.94499999999999995</c:v>
                </c:pt>
                <c:pt idx="1442">
                  <c:v>1.238</c:v>
                </c:pt>
                <c:pt idx="1443">
                  <c:v>0.998</c:v>
                </c:pt>
                <c:pt idx="1444">
                  <c:v>0.95099999999999996</c:v>
                </c:pt>
                <c:pt idx="1445">
                  <c:v>0.86599999999999999</c:v>
                </c:pt>
                <c:pt idx="1446">
                  <c:v>1.081</c:v>
                </c:pt>
                <c:pt idx="1447">
                  <c:v>0.98399999999999999</c:v>
                </c:pt>
                <c:pt idx="1448">
                  <c:v>0.94499999999999995</c:v>
                </c:pt>
                <c:pt idx="1449">
                  <c:v>1.0349999999999999</c:v>
                </c:pt>
                <c:pt idx="1450">
                  <c:v>0.91200000000000003</c:v>
                </c:pt>
                <c:pt idx="1451">
                  <c:v>0.80600000000000005</c:v>
                </c:pt>
                <c:pt idx="1452">
                  <c:v>0.71599999999999997</c:v>
                </c:pt>
                <c:pt idx="1453">
                  <c:v>0.78600000000000003</c:v>
                </c:pt>
                <c:pt idx="1454">
                  <c:v>0.99399999999999999</c:v>
                </c:pt>
                <c:pt idx="1455">
                  <c:v>0.71699999999999997</c:v>
                </c:pt>
                <c:pt idx="1456">
                  <c:v>0.747</c:v>
                </c:pt>
                <c:pt idx="1457">
                  <c:v>1.2270000000000001</c:v>
                </c:pt>
                <c:pt idx="1458">
                  <c:v>1.117</c:v>
                </c:pt>
                <c:pt idx="1459">
                  <c:v>0.89300000000000002</c:v>
                </c:pt>
                <c:pt idx="1460">
                  <c:v>0.83799999999999997</c:v>
                </c:pt>
                <c:pt idx="1461">
                  <c:v>0.89400000000000002</c:v>
                </c:pt>
                <c:pt idx="1462">
                  <c:v>0.73799999999999999</c:v>
                </c:pt>
                <c:pt idx="1463">
                  <c:v>0.998</c:v>
                </c:pt>
                <c:pt idx="1464">
                  <c:v>0.91900000000000004</c:v>
                </c:pt>
                <c:pt idx="1465">
                  <c:v>0.84699999999999998</c:v>
                </c:pt>
                <c:pt idx="1466">
                  <c:v>0.92900000000000005</c:v>
                </c:pt>
                <c:pt idx="1467">
                  <c:v>0.89300000000000002</c:v>
                </c:pt>
                <c:pt idx="1468">
                  <c:v>0.93700000000000006</c:v>
                </c:pt>
                <c:pt idx="1469">
                  <c:v>0.94299999999999995</c:v>
                </c:pt>
                <c:pt idx="1470">
                  <c:v>0.72</c:v>
                </c:pt>
                <c:pt idx="1471">
                  <c:v>1.04</c:v>
                </c:pt>
                <c:pt idx="1472">
                  <c:v>0.93300000000000005</c:v>
                </c:pt>
                <c:pt idx="1473">
                  <c:v>0.75</c:v>
                </c:pt>
                <c:pt idx="1474">
                  <c:v>0.92700000000000005</c:v>
                </c:pt>
                <c:pt idx="1475">
                  <c:v>0.82199999999999995</c:v>
                </c:pt>
                <c:pt idx="1476">
                  <c:v>0.876</c:v>
                </c:pt>
                <c:pt idx="1477">
                  <c:v>0.93899999999999995</c:v>
                </c:pt>
                <c:pt idx="1478">
                  <c:v>0.84399999999999997</c:v>
                </c:pt>
                <c:pt idx="1479">
                  <c:v>0.90800000000000003</c:v>
                </c:pt>
                <c:pt idx="1480">
                  <c:v>0.77200000000000002</c:v>
                </c:pt>
                <c:pt idx="1481">
                  <c:v>1.03</c:v>
                </c:pt>
                <c:pt idx="1482">
                  <c:v>1.2609999999999999</c:v>
                </c:pt>
                <c:pt idx="1483">
                  <c:v>0.91200000000000003</c:v>
                </c:pt>
                <c:pt idx="1484">
                  <c:v>0.85399999999999998</c:v>
                </c:pt>
                <c:pt idx="1485">
                  <c:v>1.167</c:v>
                </c:pt>
                <c:pt idx="1486">
                  <c:v>0.78400000000000003</c:v>
                </c:pt>
                <c:pt idx="1487">
                  <c:v>0.77100000000000002</c:v>
                </c:pt>
                <c:pt idx="1488">
                  <c:v>0.79800000000000004</c:v>
                </c:pt>
                <c:pt idx="1489">
                  <c:v>0.99299999999999999</c:v>
                </c:pt>
                <c:pt idx="1490">
                  <c:v>1.099</c:v>
                </c:pt>
                <c:pt idx="1491">
                  <c:v>1.2070000000000001</c:v>
                </c:pt>
                <c:pt idx="1492">
                  <c:v>0.81</c:v>
                </c:pt>
                <c:pt idx="1493">
                  <c:v>0.82</c:v>
                </c:pt>
                <c:pt idx="1494">
                  <c:v>1.236</c:v>
                </c:pt>
                <c:pt idx="1495">
                  <c:v>0.92</c:v>
                </c:pt>
                <c:pt idx="1496">
                  <c:v>0.84099999999999997</c:v>
                </c:pt>
                <c:pt idx="1497">
                  <c:v>0.81899999999999995</c:v>
                </c:pt>
                <c:pt idx="1498">
                  <c:v>0.73799999999999999</c:v>
                </c:pt>
                <c:pt idx="1499">
                  <c:v>0.94699999999999995</c:v>
                </c:pt>
                <c:pt idx="1500">
                  <c:v>0.81899999999999995</c:v>
                </c:pt>
                <c:pt idx="1501">
                  <c:v>0.80600000000000005</c:v>
                </c:pt>
                <c:pt idx="1502">
                  <c:v>0.81100000000000005</c:v>
                </c:pt>
                <c:pt idx="1503">
                  <c:v>0.81100000000000005</c:v>
                </c:pt>
                <c:pt idx="1504">
                  <c:v>0.83699999999999997</c:v>
                </c:pt>
                <c:pt idx="1505">
                  <c:v>0.77300000000000002</c:v>
                </c:pt>
                <c:pt idx="1506">
                  <c:v>0.79100000000000004</c:v>
                </c:pt>
                <c:pt idx="1507">
                  <c:v>0.753</c:v>
                </c:pt>
                <c:pt idx="1508">
                  <c:v>0.65800000000000003</c:v>
                </c:pt>
                <c:pt idx="1509">
                  <c:v>0.75800000000000001</c:v>
                </c:pt>
                <c:pt idx="1510">
                  <c:v>0.79</c:v>
                </c:pt>
                <c:pt idx="1511">
                  <c:v>0.81699999999999995</c:v>
                </c:pt>
                <c:pt idx="1512">
                  <c:v>0.84299999999999997</c:v>
                </c:pt>
                <c:pt idx="1513">
                  <c:v>0.80500000000000005</c:v>
                </c:pt>
                <c:pt idx="1514">
                  <c:v>0.79300000000000004</c:v>
                </c:pt>
                <c:pt idx="1515">
                  <c:v>0.89400000000000002</c:v>
                </c:pt>
                <c:pt idx="1516">
                  <c:v>0.75600000000000001</c:v>
                </c:pt>
                <c:pt idx="1517">
                  <c:v>0.89700000000000002</c:v>
                </c:pt>
                <c:pt idx="1518">
                  <c:v>0.84</c:v>
                </c:pt>
                <c:pt idx="1519">
                  <c:v>0.83799999999999997</c:v>
                </c:pt>
                <c:pt idx="1520">
                  <c:v>0.79500000000000004</c:v>
                </c:pt>
                <c:pt idx="1521">
                  <c:v>0.70899999999999996</c:v>
                </c:pt>
                <c:pt idx="1522">
                  <c:v>0.73</c:v>
                </c:pt>
                <c:pt idx="1523">
                  <c:v>0.80500000000000005</c:v>
                </c:pt>
                <c:pt idx="1524">
                  <c:v>0.94</c:v>
                </c:pt>
                <c:pt idx="1525">
                  <c:v>0.81899999999999995</c:v>
                </c:pt>
                <c:pt idx="1526">
                  <c:v>0.65400000000000003</c:v>
                </c:pt>
                <c:pt idx="1527">
                  <c:v>0.91200000000000003</c:v>
                </c:pt>
                <c:pt idx="1528">
                  <c:v>0.82299999999999995</c:v>
                </c:pt>
                <c:pt idx="1529">
                  <c:v>0.84499999999999997</c:v>
                </c:pt>
                <c:pt idx="1530">
                  <c:v>0.86499999999999999</c:v>
                </c:pt>
                <c:pt idx="1531">
                  <c:v>0.85599999999999998</c:v>
                </c:pt>
                <c:pt idx="1532">
                  <c:v>0.88900000000000001</c:v>
                </c:pt>
                <c:pt idx="1533">
                  <c:v>0.85099999999999998</c:v>
                </c:pt>
                <c:pt idx="1534">
                  <c:v>0.89700000000000002</c:v>
                </c:pt>
                <c:pt idx="1535">
                  <c:v>0.86699999999999999</c:v>
                </c:pt>
                <c:pt idx="1536">
                  <c:v>0.78200000000000003</c:v>
                </c:pt>
                <c:pt idx="1537">
                  <c:v>0.77400000000000002</c:v>
                </c:pt>
                <c:pt idx="1538">
                  <c:v>0.81899999999999995</c:v>
                </c:pt>
                <c:pt idx="1539">
                  <c:v>0.85099999999999998</c:v>
                </c:pt>
                <c:pt idx="1540">
                  <c:v>0.80500000000000005</c:v>
                </c:pt>
                <c:pt idx="1541">
                  <c:v>0.86699999999999999</c:v>
                </c:pt>
                <c:pt idx="1542">
                  <c:v>0.86799999999999999</c:v>
                </c:pt>
                <c:pt idx="1543">
                  <c:v>0.88400000000000001</c:v>
                </c:pt>
                <c:pt idx="1544">
                  <c:v>0.84499999999999997</c:v>
                </c:pt>
                <c:pt idx="1545">
                  <c:v>0.65900000000000003</c:v>
                </c:pt>
                <c:pt idx="1546">
                  <c:v>0.83099999999999996</c:v>
                </c:pt>
                <c:pt idx="1547">
                  <c:v>0.91100000000000003</c:v>
                </c:pt>
                <c:pt idx="1548">
                  <c:v>0.75800000000000001</c:v>
                </c:pt>
                <c:pt idx="1549">
                  <c:v>0.85499999999999998</c:v>
                </c:pt>
                <c:pt idx="1550">
                  <c:v>0.85099999999999998</c:v>
                </c:pt>
                <c:pt idx="1551">
                  <c:v>0.86799999999999999</c:v>
                </c:pt>
                <c:pt idx="1552">
                  <c:v>0.88400000000000001</c:v>
                </c:pt>
                <c:pt idx="1553">
                  <c:v>0.76900000000000002</c:v>
                </c:pt>
                <c:pt idx="1554">
                  <c:v>0.84799999999999998</c:v>
                </c:pt>
                <c:pt idx="1555">
                  <c:v>0.72199999999999998</c:v>
                </c:pt>
                <c:pt idx="1556">
                  <c:v>0.86799999999999999</c:v>
                </c:pt>
                <c:pt idx="1557">
                  <c:v>0.85699999999999998</c:v>
                </c:pt>
                <c:pt idx="1558">
                  <c:v>0.81599999999999995</c:v>
                </c:pt>
                <c:pt idx="1559">
                  <c:v>0.82499999999999996</c:v>
                </c:pt>
                <c:pt idx="1560">
                  <c:v>0.91800000000000004</c:v>
                </c:pt>
                <c:pt idx="1561">
                  <c:v>0.82799999999999996</c:v>
                </c:pt>
                <c:pt idx="1562">
                  <c:v>0.90400000000000003</c:v>
                </c:pt>
                <c:pt idx="1563">
                  <c:v>0.80300000000000005</c:v>
                </c:pt>
                <c:pt idx="1564">
                  <c:v>0.82699999999999996</c:v>
                </c:pt>
                <c:pt idx="1565">
                  <c:v>0.93300000000000005</c:v>
                </c:pt>
                <c:pt idx="1566">
                  <c:v>0.871</c:v>
                </c:pt>
                <c:pt idx="1567">
                  <c:v>0.83699999999999997</c:v>
                </c:pt>
                <c:pt idx="1568">
                  <c:v>0.77900000000000003</c:v>
                </c:pt>
                <c:pt idx="1569">
                  <c:v>0.91</c:v>
                </c:pt>
                <c:pt idx="1570">
                  <c:v>0.84799999999999998</c:v>
                </c:pt>
                <c:pt idx="1571">
                  <c:v>0.78800000000000003</c:v>
                </c:pt>
                <c:pt idx="1572">
                  <c:v>0.82</c:v>
                </c:pt>
                <c:pt idx="1573">
                  <c:v>0.81899999999999995</c:v>
                </c:pt>
                <c:pt idx="1574">
                  <c:v>0.90900000000000003</c:v>
                </c:pt>
                <c:pt idx="1575">
                  <c:v>0.80200000000000005</c:v>
                </c:pt>
                <c:pt idx="1576">
                  <c:v>1.1020000000000001</c:v>
                </c:pt>
                <c:pt idx="1577">
                  <c:v>0.78600000000000003</c:v>
                </c:pt>
                <c:pt idx="1578">
                  <c:v>0.91300000000000003</c:v>
                </c:pt>
                <c:pt idx="1579">
                  <c:v>0.85499999999999998</c:v>
                </c:pt>
                <c:pt idx="1580">
                  <c:v>0.91</c:v>
                </c:pt>
                <c:pt idx="1581">
                  <c:v>0.86899999999999999</c:v>
                </c:pt>
                <c:pt idx="1582">
                  <c:v>0.85899999999999999</c:v>
                </c:pt>
                <c:pt idx="1583">
                  <c:v>0.86399999999999999</c:v>
                </c:pt>
                <c:pt idx="1584">
                  <c:v>0.73299999999999998</c:v>
                </c:pt>
                <c:pt idx="1585">
                  <c:v>0.95199999999999996</c:v>
                </c:pt>
                <c:pt idx="1586">
                  <c:v>0.89300000000000002</c:v>
                </c:pt>
                <c:pt idx="1587">
                  <c:v>0.77500000000000002</c:v>
                </c:pt>
                <c:pt idx="1588">
                  <c:v>0.93799999999999994</c:v>
                </c:pt>
                <c:pt idx="1589">
                  <c:v>0.877</c:v>
                </c:pt>
                <c:pt idx="1590">
                  <c:v>0.84699999999999998</c:v>
                </c:pt>
                <c:pt idx="1591">
                  <c:v>0.86499999999999999</c:v>
                </c:pt>
                <c:pt idx="1592">
                  <c:v>0.86199999999999999</c:v>
                </c:pt>
                <c:pt idx="1593">
                  <c:v>0.85599999999999998</c:v>
                </c:pt>
                <c:pt idx="1594">
                  <c:v>0.74</c:v>
                </c:pt>
                <c:pt idx="1595">
                  <c:v>0.77400000000000002</c:v>
                </c:pt>
                <c:pt idx="1596">
                  <c:v>0.82499999999999996</c:v>
                </c:pt>
                <c:pt idx="1597">
                  <c:v>0.81599999999999995</c:v>
                </c:pt>
                <c:pt idx="1598">
                  <c:v>0.92300000000000004</c:v>
                </c:pt>
                <c:pt idx="1599">
                  <c:v>0.876</c:v>
                </c:pt>
                <c:pt idx="1600">
                  <c:v>0.82099999999999995</c:v>
                </c:pt>
                <c:pt idx="1601">
                  <c:v>0.83899999999999997</c:v>
                </c:pt>
                <c:pt idx="1602">
                  <c:v>0.83799999999999997</c:v>
                </c:pt>
                <c:pt idx="1603">
                  <c:v>0.88700000000000001</c:v>
                </c:pt>
                <c:pt idx="1604">
                  <c:v>0.80600000000000005</c:v>
                </c:pt>
              </c:numCache>
            </c:numRef>
          </c:val>
          <c:smooth val="0"/>
          <c:extLst>
            <c:ext xmlns:c16="http://schemas.microsoft.com/office/drawing/2014/chart" uri="{C3380CC4-5D6E-409C-BE32-E72D297353CC}">
              <c16:uniqueId val="{00000001-3FF9-455B-96FA-95539C951881}"/>
            </c:ext>
          </c:extLst>
        </c:ser>
        <c:ser>
          <c:idx val="2"/>
          <c:order val="2"/>
          <c:tx>
            <c:strRef>
              <c:f>'Clean Data'!$S$1</c:f>
              <c:strCache>
                <c:ptCount val="1"/>
                <c:pt idx="0">
                  <c:v>Download latency avg</c:v>
                </c:pt>
              </c:strCache>
            </c:strRef>
          </c:tx>
          <c:spPr>
            <a:ln w="28575" cap="rnd">
              <a:solidFill>
                <a:schemeClr val="accent3"/>
              </a:solidFill>
              <a:round/>
            </a:ln>
            <a:effectLst/>
          </c:spPr>
          <c:marker>
            <c:symbol val="none"/>
          </c:marker>
          <c:val>
            <c:numRef>
              <c:f>'Clean Data'!$S$2:$S$1606</c:f>
              <c:numCache>
                <c:formatCode>General</c:formatCode>
                <c:ptCount val="1605"/>
                <c:pt idx="0">
                  <c:v>1.7250000000000001</c:v>
                </c:pt>
                <c:pt idx="1">
                  <c:v>2.012</c:v>
                </c:pt>
                <c:pt idx="2">
                  <c:v>2.9049999999999998</c:v>
                </c:pt>
                <c:pt idx="3">
                  <c:v>1.284</c:v>
                </c:pt>
                <c:pt idx="4">
                  <c:v>2.3580000000000001</c:v>
                </c:pt>
                <c:pt idx="5">
                  <c:v>2.0009999999999999</c:v>
                </c:pt>
                <c:pt idx="6">
                  <c:v>1.827</c:v>
                </c:pt>
                <c:pt idx="7">
                  <c:v>6.8840000000000003</c:v>
                </c:pt>
                <c:pt idx="8">
                  <c:v>1.998</c:v>
                </c:pt>
                <c:pt idx="9">
                  <c:v>2.5209999999999999</c:v>
                </c:pt>
                <c:pt idx="10">
                  <c:v>1.3839999999999999</c:v>
                </c:pt>
                <c:pt idx="11">
                  <c:v>1.75</c:v>
                </c:pt>
                <c:pt idx="12">
                  <c:v>2.2170000000000001</c:v>
                </c:pt>
                <c:pt idx="13">
                  <c:v>2.3530000000000002</c:v>
                </c:pt>
                <c:pt idx="14">
                  <c:v>1.7809999999999999</c:v>
                </c:pt>
                <c:pt idx="15">
                  <c:v>2.9710000000000001</c:v>
                </c:pt>
                <c:pt idx="16">
                  <c:v>2.0590000000000002</c:v>
                </c:pt>
                <c:pt idx="17">
                  <c:v>2.218</c:v>
                </c:pt>
                <c:pt idx="18">
                  <c:v>2.17</c:v>
                </c:pt>
                <c:pt idx="19">
                  <c:v>2.048</c:v>
                </c:pt>
                <c:pt idx="20">
                  <c:v>2.3929999999999998</c:v>
                </c:pt>
                <c:pt idx="21">
                  <c:v>1.6160000000000001</c:v>
                </c:pt>
                <c:pt idx="22">
                  <c:v>3.1890000000000001</c:v>
                </c:pt>
                <c:pt idx="23">
                  <c:v>2.0539999999999998</c:v>
                </c:pt>
                <c:pt idx="24">
                  <c:v>5.4859999999999998</c:v>
                </c:pt>
                <c:pt idx="25">
                  <c:v>2.6890000000000001</c:v>
                </c:pt>
                <c:pt idx="26">
                  <c:v>2.2069999999999999</c:v>
                </c:pt>
                <c:pt idx="27">
                  <c:v>1.165</c:v>
                </c:pt>
                <c:pt idx="28">
                  <c:v>1.5229999999999999</c:v>
                </c:pt>
                <c:pt idx="29">
                  <c:v>1.5389999999999999</c:v>
                </c:pt>
                <c:pt idx="30">
                  <c:v>2.7450000000000001</c:v>
                </c:pt>
                <c:pt idx="31">
                  <c:v>1.7450000000000001</c:v>
                </c:pt>
                <c:pt idx="32">
                  <c:v>1.702</c:v>
                </c:pt>
                <c:pt idx="33">
                  <c:v>1.728</c:v>
                </c:pt>
                <c:pt idx="34">
                  <c:v>1.9710000000000001</c:v>
                </c:pt>
                <c:pt idx="35">
                  <c:v>1.89</c:v>
                </c:pt>
                <c:pt idx="36">
                  <c:v>1.5720000000000001</c:v>
                </c:pt>
                <c:pt idx="37">
                  <c:v>1.74</c:v>
                </c:pt>
                <c:pt idx="38">
                  <c:v>1.552</c:v>
                </c:pt>
                <c:pt idx="39">
                  <c:v>1.1779999999999999</c:v>
                </c:pt>
                <c:pt idx="40">
                  <c:v>1.399</c:v>
                </c:pt>
                <c:pt idx="41">
                  <c:v>1.8169999999999999</c:v>
                </c:pt>
                <c:pt idx="42">
                  <c:v>1.6930000000000001</c:v>
                </c:pt>
                <c:pt idx="43">
                  <c:v>1.3680000000000001</c:v>
                </c:pt>
                <c:pt idx="44">
                  <c:v>1.7749999999999999</c:v>
                </c:pt>
                <c:pt idx="45">
                  <c:v>1.3109999999999999</c:v>
                </c:pt>
                <c:pt idx="46">
                  <c:v>1.9690000000000001</c:v>
                </c:pt>
                <c:pt idx="47">
                  <c:v>1.2010000000000001</c:v>
                </c:pt>
                <c:pt idx="48">
                  <c:v>1.6879999999999999</c:v>
                </c:pt>
                <c:pt idx="49">
                  <c:v>1.9079999999999999</c:v>
                </c:pt>
                <c:pt idx="50">
                  <c:v>1.76</c:v>
                </c:pt>
                <c:pt idx="51">
                  <c:v>1.768</c:v>
                </c:pt>
                <c:pt idx="52">
                  <c:v>1.502</c:v>
                </c:pt>
                <c:pt idx="53">
                  <c:v>1.627</c:v>
                </c:pt>
                <c:pt idx="54">
                  <c:v>2.0870000000000002</c:v>
                </c:pt>
                <c:pt idx="55">
                  <c:v>1.649</c:v>
                </c:pt>
                <c:pt idx="56">
                  <c:v>1.9690000000000001</c:v>
                </c:pt>
                <c:pt idx="57">
                  <c:v>1.7050000000000001</c:v>
                </c:pt>
                <c:pt idx="58">
                  <c:v>1.651</c:v>
                </c:pt>
                <c:pt idx="59">
                  <c:v>1.919</c:v>
                </c:pt>
                <c:pt idx="60">
                  <c:v>1.917</c:v>
                </c:pt>
                <c:pt idx="61">
                  <c:v>1.5029999999999999</c:v>
                </c:pt>
                <c:pt idx="62">
                  <c:v>1.873</c:v>
                </c:pt>
                <c:pt idx="63">
                  <c:v>1.5049999999999999</c:v>
                </c:pt>
                <c:pt idx="64">
                  <c:v>1.841</c:v>
                </c:pt>
                <c:pt idx="65">
                  <c:v>2.0640000000000001</c:v>
                </c:pt>
                <c:pt idx="66">
                  <c:v>1.784</c:v>
                </c:pt>
                <c:pt idx="67">
                  <c:v>1.647</c:v>
                </c:pt>
                <c:pt idx="68">
                  <c:v>1.1930000000000001</c:v>
                </c:pt>
                <c:pt idx="69">
                  <c:v>1.629</c:v>
                </c:pt>
                <c:pt idx="70">
                  <c:v>1.1990000000000001</c:v>
                </c:pt>
                <c:pt idx="71">
                  <c:v>1.5680000000000001</c:v>
                </c:pt>
                <c:pt idx="72">
                  <c:v>2.0169999999999999</c:v>
                </c:pt>
                <c:pt idx="73">
                  <c:v>1.423</c:v>
                </c:pt>
                <c:pt idx="74">
                  <c:v>1.5429999999999999</c:v>
                </c:pt>
                <c:pt idx="75">
                  <c:v>1.4930000000000001</c:v>
                </c:pt>
                <c:pt idx="76">
                  <c:v>1.504</c:v>
                </c:pt>
                <c:pt idx="77">
                  <c:v>1.948</c:v>
                </c:pt>
                <c:pt idx="78">
                  <c:v>1.7849999999999999</c:v>
                </c:pt>
                <c:pt idx="79">
                  <c:v>1.456</c:v>
                </c:pt>
                <c:pt idx="80">
                  <c:v>1.589</c:v>
                </c:pt>
                <c:pt idx="81">
                  <c:v>2.0019999999999998</c:v>
                </c:pt>
                <c:pt idx="82">
                  <c:v>1.9059999999999999</c:v>
                </c:pt>
                <c:pt idx="83">
                  <c:v>1.4390000000000001</c:v>
                </c:pt>
                <c:pt idx="84">
                  <c:v>1.379</c:v>
                </c:pt>
                <c:pt idx="85">
                  <c:v>1.397</c:v>
                </c:pt>
                <c:pt idx="86">
                  <c:v>1.5069999999999999</c:v>
                </c:pt>
                <c:pt idx="87">
                  <c:v>1.659</c:v>
                </c:pt>
                <c:pt idx="88">
                  <c:v>1.4910000000000001</c:v>
                </c:pt>
                <c:pt idx="89">
                  <c:v>1.3240000000000001</c:v>
                </c:pt>
                <c:pt idx="90">
                  <c:v>1.732</c:v>
                </c:pt>
                <c:pt idx="91">
                  <c:v>2</c:v>
                </c:pt>
                <c:pt idx="92">
                  <c:v>1.254</c:v>
                </c:pt>
                <c:pt idx="93">
                  <c:v>1.8109999999999999</c:v>
                </c:pt>
                <c:pt idx="94">
                  <c:v>2.0009999999999999</c:v>
                </c:pt>
                <c:pt idx="95">
                  <c:v>1.9850000000000001</c:v>
                </c:pt>
                <c:pt idx="96">
                  <c:v>1.6970000000000001</c:v>
                </c:pt>
                <c:pt idx="97">
                  <c:v>1.7070000000000001</c:v>
                </c:pt>
                <c:pt idx="98">
                  <c:v>1.9319999999999999</c:v>
                </c:pt>
                <c:pt idx="99">
                  <c:v>1.734</c:v>
                </c:pt>
                <c:pt idx="100">
                  <c:v>1.94</c:v>
                </c:pt>
                <c:pt idx="101">
                  <c:v>1.6739999999999999</c:v>
                </c:pt>
                <c:pt idx="102">
                  <c:v>2.0419999999999998</c:v>
                </c:pt>
                <c:pt idx="103">
                  <c:v>1.883</c:v>
                </c:pt>
                <c:pt idx="104">
                  <c:v>1.994</c:v>
                </c:pt>
                <c:pt idx="105">
                  <c:v>1.802</c:v>
                </c:pt>
                <c:pt idx="106">
                  <c:v>6.6070000000000002</c:v>
                </c:pt>
                <c:pt idx="107">
                  <c:v>1.6910000000000001</c:v>
                </c:pt>
                <c:pt idx="108">
                  <c:v>1.837</c:v>
                </c:pt>
                <c:pt idx="109">
                  <c:v>1.452</c:v>
                </c:pt>
                <c:pt idx="110">
                  <c:v>1.4830000000000001</c:v>
                </c:pt>
                <c:pt idx="111">
                  <c:v>2.101</c:v>
                </c:pt>
                <c:pt idx="112">
                  <c:v>1.786</c:v>
                </c:pt>
                <c:pt idx="113">
                  <c:v>1.359</c:v>
                </c:pt>
                <c:pt idx="114">
                  <c:v>1.696</c:v>
                </c:pt>
                <c:pt idx="115">
                  <c:v>1.7809999999999999</c:v>
                </c:pt>
                <c:pt idx="116">
                  <c:v>1.956</c:v>
                </c:pt>
                <c:pt idx="117">
                  <c:v>1.673</c:v>
                </c:pt>
                <c:pt idx="118">
                  <c:v>1.944</c:v>
                </c:pt>
                <c:pt idx="119">
                  <c:v>1.7030000000000001</c:v>
                </c:pt>
                <c:pt idx="120">
                  <c:v>1.736</c:v>
                </c:pt>
                <c:pt idx="121">
                  <c:v>1.6479999999999999</c:v>
                </c:pt>
                <c:pt idx="122">
                  <c:v>1.964</c:v>
                </c:pt>
                <c:pt idx="123">
                  <c:v>1.744</c:v>
                </c:pt>
                <c:pt idx="124">
                  <c:v>1.1399999999999999</c:v>
                </c:pt>
                <c:pt idx="125">
                  <c:v>1.6160000000000001</c:v>
                </c:pt>
                <c:pt idx="126">
                  <c:v>1.6719999999999999</c:v>
                </c:pt>
                <c:pt idx="127">
                  <c:v>1.413</c:v>
                </c:pt>
                <c:pt idx="128">
                  <c:v>1.921</c:v>
                </c:pt>
                <c:pt idx="129">
                  <c:v>1.3480000000000001</c:v>
                </c:pt>
                <c:pt idx="130">
                  <c:v>1.7150000000000001</c:v>
                </c:pt>
                <c:pt idx="131">
                  <c:v>1.665</c:v>
                </c:pt>
                <c:pt idx="132">
                  <c:v>1.7390000000000001</c:v>
                </c:pt>
                <c:pt idx="133">
                  <c:v>1.677</c:v>
                </c:pt>
                <c:pt idx="134">
                  <c:v>1.944</c:v>
                </c:pt>
                <c:pt idx="135">
                  <c:v>1.9159999999999999</c:v>
                </c:pt>
                <c:pt idx="136">
                  <c:v>1.4950000000000001</c:v>
                </c:pt>
                <c:pt idx="137">
                  <c:v>1.502</c:v>
                </c:pt>
                <c:pt idx="138">
                  <c:v>1.46</c:v>
                </c:pt>
                <c:pt idx="139">
                  <c:v>1.339</c:v>
                </c:pt>
                <c:pt idx="140">
                  <c:v>1.7669999999999999</c:v>
                </c:pt>
                <c:pt idx="141">
                  <c:v>1.6659999999999999</c:v>
                </c:pt>
                <c:pt idx="142">
                  <c:v>1.516</c:v>
                </c:pt>
                <c:pt idx="143">
                  <c:v>1.5049999999999999</c:v>
                </c:pt>
                <c:pt idx="144">
                  <c:v>1.5940000000000001</c:v>
                </c:pt>
                <c:pt idx="145">
                  <c:v>1.4139999999999999</c:v>
                </c:pt>
                <c:pt idx="146">
                  <c:v>1.486</c:v>
                </c:pt>
                <c:pt idx="147">
                  <c:v>1.7629999999999999</c:v>
                </c:pt>
                <c:pt idx="148">
                  <c:v>1.871</c:v>
                </c:pt>
                <c:pt idx="149">
                  <c:v>1.667</c:v>
                </c:pt>
                <c:pt idx="150">
                  <c:v>1.298</c:v>
                </c:pt>
                <c:pt idx="151">
                  <c:v>1.597</c:v>
                </c:pt>
                <c:pt idx="152">
                  <c:v>1.542</c:v>
                </c:pt>
                <c:pt idx="153">
                  <c:v>1.696</c:v>
                </c:pt>
                <c:pt idx="154">
                  <c:v>4.18</c:v>
                </c:pt>
                <c:pt idx="155">
                  <c:v>1.8779999999999999</c:v>
                </c:pt>
                <c:pt idx="156">
                  <c:v>2.282</c:v>
                </c:pt>
                <c:pt idx="157">
                  <c:v>2.0830000000000002</c:v>
                </c:pt>
                <c:pt idx="158">
                  <c:v>1.7929999999999999</c:v>
                </c:pt>
                <c:pt idx="159">
                  <c:v>2.5840000000000001</c:v>
                </c:pt>
                <c:pt idx="160">
                  <c:v>2.2799999999999998</c:v>
                </c:pt>
                <c:pt idx="161">
                  <c:v>2.4700000000000002</c:v>
                </c:pt>
                <c:pt idx="162">
                  <c:v>1.74</c:v>
                </c:pt>
                <c:pt idx="163">
                  <c:v>1.9830000000000001</c:v>
                </c:pt>
                <c:pt idx="164">
                  <c:v>3.7810000000000001</c:v>
                </c:pt>
                <c:pt idx="165">
                  <c:v>2.3029999999999999</c:v>
                </c:pt>
                <c:pt idx="166">
                  <c:v>1.8069999999999999</c:v>
                </c:pt>
                <c:pt idx="167">
                  <c:v>1.7170000000000001</c:v>
                </c:pt>
                <c:pt idx="168">
                  <c:v>2.573</c:v>
                </c:pt>
                <c:pt idx="169">
                  <c:v>3.8519999999999999</c:v>
                </c:pt>
                <c:pt idx="170">
                  <c:v>1.234</c:v>
                </c:pt>
                <c:pt idx="171">
                  <c:v>1.9239999999999999</c:v>
                </c:pt>
                <c:pt idx="172">
                  <c:v>1.206</c:v>
                </c:pt>
                <c:pt idx="173">
                  <c:v>1.9950000000000001</c:v>
                </c:pt>
                <c:pt idx="174">
                  <c:v>1.7669999999999999</c:v>
                </c:pt>
                <c:pt idx="175">
                  <c:v>2.1280000000000001</c:v>
                </c:pt>
                <c:pt idx="176">
                  <c:v>1.51</c:v>
                </c:pt>
                <c:pt idx="177">
                  <c:v>2.125</c:v>
                </c:pt>
                <c:pt idx="178">
                  <c:v>1.698</c:v>
                </c:pt>
                <c:pt idx="179">
                  <c:v>2.5670000000000002</c:v>
                </c:pt>
                <c:pt idx="180">
                  <c:v>3.391</c:v>
                </c:pt>
                <c:pt idx="181">
                  <c:v>2.2530000000000001</c:v>
                </c:pt>
                <c:pt idx="182">
                  <c:v>1.784</c:v>
                </c:pt>
                <c:pt idx="183">
                  <c:v>2.3220000000000001</c:v>
                </c:pt>
                <c:pt idx="184">
                  <c:v>2.431</c:v>
                </c:pt>
                <c:pt idx="185">
                  <c:v>4.4859999999999998</c:v>
                </c:pt>
                <c:pt idx="186">
                  <c:v>2.306</c:v>
                </c:pt>
                <c:pt idx="187">
                  <c:v>3.0129999999999999</c:v>
                </c:pt>
                <c:pt idx="188">
                  <c:v>1.75</c:v>
                </c:pt>
                <c:pt idx="189">
                  <c:v>1.6339999999999999</c:v>
                </c:pt>
                <c:pt idx="190">
                  <c:v>1.8</c:v>
                </c:pt>
                <c:pt idx="191">
                  <c:v>1.4810000000000001</c:v>
                </c:pt>
                <c:pt idx="192">
                  <c:v>7.1719999999999997</c:v>
                </c:pt>
                <c:pt idx="193">
                  <c:v>1.788</c:v>
                </c:pt>
                <c:pt idx="194">
                  <c:v>1.9990000000000001</c:v>
                </c:pt>
                <c:pt idx="195">
                  <c:v>1.5109999999999999</c:v>
                </c:pt>
                <c:pt idx="196">
                  <c:v>1.6950000000000001</c:v>
                </c:pt>
                <c:pt idx="197">
                  <c:v>1.7230000000000001</c:v>
                </c:pt>
                <c:pt idx="198">
                  <c:v>1.7330000000000001</c:v>
                </c:pt>
                <c:pt idx="199">
                  <c:v>1.7869999999999999</c:v>
                </c:pt>
                <c:pt idx="200">
                  <c:v>1.7929999999999999</c:v>
                </c:pt>
                <c:pt idx="201">
                  <c:v>11.339</c:v>
                </c:pt>
                <c:pt idx="202">
                  <c:v>1.7749999999999999</c:v>
                </c:pt>
                <c:pt idx="203">
                  <c:v>1.571</c:v>
                </c:pt>
                <c:pt idx="204">
                  <c:v>1.871</c:v>
                </c:pt>
                <c:pt idx="205">
                  <c:v>1.573</c:v>
                </c:pt>
                <c:pt idx="206">
                  <c:v>7.2409999999999997</c:v>
                </c:pt>
                <c:pt idx="207">
                  <c:v>1.6459999999999999</c:v>
                </c:pt>
                <c:pt idx="208">
                  <c:v>1.823</c:v>
                </c:pt>
                <c:pt idx="209">
                  <c:v>2.1019999999999999</c:v>
                </c:pt>
                <c:pt idx="210">
                  <c:v>1.6879999999999999</c:v>
                </c:pt>
                <c:pt idx="211">
                  <c:v>1.9650000000000001</c:v>
                </c:pt>
                <c:pt idx="212">
                  <c:v>1.74</c:v>
                </c:pt>
                <c:pt idx="213">
                  <c:v>1.788</c:v>
                </c:pt>
                <c:pt idx="214">
                  <c:v>1.7290000000000001</c:v>
                </c:pt>
                <c:pt idx="215">
                  <c:v>1.64</c:v>
                </c:pt>
                <c:pt idx="216">
                  <c:v>1.6839999999999999</c:v>
                </c:pt>
                <c:pt idx="217">
                  <c:v>1.7689999999999999</c:v>
                </c:pt>
                <c:pt idx="218">
                  <c:v>1.8029999999999999</c:v>
                </c:pt>
                <c:pt idx="219">
                  <c:v>1.7070000000000001</c:v>
                </c:pt>
                <c:pt idx="220">
                  <c:v>1.744</c:v>
                </c:pt>
                <c:pt idx="221">
                  <c:v>1.7949999999999999</c:v>
                </c:pt>
                <c:pt idx="222">
                  <c:v>1.7769999999999999</c:v>
                </c:pt>
                <c:pt idx="223">
                  <c:v>1.7010000000000001</c:v>
                </c:pt>
                <c:pt idx="224">
                  <c:v>1.8360000000000001</c:v>
                </c:pt>
                <c:pt idx="225">
                  <c:v>1.9330000000000001</c:v>
                </c:pt>
                <c:pt idx="226">
                  <c:v>1.72</c:v>
                </c:pt>
                <c:pt idx="227">
                  <c:v>1.75</c:v>
                </c:pt>
                <c:pt idx="228">
                  <c:v>1.766</c:v>
                </c:pt>
                <c:pt idx="229">
                  <c:v>1.9450000000000001</c:v>
                </c:pt>
                <c:pt idx="230">
                  <c:v>2.0350000000000001</c:v>
                </c:pt>
                <c:pt idx="231">
                  <c:v>2.097</c:v>
                </c:pt>
                <c:pt idx="232">
                  <c:v>1.9510000000000001</c:v>
                </c:pt>
                <c:pt idx="233">
                  <c:v>1.5409999999999999</c:v>
                </c:pt>
                <c:pt idx="234">
                  <c:v>1.53</c:v>
                </c:pt>
                <c:pt idx="235">
                  <c:v>1.5580000000000001</c:v>
                </c:pt>
                <c:pt idx="236">
                  <c:v>1.536</c:v>
                </c:pt>
                <c:pt idx="237">
                  <c:v>8.6349999999999998</c:v>
                </c:pt>
                <c:pt idx="238">
                  <c:v>1.5529999999999999</c:v>
                </c:pt>
                <c:pt idx="239">
                  <c:v>1.52</c:v>
                </c:pt>
                <c:pt idx="240">
                  <c:v>1.913</c:v>
                </c:pt>
                <c:pt idx="241">
                  <c:v>1.482</c:v>
                </c:pt>
                <c:pt idx="242">
                  <c:v>1.752</c:v>
                </c:pt>
                <c:pt idx="243">
                  <c:v>1.4690000000000001</c:v>
                </c:pt>
                <c:pt idx="244">
                  <c:v>1.5669999999999999</c:v>
                </c:pt>
                <c:pt idx="245">
                  <c:v>1.5649999999999999</c:v>
                </c:pt>
                <c:pt idx="246">
                  <c:v>1.5129999999999999</c:v>
                </c:pt>
                <c:pt idx="247">
                  <c:v>1.7829999999999999</c:v>
                </c:pt>
                <c:pt idx="248">
                  <c:v>1.5780000000000001</c:v>
                </c:pt>
                <c:pt idx="249">
                  <c:v>1.577</c:v>
                </c:pt>
                <c:pt idx="250">
                  <c:v>1.7569999999999999</c:v>
                </c:pt>
                <c:pt idx="251">
                  <c:v>1.4990000000000001</c:v>
                </c:pt>
                <c:pt idx="252">
                  <c:v>1.5349999999999999</c:v>
                </c:pt>
                <c:pt idx="253">
                  <c:v>1.627</c:v>
                </c:pt>
                <c:pt idx="254">
                  <c:v>1.675</c:v>
                </c:pt>
                <c:pt idx="255">
                  <c:v>1.9139999999999999</c:v>
                </c:pt>
                <c:pt idx="256">
                  <c:v>1.5469999999999999</c:v>
                </c:pt>
                <c:pt idx="257">
                  <c:v>1.5269999999999999</c:v>
                </c:pt>
                <c:pt idx="258">
                  <c:v>1.5720000000000001</c:v>
                </c:pt>
                <c:pt idx="259">
                  <c:v>1.8120000000000001</c:v>
                </c:pt>
                <c:pt idx="260">
                  <c:v>1.5369999999999999</c:v>
                </c:pt>
                <c:pt idx="261">
                  <c:v>1.5660000000000001</c:v>
                </c:pt>
                <c:pt idx="262">
                  <c:v>1.7050000000000001</c:v>
                </c:pt>
                <c:pt idx="263">
                  <c:v>1.514</c:v>
                </c:pt>
                <c:pt idx="264">
                  <c:v>1.573</c:v>
                </c:pt>
                <c:pt idx="265">
                  <c:v>1.59</c:v>
                </c:pt>
                <c:pt idx="266">
                  <c:v>1.661</c:v>
                </c:pt>
                <c:pt idx="267">
                  <c:v>1.593</c:v>
                </c:pt>
                <c:pt idx="268">
                  <c:v>1.478</c:v>
                </c:pt>
                <c:pt idx="269">
                  <c:v>1.593</c:v>
                </c:pt>
                <c:pt idx="270">
                  <c:v>1.4219999999999999</c:v>
                </c:pt>
                <c:pt idx="271">
                  <c:v>1.716</c:v>
                </c:pt>
                <c:pt idx="272">
                  <c:v>1.5009999999999999</c:v>
                </c:pt>
                <c:pt idx="273">
                  <c:v>1.6739999999999999</c:v>
                </c:pt>
                <c:pt idx="274">
                  <c:v>1.5409999999999999</c:v>
                </c:pt>
                <c:pt idx="275">
                  <c:v>1.8859999999999999</c:v>
                </c:pt>
                <c:pt idx="276">
                  <c:v>1.5569999999999999</c:v>
                </c:pt>
                <c:pt idx="277">
                  <c:v>1.4870000000000001</c:v>
                </c:pt>
                <c:pt idx="278">
                  <c:v>1.548</c:v>
                </c:pt>
                <c:pt idx="279">
                  <c:v>1.77</c:v>
                </c:pt>
                <c:pt idx="280">
                  <c:v>1.536</c:v>
                </c:pt>
                <c:pt idx="281">
                  <c:v>1.5169999999999999</c:v>
                </c:pt>
                <c:pt idx="282">
                  <c:v>1.611</c:v>
                </c:pt>
                <c:pt idx="283">
                  <c:v>1.5069999999999999</c:v>
                </c:pt>
                <c:pt idx="284">
                  <c:v>1.7470000000000001</c:v>
                </c:pt>
                <c:pt idx="285">
                  <c:v>1.504</c:v>
                </c:pt>
                <c:pt idx="286">
                  <c:v>1.627</c:v>
                </c:pt>
                <c:pt idx="287">
                  <c:v>1.526</c:v>
                </c:pt>
                <c:pt idx="288">
                  <c:v>1.675</c:v>
                </c:pt>
                <c:pt idx="289">
                  <c:v>1.554</c:v>
                </c:pt>
                <c:pt idx="290">
                  <c:v>1.71</c:v>
                </c:pt>
                <c:pt idx="291">
                  <c:v>1.6970000000000001</c:v>
                </c:pt>
                <c:pt idx="292">
                  <c:v>1.444</c:v>
                </c:pt>
                <c:pt idx="293">
                  <c:v>1.6439999999999999</c:v>
                </c:pt>
                <c:pt idx="294">
                  <c:v>1.528</c:v>
                </c:pt>
                <c:pt idx="295">
                  <c:v>1.6259999999999999</c:v>
                </c:pt>
                <c:pt idx="296">
                  <c:v>1.726</c:v>
                </c:pt>
                <c:pt idx="297">
                  <c:v>1.623</c:v>
                </c:pt>
                <c:pt idx="298">
                  <c:v>1.468</c:v>
                </c:pt>
                <c:pt idx="299">
                  <c:v>1.841</c:v>
                </c:pt>
                <c:pt idx="300">
                  <c:v>1.532</c:v>
                </c:pt>
                <c:pt idx="301">
                  <c:v>1.7010000000000001</c:v>
                </c:pt>
                <c:pt idx="302">
                  <c:v>1.5169999999999999</c:v>
                </c:pt>
                <c:pt idx="303">
                  <c:v>1.631</c:v>
                </c:pt>
                <c:pt idx="304">
                  <c:v>1.696</c:v>
                </c:pt>
                <c:pt idx="305">
                  <c:v>1.5249999999999999</c:v>
                </c:pt>
                <c:pt idx="306">
                  <c:v>1.5509999999999999</c:v>
                </c:pt>
                <c:pt idx="307">
                  <c:v>2.2970000000000002</c:v>
                </c:pt>
                <c:pt idx="308">
                  <c:v>1.5580000000000001</c:v>
                </c:pt>
                <c:pt idx="309">
                  <c:v>1.5840000000000001</c:v>
                </c:pt>
                <c:pt idx="310">
                  <c:v>1.571</c:v>
                </c:pt>
                <c:pt idx="311">
                  <c:v>1.5640000000000001</c:v>
                </c:pt>
                <c:pt idx="312">
                  <c:v>2.1930000000000001</c:v>
                </c:pt>
                <c:pt idx="313">
                  <c:v>1.571</c:v>
                </c:pt>
                <c:pt idx="314">
                  <c:v>1.58</c:v>
                </c:pt>
                <c:pt idx="315">
                  <c:v>1.62</c:v>
                </c:pt>
                <c:pt idx="316">
                  <c:v>1.7509999999999999</c:v>
                </c:pt>
                <c:pt idx="317">
                  <c:v>1.5780000000000001</c:v>
                </c:pt>
                <c:pt idx="318">
                  <c:v>1.9410000000000001</c:v>
                </c:pt>
                <c:pt idx="319">
                  <c:v>1.6240000000000001</c:v>
                </c:pt>
                <c:pt idx="320">
                  <c:v>1.48</c:v>
                </c:pt>
                <c:pt idx="321">
                  <c:v>1.5189999999999999</c:v>
                </c:pt>
                <c:pt idx="322">
                  <c:v>2.423</c:v>
                </c:pt>
                <c:pt idx="323">
                  <c:v>1.5569999999999999</c:v>
                </c:pt>
                <c:pt idx="324">
                  <c:v>1.78</c:v>
                </c:pt>
                <c:pt idx="325">
                  <c:v>1.7909999999999999</c:v>
                </c:pt>
                <c:pt idx="326">
                  <c:v>1.923</c:v>
                </c:pt>
                <c:pt idx="327">
                  <c:v>1.833</c:v>
                </c:pt>
                <c:pt idx="328">
                  <c:v>1.5289999999999999</c:v>
                </c:pt>
                <c:pt idx="329">
                  <c:v>1.64</c:v>
                </c:pt>
                <c:pt idx="330">
                  <c:v>1.5469999999999999</c:v>
                </c:pt>
                <c:pt idx="331">
                  <c:v>1.48</c:v>
                </c:pt>
                <c:pt idx="332">
                  <c:v>1.7669999999999999</c:v>
                </c:pt>
                <c:pt idx="333">
                  <c:v>1.9870000000000001</c:v>
                </c:pt>
                <c:pt idx="334">
                  <c:v>1.5669999999999999</c:v>
                </c:pt>
                <c:pt idx="335">
                  <c:v>1.734</c:v>
                </c:pt>
                <c:pt idx="336">
                  <c:v>1.7589999999999999</c:v>
                </c:pt>
                <c:pt idx="337">
                  <c:v>1.573</c:v>
                </c:pt>
                <c:pt idx="338">
                  <c:v>1.712</c:v>
                </c:pt>
                <c:pt idx="339">
                  <c:v>1.5880000000000001</c:v>
                </c:pt>
                <c:pt idx="340">
                  <c:v>1.516</c:v>
                </c:pt>
                <c:pt idx="341">
                  <c:v>1.593</c:v>
                </c:pt>
                <c:pt idx="342">
                  <c:v>1.5</c:v>
                </c:pt>
                <c:pt idx="343">
                  <c:v>1.7589999999999999</c:v>
                </c:pt>
                <c:pt idx="344">
                  <c:v>1.573</c:v>
                </c:pt>
                <c:pt idx="345">
                  <c:v>1.6220000000000001</c:v>
                </c:pt>
                <c:pt idx="346">
                  <c:v>1.57</c:v>
                </c:pt>
                <c:pt idx="347">
                  <c:v>1.3680000000000001</c:v>
                </c:pt>
                <c:pt idx="348">
                  <c:v>1.599</c:v>
                </c:pt>
                <c:pt idx="349">
                  <c:v>1.9079999999999999</c:v>
                </c:pt>
                <c:pt idx="350">
                  <c:v>1.2689999999999999</c:v>
                </c:pt>
                <c:pt idx="351">
                  <c:v>1.284</c:v>
                </c:pt>
                <c:pt idx="352">
                  <c:v>1.7569999999999999</c:v>
                </c:pt>
                <c:pt idx="353">
                  <c:v>1.546</c:v>
                </c:pt>
                <c:pt idx="354">
                  <c:v>1.4259999999999999</c:v>
                </c:pt>
                <c:pt idx="355">
                  <c:v>1.627</c:v>
                </c:pt>
                <c:pt idx="356">
                  <c:v>1.6</c:v>
                </c:pt>
                <c:pt idx="357">
                  <c:v>1.294</c:v>
                </c:pt>
                <c:pt idx="358">
                  <c:v>1.37</c:v>
                </c:pt>
                <c:pt idx="359">
                  <c:v>3.319</c:v>
                </c:pt>
                <c:pt idx="360">
                  <c:v>1.292</c:v>
                </c:pt>
                <c:pt idx="361">
                  <c:v>1.381</c:v>
                </c:pt>
                <c:pt idx="362">
                  <c:v>1.3160000000000001</c:v>
                </c:pt>
                <c:pt idx="363">
                  <c:v>1.3560000000000001</c:v>
                </c:pt>
                <c:pt idx="364">
                  <c:v>1.698</c:v>
                </c:pt>
                <c:pt idx="365">
                  <c:v>1.2130000000000001</c:v>
                </c:pt>
                <c:pt idx="366">
                  <c:v>1.4279999999999999</c:v>
                </c:pt>
                <c:pt idx="367">
                  <c:v>1.2290000000000001</c:v>
                </c:pt>
                <c:pt idx="368">
                  <c:v>1.45</c:v>
                </c:pt>
                <c:pt idx="369">
                  <c:v>1.5129999999999999</c:v>
                </c:pt>
                <c:pt idx="370">
                  <c:v>1.538</c:v>
                </c:pt>
                <c:pt idx="371">
                  <c:v>1.212</c:v>
                </c:pt>
                <c:pt idx="372">
                  <c:v>1.4470000000000001</c:v>
                </c:pt>
                <c:pt idx="373">
                  <c:v>1.5149999999999999</c:v>
                </c:pt>
                <c:pt idx="374">
                  <c:v>1.169</c:v>
                </c:pt>
                <c:pt idx="375">
                  <c:v>1.2789999999999999</c:v>
                </c:pt>
                <c:pt idx="376">
                  <c:v>1.3740000000000001</c:v>
                </c:pt>
                <c:pt idx="377">
                  <c:v>1.1990000000000001</c:v>
                </c:pt>
                <c:pt idx="378">
                  <c:v>1.4390000000000001</c:v>
                </c:pt>
                <c:pt idx="379">
                  <c:v>1.2989999999999999</c:v>
                </c:pt>
                <c:pt idx="380">
                  <c:v>1.7410000000000001</c:v>
                </c:pt>
                <c:pt idx="381">
                  <c:v>1.3140000000000001</c:v>
                </c:pt>
                <c:pt idx="382">
                  <c:v>1.5189999999999999</c:v>
                </c:pt>
                <c:pt idx="383">
                  <c:v>1.23</c:v>
                </c:pt>
                <c:pt idx="384">
                  <c:v>1.4079999999999999</c:v>
                </c:pt>
                <c:pt idx="385">
                  <c:v>1.2</c:v>
                </c:pt>
                <c:pt idx="386">
                  <c:v>1.4770000000000001</c:v>
                </c:pt>
                <c:pt idx="387">
                  <c:v>1.2330000000000001</c:v>
                </c:pt>
                <c:pt idx="388">
                  <c:v>1.361</c:v>
                </c:pt>
                <c:pt idx="389">
                  <c:v>1.615</c:v>
                </c:pt>
                <c:pt idx="390">
                  <c:v>1.413</c:v>
                </c:pt>
                <c:pt idx="391">
                  <c:v>1.2609999999999999</c:v>
                </c:pt>
                <c:pt idx="392">
                  <c:v>1.3839999999999999</c:v>
                </c:pt>
                <c:pt idx="393">
                  <c:v>1.472</c:v>
                </c:pt>
                <c:pt idx="394">
                  <c:v>1.1339999999999999</c:v>
                </c:pt>
                <c:pt idx="395">
                  <c:v>8.0950000000000006</c:v>
                </c:pt>
                <c:pt idx="396">
                  <c:v>1.361</c:v>
                </c:pt>
                <c:pt idx="397">
                  <c:v>1.3069999999999999</c:v>
                </c:pt>
                <c:pt idx="398">
                  <c:v>1.5369999999999999</c:v>
                </c:pt>
                <c:pt idx="399">
                  <c:v>1.607</c:v>
                </c:pt>
                <c:pt idx="400">
                  <c:v>1.403</c:v>
                </c:pt>
                <c:pt idx="401">
                  <c:v>1.238</c:v>
                </c:pt>
                <c:pt idx="402">
                  <c:v>7.03</c:v>
                </c:pt>
                <c:pt idx="403">
                  <c:v>1.4510000000000001</c:v>
                </c:pt>
                <c:pt idx="404">
                  <c:v>1.538</c:v>
                </c:pt>
                <c:pt idx="405">
                  <c:v>1.506</c:v>
                </c:pt>
                <c:pt idx="406">
                  <c:v>1.409</c:v>
                </c:pt>
                <c:pt idx="407">
                  <c:v>1.4930000000000001</c:v>
                </c:pt>
                <c:pt idx="408">
                  <c:v>1.4350000000000001</c:v>
                </c:pt>
                <c:pt idx="409">
                  <c:v>1.554</c:v>
                </c:pt>
                <c:pt idx="410">
                  <c:v>1.212</c:v>
                </c:pt>
                <c:pt idx="411">
                  <c:v>1.21</c:v>
                </c:pt>
                <c:pt idx="412">
                  <c:v>1.911</c:v>
                </c:pt>
                <c:pt idx="413">
                  <c:v>1.4710000000000001</c:v>
                </c:pt>
                <c:pt idx="414">
                  <c:v>1.1950000000000001</c:v>
                </c:pt>
                <c:pt idx="415">
                  <c:v>1.7789999999999999</c:v>
                </c:pt>
                <c:pt idx="416">
                  <c:v>1.6020000000000001</c:v>
                </c:pt>
                <c:pt idx="417">
                  <c:v>1.3580000000000001</c:v>
                </c:pt>
                <c:pt idx="418">
                  <c:v>1.571</c:v>
                </c:pt>
                <c:pt idx="419">
                  <c:v>1.492</c:v>
                </c:pt>
                <c:pt idx="420">
                  <c:v>1.468</c:v>
                </c:pt>
                <c:pt idx="421">
                  <c:v>1.363</c:v>
                </c:pt>
                <c:pt idx="422">
                  <c:v>1.427</c:v>
                </c:pt>
                <c:pt idx="423">
                  <c:v>1.34</c:v>
                </c:pt>
                <c:pt idx="424">
                  <c:v>1.3460000000000001</c:v>
                </c:pt>
                <c:pt idx="425">
                  <c:v>1.528</c:v>
                </c:pt>
                <c:pt idx="426">
                  <c:v>1.5129999999999999</c:v>
                </c:pt>
                <c:pt idx="427">
                  <c:v>1.427</c:v>
                </c:pt>
                <c:pt idx="428">
                  <c:v>1.4510000000000001</c:v>
                </c:pt>
                <c:pt idx="429">
                  <c:v>1.69</c:v>
                </c:pt>
                <c:pt idx="430">
                  <c:v>1.4930000000000001</c:v>
                </c:pt>
                <c:pt idx="431">
                  <c:v>1.6180000000000001</c:v>
                </c:pt>
                <c:pt idx="432">
                  <c:v>1.3169999999999999</c:v>
                </c:pt>
                <c:pt idx="433">
                  <c:v>1.488</c:v>
                </c:pt>
                <c:pt idx="434">
                  <c:v>1.609</c:v>
                </c:pt>
                <c:pt idx="435">
                  <c:v>1.3089999999999999</c:v>
                </c:pt>
                <c:pt idx="436">
                  <c:v>6.19</c:v>
                </c:pt>
                <c:pt idx="437">
                  <c:v>1.5580000000000001</c:v>
                </c:pt>
                <c:pt idx="438">
                  <c:v>1.9770000000000001</c:v>
                </c:pt>
                <c:pt idx="439">
                  <c:v>1.454</c:v>
                </c:pt>
                <c:pt idx="440">
                  <c:v>1.498</c:v>
                </c:pt>
                <c:pt idx="441">
                  <c:v>1.583</c:v>
                </c:pt>
                <c:pt idx="442">
                  <c:v>1.6240000000000001</c:v>
                </c:pt>
                <c:pt idx="443">
                  <c:v>1.2829999999999999</c:v>
                </c:pt>
                <c:pt idx="444">
                  <c:v>1.8080000000000001</c:v>
                </c:pt>
                <c:pt idx="445">
                  <c:v>1.3720000000000001</c:v>
                </c:pt>
                <c:pt idx="446">
                  <c:v>1.484</c:v>
                </c:pt>
                <c:pt idx="447">
                  <c:v>1.4950000000000001</c:v>
                </c:pt>
                <c:pt idx="448">
                  <c:v>1.569</c:v>
                </c:pt>
                <c:pt idx="449">
                  <c:v>1.2889999999999999</c:v>
                </c:pt>
                <c:pt idx="450">
                  <c:v>1.6279999999999999</c:v>
                </c:pt>
                <c:pt idx="451">
                  <c:v>1.9910000000000001</c:v>
                </c:pt>
                <c:pt idx="452">
                  <c:v>1.272</c:v>
                </c:pt>
                <c:pt idx="453">
                  <c:v>1.2090000000000001</c:v>
                </c:pt>
                <c:pt idx="454">
                  <c:v>1.421</c:v>
                </c:pt>
                <c:pt idx="455">
                  <c:v>1.2529999999999999</c:v>
                </c:pt>
                <c:pt idx="456">
                  <c:v>1.349</c:v>
                </c:pt>
                <c:pt idx="457">
                  <c:v>1.4259999999999999</c:v>
                </c:pt>
                <c:pt idx="458">
                  <c:v>1.8089999999999999</c:v>
                </c:pt>
                <c:pt idx="459">
                  <c:v>1.393</c:v>
                </c:pt>
                <c:pt idx="460">
                  <c:v>1.2929999999999999</c:v>
                </c:pt>
                <c:pt idx="461">
                  <c:v>1.494</c:v>
                </c:pt>
                <c:pt idx="462">
                  <c:v>1.48</c:v>
                </c:pt>
                <c:pt idx="463">
                  <c:v>2.3180000000000001</c:v>
                </c:pt>
                <c:pt idx="464">
                  <c:v>1.2050000000000001</c:v>
                </c:pt>
                <c:pt idx="465">
                  <c:v>1.29</c:v>
                </c:pt>
                <c:pt idx="466">
                  <c:v>1.86</c:v>
                </c:pt>
                <c:pt idx="467">
                  <c:v>1.38</c:v>
                </c:pt>
                <c:pt idx="468">
                  <c:v>1.6910000000000001</c:v>
                </c:pt>
                <c:pt idx="469">
                  <c:v>1.3320000000000001</c:v>
                </c:pt>
                <c:pt idx="470">
                  <c:v>1.629</c:v>
                </c:pt>
                <c:pt idx="471">
                  <c:v>1.282</c:v>
                </c:pt>
                <c:pt idx="472">
                  <c:v>1.284</c:v>
                </c:pt>
                <c:pt idx="473">
                  <c:v>1.399</c:v>
                </c:pt>
                <c:pt idx="474">
                  <c:v>1.3340000000000001</c:v>
                </c:pt>
                <c:pt idx="475">
                  <c:v>1.2649999999999999</c:v>
                </c:pt>
                <c:pt idx="476">
                  <c:v>1.268</c:v>
                </c:pt>
                <c:pt idx="477">
                  <c:v>1.51</c:v>
                </c:pt>
                <c:pt idx="478">
                  <c:v>1.325</c:v>
                </c:pt>
                <c:pt idx="479">
                  <c:v>1.52</c:v>
                </c:pt>
                <c:pt idx="480">
                  <c:v>1.5840000000000001</c:v>
                </c:pt>
                <c:pt idx="481">
                  <c:v>1.413</c:v>
                </c:pt>
                <c:pt idx="482">
                  <c:v>1.415</c:v>
                </c:pt>
                <c:pt idx="483">
                  <c:v>1.4690000000000001</c:v>
                </c:pt>
                <c:pt idx="484">
                  <c:v>1.268</c:v>
                </c:pt>
                <c:pt idx="485">
                  <c:v>1.6659999999999999</c:v>
                </c:pt>
                <c:pt idx="486">
                  <c:v>1.38</c:v>
                </c:pt>
                <c:pt idx="487">
                  <c:v>1.444</c:v>
                </c:pt>
                <c:pt idx="488">
                  <c:v>1.5429999999999999</c:v>
                </c:pt>
                <c:pt idx="489">
                  <c:v>1.679</c:v>
                </c:pt>
                <c:pt idx="490">
                  <c:v>1.694</c:v>
                </c:pt>
                <c:pt idx="491">
                  <c:v>1.629</c:v>
                </c:pt>
                <c:pt idx="492">
                  <c:v>1.431</c:v>
                </c:pt>
                <c:pt idx="493">
                  <c:v>1.431</c:v>
                </c:pt>
                <c:pt idx="494">
                  <c:v>1.45</c:v>
                </c:pt>
                <c:pt idx="495">
                  <c:v>1.242</c:v>
                </c:pt>
                <c:pt idx="496">
                  <c:v>1.389</c:v>
                </c:pt>
                <c:pt idx="497">
                  <c:v>4.0890000000000004</c:v>
                </c:pt>
                <c:pt idx="498">
                  <c:v>1.524</c:v>
                </c:pt>
                <c:pt idx="499">
                  <c:v>1.355</c:v>
                </c:pt>
                <c:pt idx="500">
                  <c:v>1.3360000000000001</c:v>
                </c:pt>
                <c:pt idx="501">
                  <c:v>1.365</c:v>
                </c:pt>
                <c:pt idx="502">
                  <c:v>1.4510000000000001</c:v>
                </c:pt>
                <c:pt idx="503">
                  <c:v>1.4350000000000001</c:v>
                </c:pt>
                <c:pt idx="504">
                  <c:v>1.29</c:v>
                </c:pt>
                <c:pt idx="505">
                  <c:v>1.548</c:v>
                </c:pt>
                <c:pt idx="506">
                  <c:v>1.915</c:v>
                </c:pt>
                <c:pt idx="507">
                  <c:v>1.506</c:v>
                </c:pt>
                <c:pt idx="508">
                  <c:v>1.232</c:v>
                </c:pt>
                <c:pt idx="509">
                  <c:v>1.633</c:v>
                </c:pt>
                <c:pt idx="510">
                  <c:v>1.5880000000000001</c:v>
                </c:pt>
                <c:pt idx="511">
                  <c:v>1.5880000000000001</c:v>
                </c:pt>
                <c:pt idx="512">
                  <c:v>1.3180000000000001</c:v>
                </c:pt>
                <c:pt idx="513">
                  <c:v>1.298</c:v>
                </c:pt>
                <c:pt idx="514">
                  <c:v>1.2070000000000001</c:v>
                </c:pt>
                <c:pt idx="515">
                  <c:v>1.4370000000000001</c:v>
                </c:pt>
                <c:pt idx="516">
                  <c:v>1.456</c:v>
                </c:pt>
                <c:pt idx="517">
                  <c:v>1.2809999999999999</c:v>
                </c:pt>
                <c:pt idx="518">
                  <c:v>1.54</c:v>
                </c:pt>
                <c:pt idx="519">
                  <c:v>1.583</c:v>
                </c:pt>
                <c:pt idx="520">
                  <c:v>1.4590000000000001</c:v>
                </c:pt>
                <c:pt idx="521">
                  <c:v>1.42</c:v>
                </c:pt>
                <c:pt idx="522">
                  <c:v>1.415</c:v>
                </c:pt>
                <c:pt idx="523">
                  <c:v>1.649</c:v>
                </c:pt>
                <c:pt idx="524">
                  <c:v>2.1419999999999999</c:v>
                </c:pt>
                <c:pt idx="525">
                  <c:v>1.5369999999999999</c:v>
                </c:pt>
                <c:pt idx="526">
                  <c:v>1.3640000000000001</c:v>
                </c:pt>
                <c:pt idx="527">
                  <c:v>1.46</c:v>
                </c:pt>
                <c:pt idx="528">
                  <c:v>1.294</c:v>
                </c:pt>
                <c:pt idx="529">
                  <c:v>1.248</c:v>
                </c:pt>
                <c:pt idx="530">
                  <c:v>1.351</c:v>
                </c:pt>
                <c:pt idx="531">
                  <c:v>1.405</c:v>
                </c:pt>
                <c:pt idx="532">
                  <c:v>1.552</c:v>
                </c:pt>
                <c:pt idx="533">
                  <c:v>1.367</c:v>
                </c:pt>
                <c:pt idx="534">
                  <c:v>1.502</c:v>
                </c:pt>
                <c:pt idx="535">
                  <c:v>1.4950000000000001</c:v>
                </c:pt>
                <c:pt idx="536">
                  <c:v>1.4239999999999999</c:v>
                </c:pt>
                <c:pt idx="537">
                  <c:v>1.3009999999999999</c:v>
                </c:pt>
                <c:pt idx="538">
                  <c:v>1.415</c:v>
                </c:pt>
                <c:pt idx="539">
                  <c:v>5.8970000000000002</c:v>
                </c:pt>
                <c:pt idx="540">
                  <c:v>1.4239999999999999</c:v>
                </c:pt>
                <c:pt idx="541">
                  <c:v>1.369</c:v>
                </c:pt>
                <c:pt idx="542">
                  <c:v>1.246</c:v>
                </c:pt>
                <c:pt idx="543">
                  <c:v>1.5189999999999999</c:v>
                </c:pt>
                <c:pt idx="544">
                  <c:v>1.4550000000000001</c:v>
                </c:pt>
                <c:pt idx="545">
                  <c:v>1.3169999999999999</c:v>
                </c:pt>
                <c:pt idx="546">
                  <c:v>1.175</c:v>
                </c:pt>
                <c:pt idx="547">
                  <c:v>1.2170000000000001</c:v>
                </c:pt>
                <c:pt idx="548">
                  <c:v>1.208</c:v>
                </c:pt>
                <c:pt idx="549">
                  <c:v>1.5329999999999999</c:v>
                </c:pt>
                <c:pt idx="550">
                  <c:v>1.893</c:v>
                </c:pt>
                <c:pt idx="551">
                  <c:v>1.208</c:v>
                </c:pt>
                <c:pt idx="552">
                  <c:v>2.254</c:v>
                </c:pt>
                <c:pt idx="553">
                  <c:v>1.3129999999999999</c:v>
                </c:pt>
                <c:pt idx="554">
                  <c:v>1.399</c:v>
                </c:pt>
                <c:pt idx="555">
                  <c:v>1.1419999999999999</c:v>
                </c:pt>
                <c:pt idx="556">
                  <c:v>1.3660000000000001</c:v>
                </c:pt>
                <c:pt idx="557">
                  <c:v>1.409</c:v>
                </c:pt>
                <c:pt idx="558">
                  <c:v>1.2969999999999999</c:v>
                </c:pt>
                <c:pt idx="559">
                  <c:v>1.2070000000000001</c:v>
                </c:pt>
                <c:pt idx="560">
                  <c:v>1.583</c:v>
                </c:pt>
                <c:pt idx="561">
                  <c:v>1.4890000000000001</c:v>
                </c:pt>
                <c:pt idx="562">
                  <c:v>1.419</c:v>
                </c:pt>
                <c:pt idx="563">
                  <c:v>1.544</c:v>
                </c:pt>
                <c:pt idx="564">
                  <c:v>1.276</c:v>
                </c:pt>
                <c:pt idx="565">
                  <c:v>1.458</c:v>
                </c:pt>
                <c:pt idx="566">
                  <c:v>1.7490000000000001</c:v>
                </c:pt>
                <c:pt idx="567">
                  <c:v>1.2849999999999999</c:v>
                </c:pt>
                <c:pt idx="568">
                  <c:v>1.518</c:v>
                </c:pt>
                <c:pt idx="569">
                  <c:v>1.4159999999999999</c:v>
                </c:pt>
                <c:pt idx="570">
                  <c:v>1.8440000000000001</c:v>
                </c:pt>
                <c:pt idx="571">
                  <c:v>4.47</c:v>
                </c:pt>
                <c:pt idx="572">
                  <c:v>1.417</c:v>
                </c:pt>
                <c:pt idx="573">
                  <c:v>1.512</c:v>
                </c:pt>
                <c:pt idx="574">
                  <c:v>1.284</c:v>
                </c:pt>
                <c:pt idx="575">
                  <c:v>1.381</c:v>
                </c:pt>
                <c:pt idx="576">
                  <c:v>1.0980000000000001</c:v>
                </c:pt>
                <c:pt idx="577">
                  <c:v>1.2310000000000001</c:v>
                </c:pt>
                <c:pt idx="578">
                  <c:v>1.5369999999999999</c:v>
                </c:pt>
                <c:pt idx="579">
                  <c:v>1.6639999999999999</c:v>
                </c:pt>
                <c:pt idx="580">
                  <c:v>1.401</c:v>
                </c:pt>
                <c:pt idx="581">
                  <c:v>1.147</c:v>
                </c:pt>
                <c:pt idx="582">
                  <c:v>1.28</c:v>
                </c:pt>
                <c:pt idx="583">
                  <c:v>1.92</c:v>
                </c:pt>
                <c:pt idx="584">
                  <c:v>1.52</c:v>
                </c:pt>
                <c:pt idx="585">
                  <c:v>1.2609999999999999</c:v>
                </c:pt>
                <c:pt idx="586">
                  <c:v>1.38</c:v>
                </c:pt>
                <c:pt idx="587">
                  <c:v>1.214</c:v>
                </c:pt>
                <c:pt idx="588">
                  <c:v>1.244</c:v>
                </c:pt>
                <c:pt idx="589">
                  <c:v>1.143</c:v>
                </c:pt>
                <c:pt idx="590">
                  <c:v>1.6819999999999999</c:v>
                </c:pt>
                <c:pt idx="591">
                  <c:v>1.2450000000000001</c:v>
                </c:pt>
                <c:pt idx="592">
                  <c:v>1.202</c:v>
                </c:pt>
                <c:pt idx="593">
                  <c:v>1.4219999999999999</c:v>
                </c:pt>
                <c:pt idx="594">
                  <c:v>1.6519999999999999</c:v>
                </c:pt>
                <c:pt idx="595">
                  <c:v>1.2110000000000001</c:v>
                </c:pt>
                <c:pt idx="596">
                  <c:v>1.278</c:v>
                </c:pt>
                <c:pt idx="597">
                  <c:v>1.204</c:v>
                </c:pt>
                <c:pt idx="598">
                  <c:v>1.3879999999999999</c:v>
                </c:pt>
                <c:pt idx="599">
                  <c:v>1.5449999999999999</c:v>
                </c:pt>
                <c:pt idx="600">
                  <c:v>1.2589999999999999</c:v>
                </c:pt>
                <c:pt idx="601">
                  <c:v>1.1599999999999999</c:v>
                </c:pt>
                <c:pt idx="602">
                  <c:v>1.657</c:v>
                </c:pt>
                <c:pt idx="603">
                  <c:v>1.4830000000000001</c:v>
                </c:pt>
                <c:pt idx="604">
                  <c:v>1.1870000000000001</c:v>
                </c:pt>
                <c:pt idx="605">
                  <c:v>1.2849999999999999</c:v>
                </c:pt>
                <c:pt idx="606">
                  <c:v>1.625</c:v>
                </c:pt>
                <c:pt idx="607">
                  <c:v>1.1919999999999999</c:v>
                </c:pt>
                <c:pt idx="608">
                  <c:v>1.577</c:v>
                </c:pt>
                <c:pt idx="609">
                  <c:v>2.2869999999999999</c:v>
                </c:pt>
                <c:pt idx="610">
                  <c:v>1.2210000000000001</c:v>
                </c:pt>
                <c:pt idx="611">
                  <c:v>1.264</c:v>
                </c:pt>
                <c:pt idx="612">
                  <c:v>1.5229999999999999</c:v>
                </c:pt>
                <c:pt idx="613">
                  <c:v>1.8380000000000001</c:v>
                </c:pt>
                <c:pt idx="614">
                  <c:v>1.677</c:v>
                </c:pt>
                <c:pt idx="615">
                  <c:v>2.3460000000000001</c:v>
                </c:pt>
                <c:pt idx="616">
                  <c:v>2.0529999999999999</c:v>
                </c:pt>
                <c:pt idx="617">
                  <c:v>1.8879999999999999</c:v>
                </c:pt>
                <c:pt idx="618">
                  <c:v>1.873</c:v>
                </c:pt>
                <c:pt idx="619">
                  <c:v>2.2559999999999998</c:v>
                </c:pt>
                <c:pt idx="620">
                  <c:v>1.9350000000000001</c:v>
                </c:pt>
                <c:pt idx="621">
                  <c:v>1.4370000000000001</c:v>
                </c:pt>
                <c:pt idx="622">
                  <c:v>1.714</c:v>
                </c:pt>
                <c:pt idx="623">
                  <c:v>1.5960000000000001</c:v>
                </c:pt>
                <c:pt idx="624">
                  <c:v>1.625</c:v>
                </c:pt>
                <c:pt idx="625">
                  <c:v>1.415</c:v>
                </c:pt>
                <c:pt idx="626">
                  <c:v>1.3580000000000001</c:v>
                </c:pt>
                <c:pt idx="627">
                  <c:v>1.355</c:v>
                </c:pt>
                <c:pt idx="628">
                  <c:v>1.468</c:v>
                </c:pt>
                <c:pt idx="629">
                  <c:v>1.403</c:v>
                </c:pt>
                <c:pt idx="630">
                  <c:v>1.393</c:v>
                </c:pt>
                <c:pt idx="631">
                  <c:v>1.5960000000000001</c:v>
                </c:pt>
                <c:pt idx="632">
                  <c:v>1.3380000000000001</c:v>
                </c:pt>
                <c:pt idx="633">
                  <c:v>1.526</c:v>
                </c:pt>
                <c:pt idx="634">
                  <c:v>1.554</c:v>
                </c:pt>
                <c:pt idx="635">
                  <c:v>1.3009999999999999</c:v>
                </c:pt>
                <c:pt idx="636">
                  <c:v>1.5549999999999999</c:v>
                </c:pt>
                <c:pt idx="637">
                  <c:v>1.58</c:v>
                </c:pt>
                <c:pt idx="638">
                  <c:v>1.198</c:v>
                </c:pt>
                <c:pt idx="639">
                  <c:v>1.583</c:v>
                </c:pt>
                <c:pt idx="640">
                  <c:v>1.3180000000000001</c:v>
                </c:pt>
                <c:pt idx="641">
                  <c:v>1.417</c:v>
                </c:pt>
                <c:pt idx="642">
                  <c:v>1.321</c:v>
                </c:pt>
                <c:pt idx="643">
                  <c:v>1.413</c:v>
                </c:pt>
                <c:pt idx="644">
                  <c:v>5.26</c:v>
                </c:pt>
                <c:pt idx="645">
                  <c:v>1.45</c:v>
                </c:pt>
                <c:pt idx="646">
                  <c:v>1.4119999999999999</c:v>
                </c:pt>
                <c:pt idx="647">
                  <c:v>1.4379999999999999</c:v>
                </c:pt>
                <c:pt idx="648">
                  <c:v>1.585</c:v>
                </c:pt>
                <c:pt idx="649">
                  <c:v>1.2949999999999999</c:v>
                </c:pt>
                <c:pt idx="650">
                  <c:v>1.5429999999999999</c:v>
                </c:pt>
                <c:pt idx="651">
                  <c:v>1.2769999999999999</c:v>
                </c:pt>
                <c:pt idx="652">
                  <c:v>1.272</c:v>
                </c:pt>
                <c:pt idx="653">
                  <c:v>1.43</c:v>
                </c:pt>
                <c:pt idx="654">
                  <c:v>1.5189999999999999</c:v>
                </c:pt>
                <c:pt idx="655">
                  <c:v>1.2949999999999999</c:v>
                </c:pt>
                <c:pt idx="656">
                  <c:v>1.2190000000000001</c:v>
                </c:pt>
                <c:pt idx="657">
                  <c:v>1.377</c:v>
                </c:pt>
                <c:pt idx="658">
                  <c:v>1.496</c:v>
                </c:pt>
                <c:pt idx="659">
                  <c:v>1.1830000000000001</c:v>
                </c:pt>
                <c:pt idx="660">
                  <c:v>1.2509999999999999</c:v>
                </c:pt>
                <c:pt idx="661">
                  <c:v>1.3819999999999999</c:v>
                </c:pt>
                <c:pt idx="662">
                  <c:v>1.518</c:v>
                </c:pt>
                <c:pt idx="663">
                  <c:v>1.2330000000000001</c:v>
                </c:pt>
                <c:pt idx="664">
                  <c:v>1.2589999999999999</c:v>
                </c:pt>
                <c:pt idx="665">
                  <c:v>1.359</c:v>
                </c:pt>
                <c:pt idx="666">
                  <c:v>1.21</c:v>
                </c:pt>
                <c:pt idx="667">
                  <c:v>1.542</c:v>
                </c:pt>
                <c:pt idx="668">
                  <c:v>1.399</c:v>
                </c:pt>
                <c:pt idx="669">
                  <c:v>2.016</c:v>
                </c:pt>
                <c:pt idx="670">
                  <c:v>1.714</c:v>
                </c:pt>
                <c:pt idx="671">
                  <c:v>1.581</c:v>
                </c:pt>
                <c:pt idx="672">
                  <c:v>1.5029999999999999</c:v>
                </c:pt>
                <c:pt idx="673">
                  <c:v>1.3109999999999999</c:v>
                </c:pt>
                <c:pt idx="674">
                  <c:v>1.5449999999999999</c:v>
                </c:pt>
                <c:pt idx="675">
                  <c:v>1.407</c:v>
                </c:pt>
                <c:pt idx="676">
                  <c:v>1.379</c:v>
                </c:pt>
                <c:pt idx="677">
                  <c:v>1.5589999999999999</c:v>
                </c:pt>
                <c:pt idx="678">
                  <c:v>1.2949999999999999</c:v>
                </c:pt>
                <c:pt idx="679">
                  <c:v>1.246</c:v>
                </c:pt>
                <c:pt idx="680">
                  <c:v>1.5489999999999999</c:v>
                </c:pt>
                <c:pt idx="681">
                  <c:v>1.1990000000000001</c:v>
                </c:pt>
                <c:pt idx="682">
                  <c:v>1.1519999999999999</c:v>
                </c:pt>
                <c:pt idx="683">
                  <c:v>1.5960000000000001</c:v>
                </c:pt>
                <c:pt idx="684">
                  <c:v>1.3340000000000001</c:v>
                </c:pt>
                <c:pt idx="685">
                  <c:v>1.407</c:v>
                </c:pt>
                <c:pt idx="686">
                  <c:v>1.242</c:v>
                </c:pt>
                <c:pt idx="687">
                  <c:v>1.548</c:v>
                </c:pt>
                <c:pt idx="688">
                  <c:v>1.448</c:v>
                </c:pt>
                <c:pt idx="689">
                  <c:v>1.35</c:v>
                </c:pt>
                <c:pt idx="690">
                  <c:v>1.6819999999999999</c:v>
                </c:pt>
                <c:pt idx="691">
                  <c:v>1.2290000000000001</c:v>
                </c:pt>
                <c:pt idx="692">
                  <c:v>1.244</c:v>
                </c:pt>
                <c:pt idx="693">
                  <c:v>1.72</c:v>
                </c:pt>
                <c:pt idx="694">
                  <c:v>1.411</c:v>
                </c:pt>
                <c:pt idx="695">
                  <c:v>1.6080000000000001</c:v>
                </c:pt>
                <c:pt idx="696">
                  <c:v>1.8240000000000001</c:v>
                </c:pt>
                <c:pt idx="697">
                  <c:v>1.377</c:v>
                </c:pt>
                <c:pt idx="698">
                  <c:v>1.506</c:v>
                </c:pt>
                <c:pt idx="699">
                  <c:v>1.5740000000000001</c:v>
                </c:pt>
                <c:pt idx="700">
                  <c:v>1.2849999999999999</c:v>
                </c:pt>
                <c:pt idx="701">
                  <c:v>1.6659999999999999</c:v>
                </c:pt>
                <c:pt idx="702">
                  <c:v>1.284</c:v>
                </c:pt>
                <c:pt idx="703">
                  <c:v>1.159</c:v>
                </c:pt>
                <c:pt idx="704">
                  <c:v>1.7170000000000001</c:v>
                </c:pt>
                <c:pt idx="705">
                  <c:v>1.5760000000000001</c:v>
                </c:pt>
                <c:pt idx="706">
                  <c:v>1.7</c:v>
                </c:pt>
                <c:pt idx="707">
                  <c:v>5.0179999999999998</c:v>
                </c:pt>
                <c:pt idx="708">
                  <c:v>1.258</c:v>
                </c:pt>
                <c:pt idx="709">
                  <c:v>1.401</c:v>
                </c:pt>
                <c:pt idx="710">
                  <c:v>1.5780000000000001</c:v>
                </c:pt>
                <c:pt idx="711">
                  <c:v>1.163</c:v>
                </c:pt>
                <c:pt idx="712">
                  <c:v>1.218</c:v>
                </c:pt>
                <c:pt idx="713">
                  <c:v>1.27</c:v>
                </c:pt>
                <c:pt idx="714">
                  <c:v>1.365</c:v>
                </c:pt>
                <c:pt idx="715">
                  <c:v>1.6990000000000001</c:v>
                </c:pt>
                <c:pt idx="716">
                  <c:v>1.2549999999999999</c:v>
                </c:pt>
                <c:pt idx="717">
                  <c:v>1.542</c:v>
                </c:pt>
                <c:pt idx="718">
                  <c:v>1.466</c:v>
                </c:pt>
                <c:pt idx="719">
                  <c:v>1.2869999999999999</c:v>
                </c:pt>
                <c:pt idx="720">
                  <c:v>1.294</c:v>
                </c:pt>
                <c:pt idx="721">
                  <c:v>1.454</c:v>
                </c:pt>
                <c:pt idx="722">
                  <c:v>1.256</c:v>
                </c:pt>
                <c:pt idx="723">
                  <c:v>1.456</c:v>
                </c:pt>
                <c:pt idx="724">
                  <c:v>1.611</c:v>
                </c:pt>
                <c:pt idx="725">
                  <c:v>1.575</c:v>
                </c:pt>
                <c:pt idx="726">
                  <c:v>1.7669999999999999</c:v>
                </c:pt>
                <c:pt idx="727">
                  <c:v>1.6839999999999999</c:v>
                </c:pt>
                <c:pt idx="728">
                  <c:v>1.4790000000000001</c:v>
                </c:pt>
                <c:pt idx="729">
                  <c:v>1.48</c:v>
                </c:pt>
                <c:pt idx="730">
                  <c:v>1.4990000000000001</c:v>
                </c:pt>
                <c:pt idx="731">
                  <c:v>1.4490000000000001</c:v>
                </c:pt>
                <c:pt idx="732">
                  <c:v>1.1259999999999999</c:v>
                </c:pt>
                <c:pt idx="733">
                  <c:v>1.3939999999999999</c:v>
                </c:pt>
                <c:pt idx="734">
                  <c:v>1.2649999999999999</c:v>
                </c:pt>
                <c:pt idx="735">
                  <c:v>1.462</c:v>
                </c:pt>
                <c:pt idx="736">
                  <c:v>1.4490000000000001</c:v>
                </c:pt>
                <c:pt idx="737">
                  <c:v>1.331</c:v>
                </c:pt>
                <c:pt idx="738">
                  <c:v>1.613</c:v>
                </c:pt>
                <c:pt idx="739">
                  <c:v>1.2649999999999999</c:v>
                </c:pt>
                <c:pt idx="740">
                  <c:v>1.2829999999999999</c:v>
                </c:pt>
                <c:pt idx="741">
                  <c:v>1.843</c:v>
                </c:pt>
                <c:pt idx="742">
                  <c:v>1.4</c:v>
                </c:pt>
                <c:pt idx="743">
                  <c:v>1.579</c:v>
                </c:pt>
                <c:pt idx="744">
                  <c:v>1.5620000000000001</c:v>
                </c:pt>
                <c:pt idx="745">
                  <c:v>1.3280000000000001</c:v>
                </c:pt>
                <c:pt idx="746">
                  <c:v>1.6240000000000001</c:v>
                </c:pt>
                <c:pt idx="747">
                  <c:v>1.3939999999999999</c:v>
                </c:pt>
                <c:pt idx="748">
                  <c:v>1.4890000000000001</c:v>
                </c:pt>
                <c:pt idx="749">
                  <c:v>1.28</c:v>
                </c:pt>
                <c:pt idx="750">
                  <c:v>1.2230000000000001</c:v>
                </c:pt>
                <c:pt idx="751">
                  <c:v>1.4339999999999999</c:v>
                </c:pt>
                <c:pt idx="752">
                  <c:v>1.34</c:v>
                </c:pt>
                <c:pt idx="753">
                  <c:v>1.228</c:v>
                </c:pt>
                <c:pt idx="754">
                  <c:v>1.4370000000000001</c:v>
                </c:pt>
                <c:pt idx="755">
                  <c:v>1.37</c:v>
                </c:pt>
                <c:pt idx="756">
                  <c:v>1.571</c:v>
                </c:pt>
                <c:pt idx="757">
                  <c:v>1.3380000000000001</c:v>
                </c:pt>
                <c:pt idx="758">
                  <c:v>1.371</c:v>
                </c:pt>
                <c:pt idx="759">
                  <c:v>1.202</c:v>
                </c:pt>
                <c:pt idx="760">
                  <c:v>1.524</c:v>
                </c:pt>
                <c:pt idx="761">
                  <c:v>1.353</c:v>
                </c:pt>
                <c:pt idx="762">
                  <c:v>1.466</c:v>
                </c:pt>
                <c:pt idx="763">
                  <c:v>1.4430000000000001</c:v>
                </c:pt>
                <c:pt idx="764">
                  <c:v>1.3120000000000001</c:v>
                </c:pt>
                <c:pt idx="765">
                  <c:v>1.643</c:v>
                </c:pt>
                <c:pt idx="766">
                  <c:v>1.3320000000000001</c:v>
                </c:pt>
                <c:pt idx="767">
                  <c:v>1.419</c:v>
                </c:pt>
                <c:pt idx="768">
                  <c:v>1.429</c:v>
                </c:pt>
                <c:pt idx="769">
                  <c:v>1.27</c:v>
                </c:pt>
                <c:pt idx="770">
                  <c:v>1.464</c:v>
                </c:pt>
                <c:pt idx="771">
                  <c:v>1.268</c:v>
                </c:pt>
                <c:pt idx="772">
                  <c:v>1.5469999999999999</c:v>
                </c:pt>
                <c:pt idx="773">
                  <c:v>1.3740000000000001</c:v>
                </c:pt>
                <c:pt idx="774">
                  <c:v>1.3220000000000001</c:v>
                </c:pt>
                <c:pt idx="775">
                  <c:v>1.393</c:v>
                </c:pt>
                <c:pt idx="776">
                  <c:v>1.403</c:v>
                </c:pt>
                <c:pt idx="777">
                  <c:v>1.196</c:v>
                </c:pt>
                <c:pt idx="778">
                  <c:v>1.38</c:v>
                </c:pt>
                <c:pt idx="779">
                  <c:v>1.214</c:v>
                </c:pt>
                <c:pt idx="780">
                  <c:v>1.3520000000000001</c:v>
                </c:pt>
                <c:pt idx="781">
                  <c:v>1.4139999999999999</c:v>
                </c:pt>
                <c:pt idx="782">
                  <c:v>1.5</c:v>
                </c:pt>
                <c:pt idx="783">
                  <c:v>1.413</c:v>
                </c:pt>
                <c:pt idx="784">
                  <c:v>1.4379999999999999</c:v>
                </c:pt>
                <c:pt idx="785">
                  <c:v>1.552</c:v>
                </c:pt>
                <c:pt idx="786">
                  <c:v>1.4390000000000001</c:v>
                </c:pt>
                <c:pt idx="787">
                  <c:v>1.2849999999999999</c:v>
                </c:pt>
                <c:pt idx="788">
                  <c:v>1.286</c:v>
                </c:pt>
                <c:pt idx="789">
                  <c:v>1.423</c:v>
                </c:pt>
                <c:pt idx="790">
                  <c:v>1.5369999999999999</c:v>
                </c:pt>
                <c:pt idx="791">
                  <c:v>1.6160000000000001</c:v>
                </c:pt>
                <c:pt idx="792">
                  <c:v>1.3879999999999999</c:v>
                </c:pt>
                <c:pt idx="793">
                  <c:v>1.256</c:v>
                </c:pt>
                <c:pt idx="794">
                  <c:v>1.298</c:v>
                </c:pt>
                <c:pt idx="795">
                  <c:v>1.24</c:v>
                </c:pt>
                <c:pt idx="796">
                  <c:v>1.33</c:v>
                </c:pt>
                <c:pt idx="797">
                  <c:v>1.399</c:v>
                </c:pt>
                <c:pt idx="798">
                  <c:v>1.4710000000000001</c:v>
                </c:pt>
                <c:pt idx="799">
                  <c:v>1.417</c:v>
                </c:pt>
                <c:pt idx="800">
                  <c:v>1.5229999999999999</c:v>
                </c:pt>
                <c:pt idx="801">
                  <c:v>1.369</c:v>
                </c:pt>
                <c:pt idx="802">
                  <c:v>1.155</c:v>
                </c:pt>
                <c:pt idx="803">
                  <c:v>1.266</c:v>
                </c:pt>
                <c:pt idx="804">
                  <c:v>1.2410000000000001</c:v>
                </c:pt>
                <c:pt idx="805">
                  <c:v>1.464</c:v>
                </c:pt>
                <c:pt idx="806">
                  <c:v>1.621</c:v>
                </c:pt>
                <c:pt idx="807">
                  <c:v>1.4390000000000001</c:v>
                </c:pt>
                <c:pt idx="808">
                  <c:v>1.496</c:v>
                </c:pt>
                <c:pt idx="809">
                  <c:v>1.48</c:v>
                </c:pt>
                <c:pt idx="810">
                  <c:v>1.61</c:v>
                </c:pt>
                <c:pt idx="811">
                  <c:v>1.9630000000000001</c:v>
                </c:pt>
                <c:pt idx="812">
                  <c:v>1.2210000000000001</c:v>
                </c:pt>
                <c:pt idx="813">
                  <c:v>1.4350000000000001</c:v>
                </c:pt>
                <c:pt idx="814">
                  <c:v>1.4039999999999999</c:v>
                </c:pt>
                <c:pt idx="815">
                  <c:v>1.708</c:v>
                </c:pt>
                <c:pt idx="816">
                  <c:v>1.4710000000000001</c:v>
                </c:pt>
                <c:pt idx="817">
                  <c:v>1.264</c:v>
                </c:pt>
                <c:pt idx="818">
                  <c:v>7.2149999999999999</c:v>
                </c:pt>
                <c:pt idx="819">
                  <c:v>1.2450000000000001</c:v>
                </c:pt>
                <c:pt idx="820">
                  <c:v>1.6180000000000001</c:v>
                </c:pt>
                <c:pt idx="821">
                  <c:v>3.2370000000000001</c:v>
                </c:pt>
                <c:pt idx="822">
                  <c:v>1.421</c:v>
                </c:pt>
                <c:pt idx="823">
                  <c:v>1.262</c:v>
                </c:pt>
                <c:pt idx="824">
                  <c:v>1.528</c:v>
                </c:pt>
                <c:pt idx="825">
                  <c:v>1.6539999999999999</c:v>
                </c:pt>
                <c:pt idx="826">
                  <c:v>1.234</c:v>
                </c:pt>
                <c:pt idx="827">
                  <c:v>1.3540000000000001</c:v>
                </c:pt>
                <c:pt idx="828">
                  <c:v>1.4810000000000001</c:v>
                </c:pt>
                <c:pt idx="829">
                  <c:v>2.2200000000000002</c:v>
                </c:pt>
                <c:pt idx="830">
                  <c:v>1.76</c:v>
                </c:pt>
                <c:pt idx="831">
                  <c:v>1.6379999999999999</c:v>
                </c:pt>
                <c:pt idx="832">
                  <c:v>1.484</c:v>
                </c:pt>
                <c:pt idx="833">
                  <c:v>1.2490000000000001</c:v>
                </c:pt>
                <c:pt idx="834">
                  <c:v>1.2569999999999999</c:v>
                </c:pt>
                <c:pt idx="835">
                  <c:v>1.4910000000000001</c:v>
                </c:pt>
                <c:pt idx="836">
                  <c:v>1.6240000000000001</c:v>
                </c:pt>
                <c:pt idx="837">
                  <c:v>3.7669999999999999</c:v>
                </c:pt>
                <c:pt idx="838">
                  <c:v>1.3069999999999999</c:v>
                </c:pt>
                <c:pt idx="839">
                  <c:v>1.484</c:v>
                </c:pt>
                <c:pt idx="840">
                  <c:v>1.575</c:v>
                </c:pt>
                <c:pt idx="841">
                  <c:v>1.375</c:v>
                </c:pt>
                <c:pt idx="842">
                  <c:v>1.4590000000000001</c:v>
                </c:pt>
                <c:pt idx="843">
                  <c:v>1.4410000000000001</c:v>
                </c:pt>
                <c:pt idx="844">
                  <c:v>4.0810000000000004</c:v>
                </c:pt>
                <c:pt idx="845">
                  <c:v>1.349</c:v>
                </c:pt>
                <c:pt idx="846">
                  <c:v>1.375</c:v>
                </c:pt>
                <c:pt idx="847">
                  <c:v>1.379</c:v>
                </c:pt>
                <c:pt idx="848">
                  <c:v>1.496</c:v>
                </c:pt>
                <c:pt idx="849">
                  <c:v>1.5469999999999999</c:v>
                </c:pt>
                <c:pt idx="850">
                  <c:v>1.4430000000000001</c:v>
                </c:pt>
                <c:pt idx="851">
                  <c:v>1.3120000000000001</c:v>
                </c:pt>
                <c:pt idx="852">
                  <c:v>1.3839999999999999</c:v>
                </c:pt>
                <c:pt idx="853">
                  <c:v>1.863</c:v>
                </c:pt>
                <c:pt idx="854">
                  <c:v>1.339</c:v>
                </c:pt>
                <c:pt idx="855">
                  <c:v>1.383</c:v>
                </c:pt>
                <c:pt idx="856">
                  <c:v>1.5289999999999999</c:v>
                </c:pt>
                <c:pt idx="857">
                  <c:v>1.5269999999999999</c:v>
                </c:pt>
                <c:pt idx="858">
                  <c:v>1.4810000000000001</c:v>
                </c:pt>
                <c:pt idx="859">
                  <c:v>1.595</c:v>
                </c:pt>
                <c:pt idx="860">
                  <c:v>1.2310000000000001</c:v>
                </c:pt>
                <c:pt idx="861">
                  <c:v>1.5</c:v>
                </c:pt>
                <c:pt idx="862">
                  <c:v>1.2989999999999999</c:v>
                </c:pt>
                <c:pt idx="863">
                  <c:v>1.49</c:v>
                </c:pt>
                <c:pt idx="864">
                  <c:v>1.4159999999999999</c:v>
                </c:pt>
                <c:pt idx="865">
                  <c:v>1.3979999999999999</c:v>
                </c:pt>
                <c:pt idx="866">
                  <c:v>1.206</c:v>
                </c:pt>
                <c:pt idx="867">
                  <c:v>1.3640000000000001</c:v>
                </c:pt>
                <c:pt idx="868">
                  <c:v>1.4239999999999999</c:v>
                </c:pt>
                <c:pt idx="869">
                  <c:v>1.3919999999999999</c:v>
                </c:pt>
                <c:pt idx="870">
                  <c:v>1.585</c:v>
                </c:pt>
                <c:pt idx="871">
                  <c:v>1.353</c:v>
                </c:pt>
                <c:pt idx="872">
                  <c:v>1.38</c:v>
                </c:pt>
                <c:pt idx="873">
                  <c:v>1.49</c:v>
                </c:pt>
                <c:pt idx="874">
                  <c:v>1.474</c:v>
                </c:pt>
                <c:pt idx="875">
                  <c:v>1.3149999999999999</c:v>
                </c:pt>
                <c:pt idx="876">
                  <c:v>1.4610000000000001</c:v>
                </c:pt>
                <c:pt idx="877">
                  <c:v>1.377</c:v>
                </c:pt>
                <c:pt idx="878">
                  <c:v>1.6679999999999999</c:v>
                </c:pt>
                <c:pt idx="879">
                  <c:v>1.6379999999999999</c:v>
                </c:pt>
                <c:pt idx="880">
                  <c:v>1.359</c:v>
                </c:pt>
                <c:pt idx="881">
                  <c:v>1.274</c:v>
                </c:pt>
                <c:pt idx="882">
                  <c:v>1.849</c:v>
                </c:pt>
                <c:pt idx="883">
                  <c:v>1.2509999999999999</c:v>
                </c:pt>
                <c:pt idx="884">
                  <c:v>1.403</c:v>
                </c:pt>
                <c:pt idx="885">
                  <c:v>3.633</c:v>
                </c:pt>
                <c:pt idx="886">
                  <c:v>1.476</c:v>
                </c:pt>
                <c:pt idx="887">
                  <c:v>1.56</c:v>
                </c:pt>
                <c:pt idx="888">
                  <c:v>1.5469999999999999</c:v>
                </c:pt>
                <c:pt idx="889">
                  <c:v>1.175</c:v>
                </c:pt>
                <c:pt idx="890">
                  <c:v>1.425</c:v>
                </c:pt>
                <c:pt idx="891">
                  <c:v>1.2310000000000001</c:v>
                </c:pt>
                <c:pt idx="892">
                  <c:v>1.2869999999999999</c:v>
                </c:pt>
                <c:pt idx="893">
                  <c:v>1.2470000000000001</c:v>
                </c:pt>
                <c:pt idx="894">
                  <c:v>1.5409999999999999</c:v>
                </c:pt>
                <c:pt idx="895">
                  <c:v>1.425</c:v>
                </c:pt>
                <c:pt idx="896">
                  <c:v>1.6040000000000001</c:v>
                </c:pt>
                <c:pt idx="897">
                  <c:v>1.401</c:v>
                </c:pt>
                <c:pt idx="898">
                  <c:v>1.254</c:v>
                </c:pt>
                <c:pt idx="899">
                  <c:v>1.274</c:v>
                </c:pt>
                <c:pt idx="900">
                  <c:v>1.758</c:v>
                </c:pt>
                <c:pt idx="901">
                  <c:v>1.7829999999999999</c:v>
                </c:pt>
                <c:pt idx="902">
                  <c:v>1.343</c:v>
                </c:pt>
                <c:pt idx="903">
                  <c:v>1.28</c:v>
                </c:pt>
                <c:pt idx="904">
                  <c:v>1.35</c:v>
                </c:pt>
                <c:pt idx="905">
                  <c:v>1.151</c:v>
                </c:pt>
                <c:pt idx="906">
                  <c:v>1.6559999999999999</c:v>
                </c:pt>
                <c:pt idx="907">
                  <c:v>1.522</c:v>
                </c:pt>
                <c:pt idx="908">
                  <c:v>1.1539999999999999</c:v>
                </c:pt>
                <c:pt idx="909">
                  <c:v>1.2809999999999999</c:v>
                </c:pt>
                <c:pt idx="910">
                  <c:v>1.3779999999999999</c:v>
                </c:pt>
                <c:pt idx="911">
                  <c:v>1.395</c:v>
                </c:pt>
                <c:pt idx="912">
                  <c:v>1.292</c:v>
                </c:pt>
                <c:pt idx="913">
                  <c:v>1.51</c:v>
                </c:pt>
                <c:pt idx="914">
                  <c:v>1.296</c:v>
                </c:pt>
                <c:pt idx="915">
                  <c:v>1.4339999999999999</c:v>
                </c:pt>
                <c:pt idx="916">
                  <c:v>1.488</c:v>
                </c:pt>
                <c:pt idx="917">
                  <c:v>1.677</c:v>
                </c:pt>
                <c:pt idx="918">
                  <c:v>1.3380000000000001</c:v>
                </c:pt>
                <c:pt idx="919">
                  <c:v>1.5660000000000001</c:v>
                </c:pt>
                <c:pt idx="920">
                  <c:v>2.129</c:v>
                </c:pt>
                <c:pt idx="921">
                  <c:v>1.238</c:v>
                </c:pt>
                <c:pt idx="922">
                  <c:v>1.4810000000000001</c:v>
                </c:pt>
                <c:pt idx="923">
                  <c:v>1.504</c:v>
                </c:pt>
                <c:pt idx="924">
                  <c:v>1.31</c:v>
                </c:pt>
                <c:pt idx="925">
                  <c:v>1.4159999999999999</c:v>
                </c:pt>
                <c:pt idx="926">
                  <c:v>1.6679999999999999</c:v>
                </c:pt>
                <c:pt idx="927">
                  <c:v>1.4490000000000001</c:v>
                </c:pt>
                <c:pt idx="928">
                  <c:v>1.4990000000000001</c:v>
                </c:pt>
                <c:pt idx="929">
                  <c:v>1.708</c:v>
                </c:pt>
                <c:pt idx="930">
                  <c:v>1.417</c:v>
                </c:pt>
                <c:pt idx="931">
                  <c:v>1.2250000000000001</c:v>
                </c:pt>
                <c:pt idx="932">
                  <c:v>1.421</c:v>
                </c:pt>
                <c:pt idx="933">
                  <c:v>1.389</c:v>
                </c:pt>
                <c:pt idx="934">
                  <c:v>1.7490000000000001</c:v>
                </c:pt>
                <c:pt idx="935">
                  <c:v>1.653</c:v>
                </c:pt>
                <c:pt idx="936">
                  <c:v>1.2210000000000001</c:v>
                </c:pt>
                <c:pt idx="937">
                  <c:v>1.5309999999999999</c:v>
                </c:pt>
                <c:pt idx="938">
                  <c:v>1.3049999999999999</c:v>
                </c:pt>
                <c:pt idx="939">
                  <c:v>1.52</c:v>
                </c:pt>
                <c:pt idx="940">
                  <c:v>1.262</c:v>
                </c:pt>
                <c:pt idx="941">
                  <c:v>1.5620000000000001</c:v>
                </c:pt>
                <c:pt idx="942">
                  <c:v>1.3029999999999999</c:v>
                </c:pt>
                <c:pt idx="943">
                  <c:v>1.879</c:v>
                </c:pt>
                <c:pt idx="944">
                  <c:v>1.3460000000000001</c:v>
                </c:pt>
                <c:pt idx="945">
                  <c:v>1.5329999999999999</c:v>
                </c:pt>
                <c:pt idx="946">
                  <c:v>1.472</c:v>
                </c:pt>
                <c:pt idx="947">
                  <c:v>1.44</c:v>
                </c:pt>
                <c:pt idx="948">
                  <c:v>1.5629999999999999</c:v>
                </c:pt>
                <c:pt idx="949">
                  <c:v>1.4950000000000001</c:v>
                </c:pt>
                <c:pt idx="950">
                  <c:v>1.1930000000000001</c:v>
                </c:pt>
                <c:pt idx="951">
                  <c:v>1.254</c:v>
                </c:pt>
                <c:pt idx="952">
                  <c:v>1.1970000000000001</c:v>
                </c:pt>
                <c:pt idx="953">
                  <c:v>1.1859999999999999</c:v>
                </c:pt>
                <c:pt idx="954">
                  <c:v>1.371</c:v>
                </c:pt>
                <c:pt idx="955">
                  <c:v>1.4870000000000001</c:v>
                </c:pt>
                <c:pt idx="956">
                  <c:v>1.323</c:v>
                </c:pt>
                <c:pt idx="957">
                  <c:v>1.2909999999999999</c:v>
                </c:pt>
                <c:pt idx="958">
                  <c:v>1.5980000000000001</c:v>
                </c:pt>
                <c:pt idx="959">
                  <c:v>1.1679999999999999</c:v>
                </c:pt>
                <c:pt idx="960">
                  <c:v>1.1399999999999999</c:v>
                </c:pt>
                <c:pt idx="961">
                  <c:v>1.345</c:v>
                </c:pt>
                <c:pt idx="962">
                  <c:v>1.2350000000000001</c:v>
                </c:pt>
                <c:pt idx="963">
                  <c:v>1.48</c:v>
                </c:pt>
                <c:pt idx="964">
                  <c:v>1.5149999999999999</c:v>
                </c:pt>
                <c:pt idx="965">
                  <c:v>1.5109999999999999</c:v>
                </c:pt>
                <c:pt idx="966">
                  <c:v>1.39</c:v>
                </c:pt>
                <c:pt idx="967">
                  <c:v>1.538</c:v>
                </c:pt>
                <c:pt idx="968">
                  <c:v>1.629</c:v>
                </c:pt>
                <c:pt idx="969">
                  <c:v>1.2969999999999999</c:v>
                </c:pt>
                <c:pt idx="970">
                  <c:v>1.5</c:v>
                </c:pt>
                <c:pt idx="971">
                  <c:v>1.3859999999999999</c:v>
                </c:pt>
                <c:pt idx="972">
                  <c:v>1.4950000000000001</c:v>
                </c:pt>
                <c:pt idx="973">
                  <c:v>1.4670000000000001</c:v>
                </c:pt>
                <c:pt idx="974">
                  <c:v>1.427</c:v>
                </c:pt>
                <c:pt idx="975">
                  <c:v>1.179</c:v>
                </c:pt>
                <c:pt idx="976">
                  <c:v>1.44</c:v>
                </c:pt>
                <c:pt idx="977">
                  <c:v>1.413</c:v>
                </c:pt>
                <c:pt idx="978">
                  <c:v>2.3079999999999998</c:v>
                </c:pt>
                <c:pt idx="979">
                  <c:v>1.5860000000000001</c:v>
                </c:pt>
                <c:pt idx="980">
                  <c:v>2.1080000000000001</c:v>
                </c:pt>
                <c:pt idx="981">
                  <c:v>1.4970000000000001</c:v>
                </c:pt>
                <c:pt idx="982">
                  <c:v>1.5289999999999999</c:v>
                </c:pt>
                <c:pt idx="983">
                  <c:v>2.0070000000000001</c:v>
                </c:pt>
                <c:pt idx="984">
                  <c:v>1.615</c:v>
                </c:pt>
                <c:pt idx="985">
                  <c:v>1.2929999999999999</c:v>
                </c:pt>
                <c:pt idx="986">
                  <c:v>2.133</c:v>
                </c:pt>
                <c:pt idx="987">
                  <c:v>1.8080000000000001</c:v>
                </c:pt>
                <c:pt idx="988">
                  <c:v>2.4209999999999998</c:v>
                </c:pt>
                <c:pt idx="989">
                  <c:v>2.113</c:v>
                </c:pt>
                <c:pt idx="990">
                  <c:v>2.516</c:v>
                </c:pt>
                <c:pt idx="991">
                  <c:v>2.0150000000000001</c:v>
                </c:pt>
                <c:pt idx="992">
                  <c:v>1.99</c:v>
                </c:pt>
                <c:pt idx="993">
                  <c:v>1.804</c:v>
                </c:pt>
                <c:pt idx="994">
                  <c:v>2.1080000000000001</c:v>
                </c:pt>
                <c:pt idx="995">
                  <c:v>2.0739999999999998</c:v>
                </c:pt>
                <c:pt idx="996">
                  <c:v>1.7989999999999999</c:v>
                </c:pt>
                <c:pt idx="997">
                  <c:v>2.71</c:v>
                </c:pt>
                <c:pt idx="998">
                  <c:v>2.5720000000000001</c:v>
                </c:pt>
                <c:pt idx="999">
                  <c:v>2.4860000000000002</c:v>
                </c:pt>
                <c:pt idx="1000">
                  <c:v>2.1349999999999998</c:v>
                </c:pt>
                <c:pt idx="1001">
                  <c:v>2.0270000000000001</c:v>
                </c:pt>
                <c:pt idx="1002">
                  <c:v>2.2040000000000002</c:v>
                </c:pt>
                <c:pt idx="1003">
                  <c:v>2.254</c:v>
                </c:pt>
                <c:pt idx="1004">
                  <c:v>1.29</c:v>
                </c:pt>
                <c:pt idx="1005">
                  <c:v>1.4350000000000001</c:v>
                </c:pt>
                <c:pt idx="1006">
                  <c:v>1.528</c:v>
                </c:pt>
                <c:pt idx="1007">
                  <c:v>1.5029999999999999</c:v>
                </c:pt>
                <c:pt idx="1008">
                  <c:v>1.6040000000000001</c:v>
                </c:pt>
                <c:pt idx="1009">
                  <c:v>1.6539999999999999</c:v>
                </c:pt>
                <c:pt idx="1010">
                  <c:v>1.5660000000000001</c:v>
                </c:pt>
                <c:pt idx="1011">
                  <c:v>1.1459999999999999</c:v>
                </c:pt>
                <c:pt idx="1012">
                  <c:v>1.5009999999999999</c:v>
                </c:pt>
                <c:pt idx="1013">
                  <c:v>1.5369999999999999</c:v>
                </c:pt>
                <c:pt idx="1014">
                  <c:v>4.5940000000000003</c:v>
                </c:pt>
                <c:pt idx="1015">
                  <c:v>2.0779999999999998</c:v>
                </c:pt>
                <c:pt idx="1016">
                  <c:v>1.85</c:v>
                </c:pt>
                <c:pt idx="1017">
                  <c:v>1.754</c:v>
                </c:pt>
                <c:pt idx="1018">
                  <c:v>1.4219999999999999</c:v>
                </c:pt>
                <c:pt idx="1019">
                  <c:v>2.6160000000000001</c:v>
                </c:pt>
                <c:pt idx="1020">
                  <c:v>2.6949999999999998</c:v>
                </c:pt>
                <c:pt idx="1021">
                  <c:v>2.8050000000000002</c:v>
                </c:pt>
                <c:pt idx="1022">
                  <c:v>2.677</c:v>
                </c:pt>
                <c:pt idx="1023">
                  <c:v>1.8620000000000001</c:v>
                </c:pt>
                <c:pt idx="1024">
                  <c:v>4.9749999999999996</c:v>
                </c:pt>
                <c:pt idx="1025">
                  <c:v>2.222</c:v>
                </c:pt>
                <c:pt idx="1026">
                  <c:v>1.7290000000000001</c:v>
                </c:pt>
                <c:pt idx="1027">
                  <c:v>2.387</c:v>
                </c:pt>
                <c:pt idx="1028">
                  <c:v>1.8720000000000001</c:v>
                </c:pt>
                <c:pt idx="1029">
                  <c:v>2.5099999999999998</c:v>
                </c:pt>
                <c:pt idx="1030">
                  <c:v>2.024</c:v>
                </c:pt>
                <c:pt idx="1031">
                  <c:v>1.9139999999999999</c:v>
                </c:pt>
                <c:pt idx="1032">
                  <c:v>2.427</c:v>
                </c:pt>
                <c:pt idx="1033">
                  <c:v>2.5510000000000002</c:v>
                </c:pt>
                <c:pt idx="1034">
                  <c:v>2.343</c:v>
                </c:pt>
                <c:pt idx="1035">
                  <c:v>3.0950000000000002</c:v>
                </c:pt>
                <c:pt idx="1036">
                  <c:v>2.0579999999999998</c:v>
                </c:pt>
                <c:pt idx="1037">
                  <c:v>1.61</c:v>
                </c:pt>
                <c:pt idx="1038">
                  <c:v>2.1589999999999998</c:v>
                </c:pt>
                <c:pt idx="1039">
                  <c:v>1.4950000000000001</c:v>
                </c:pt>
                <c:pt idx="1040">
                  <c:v>1.3120000000000001</c:v>
                </c:pt>
                <c:pt idx="1041">
                  <c:v>1.268</c:v>
                </c:pt>
                <c:pt idx="1042">
                  <c:v>1.5029999999999999</c:v>
                </c:pt>
                <c:pt idx="1043">
                  <c:v>1.4490000000000001</c:v>
                </c:pt>
                <c:pt idx="1044">
                  <c:v>2.008</c:v>
                </c:pt>
                <c:pt idx="1045">
                  <c:v>1.911</c:v>
                </c:pt>
                <c:pt idx="1046">
                  <c:v>1.986</c:v>
                </c:pt>
                <c:pt idx="1047">
                  <c:v>3.5259999999999998</c:v>
                </c:pt>
                <c:pt idx="1048">
                  <c:v>2.8490000000000002</c:v>
                </c:pt>
                <c:pt idx="1049">
                  <c:v>2.464</c:v>
                </c:pt>
                <c:pt idx="1050">
                  <c:v>2.9710000000000001</c:v>
                </c:pt>
                <c:pt idx="1051">
                  <c:v>2.4670000000000001</c:v>
                </c:pt>
                <c:pt idx="1052">
                  <c:v>2.202</c:v>
                </c:pt>
                <c:pt idx="1053">
                  <c:v>1.925</c:v>
                </c:pt>
                <c:pt idx="1054">
                  <c:v>1.96</c:v>
                </c:pt>
                <c:pt idx="1055">
                  <c:v>1.669</c:v>
                </c:pt>
                <c:pt idx="1056">
                  <c:v>2.08</c:v>
                </c:pt>
                <c:pt idx="1057">
                  <c:v>2.5390000000000001</c:v>
                </c:pt>
                <c:pt idx="1058">
                  <c:v>1.9510000000000001</c:v>
                </c:pt>
                <c:pt idx="1059">
                  <c:v>1.61</c:v>
                </c:pt>
                <c:pt idx="1060">
                  <c:v>2.984</c:v>
                </c:pt>
                <c:pt idx="1061">
                  <c:v>2.573</c:v>
                </c:pt>
                <c:pt idx="1062">
                  <c:v>2.3250000000000002</c:v>
                </c:pt>
                <c:pt idx="1063">
                  <c:v>2.8340000000000001</c:v>
                </c:pt>
                <c:pt idx="1064">
                  <c:v>2.1549999999999998</c:v>
                </c:pt>
                <c:pt idx="1065">
                  <c:v>1.9530000000000001</c:v>
                </c:pt>
                <c:pt idx="1066">
                  <c:v>2.3559999999999999</c:v>
                </c:pt>
                <c:pt idx="1067">
                  <c:v>2.0230000000000001</c:v>
                </c:pt>
                <c:pt idx="1068">
                  <c:v>1.9319999999999999</c:v>
                </c:pt>
                <c:pt idx="1069">
                  <c:v>2.04</c:v>
                </c:pt>
                <c:pt idx="1070">
                  <c:v>2.5760000000000001</c:v>
                </c:pt>
                <c:pt idx="1071">
                  <c:v>1.7649999999999999</c:v>
                </c:pt>
                <c:pt idx="1072">
                  <c:v>1.4750000000000001</c:v>
                </c:pt>
                <c:pt idx="1073">
                  <c:v>1.946</c:v>
                </c:pt>
                <c:pt idx="1074">
                  <c:v>2.3740000000000001</c:v>
                </c:pt>
                <c:pt idx="1075">
                  <c:v>1.744</c:v>
                </c:pt>
                <c:pt idx="1076">
                  <c:v>1.627</c:v>
                </c:pt>
                <c:pt idx="1077">
                  <c:v>1.863</c:v>
                </c:pt>
                <c:pt idx="1078">
                  <c:v>1.9490000000000001</c:v>
                </c:pt>
                <c:pt idx="1079">
                  <c:v>2.2770000000000001</c:v>
                </c:pt>
                <c:pt idx="1080">
                  <c:v>2.4359999999999999</c:v>
                </c:pt>
                <c:pt idx="1081">
                  <c:v>1.9219999999999999</c:v>
                </c:pt>
                <c:pt idx="1082">
                  <c:v>1.883</c:v>
                </c:pt>
                <c:pt idx="1083">
                  <c:v>2.665</c:v>
                </c:pt>
                <c:pt idx="1084">
                  <c:v>1.948</c:v>
                </c:pt>
                <c:pt idx="1085">
                  <c:v>1.833</c:v>
                </c:pt>
                <c:pt idx="1086">
                  <c:v>1.893</c:v>
                </c:pt>
                <c:pt idx="1087">
                  <c:v>5.5860000000000003</c:v>
                </c:pt>
                <c:pt idx="1088">
                  <c:v>2.58</c:v>
                </c:pt>
                <c:pt idx="1089">
                  <c:v>2.056</c:v>
                </c:pt>
                <c:pt idx="1090">
                  <c:v>1.659</c:v>
                </c:pt>
                <c:pt idx="1091">
                  <c:v>5.7309999999999999</c:v>
                </c:pt>
                <c:pt idx="1092">
                  <c:v>2.569</c:v>
                </c:pt>
                <c:pt idx="1093">
                  <c:v>2.198</c:v>
                </c:pt>
                <c:pt idx="1094">
                  <c:v>1.833</c:v>
                </c:pt>
                <c:pt idx="1095">
                  <c:v>3.347</c:v>
                </c:pt>
                <c:pt idx="1096">
                  <c:v>1.52</c:v>
                </c:pt>
                <c:pt idx="1097">
                  <c:v>1.8120000000000001</c:v>
                </c:pt>
                <c:pt idx="1098">
                  <c:v>2.04</c:v>
                </c:pt>
                <c:pt idx="1099">
                  <c:v>2.1429999999999998</c:v>
                </c:pt>
                <c:pt idx="1100">
                  <c:v>2.2440000000000002</c:v>
                </c:pt>
                <c:pt idx="1101">
                  <c:v>2.2309999999999999</c:v>
                </c:pt>
                <c:pt idx="1102">
                  <c:v>2.5529999999999999</c:v>
                </c:pt>
                <c:pt idx="1103">
                  <c:v>2.0219999999999998</c:v>
                </c:pt>
                <c:pt idx="1104">
                  <c:v>2.2149999999999999</c:v>
                </c:pt>
                <c:pt idx="1105">
                  <c:v>5</c:v>
                </c:pt>
                <c:pt idx="1106">
                  <c:v>1.895</c:v>
                </c:pt>
                <c:pt idx="1107">
                  <c:v>1.4930000000000001</c:v>
                </c:pt>
                <c:pt idx="1108">
                  <c:v>1.5620000000000001</c:v>
                </c:pt>
                <c:pt idx="1109">
                  <c:v>1.415</c:v>
                </c:pt>
                <c:pt idx="1110">
                  <c:v>1.4339999999999999</c:v>
                </c:pt>
                <c:pt idx="1111">
                  <c:v>1.7370000000000001</c:v>
                </c:pt>
                <c:pt idx="1112">
                  <c:v>1.663</c:v>
                </c:pt>
                <c:pt idx="1113">
                  <c:v>1.516</c:v>
                </c:pt>
                <c:pt idx="1114">
                  <c:v>1.1599999999999999</c:v>
                </c:pt>
                <c:pt idx="1115">
                  <c:v>1.292</c:v>
                </c:pt>
                <c:pt idx="1116">
                  <c:v>1.1919999999999999</c:v>
                </c:pt>
                <c:pt idx="1117">
                  <c:v>1.46</c:v>
                </c:pt>
                <c:pt idx="1118">
                  <c:v>1.702</c:v>
                </c:pt>
                <c:pt idx="1119">
                  <c:v>1.2410000000000001</c:v>
                </c:pt>
                <c:pt idx="1120">
                  <c:v>1.4039999999999999</c:v>
                </c:pt>
                <c:pt idx="1121">
                  <c:v>1.345</c:v>
                </c:pt>
                <c:pt idx="1122">
                  <c:v>1.5369999999999999</c:v>
                </c:pt>
                <c:pt idx="1123">
                  <c:v>2.4180000000000001</c:v>
                </c:pt>
                <c:pt idx="1124">
                  <c:v>1.3129999999999999</c:v>
                </c:pt>
                <c:pt idx="1125">
                  <c:v>1.2609999999999999</c:v>
                </c:pt>
                <c:pt idx="1126">
                  <c:v>1.482</c:v>
                </c:pt>
                <c:pt idx="1127">
                  <c:v>1.5960000000000001</c:v>
                </c:pt>
                <c:pt idx="1128">
                  <c:v>1.165</c:v>
                </c:pt>
                <c:pt idx="1129">
                  <c:v>1.272</c:v>
                </c:pt>
                <c:pt idx="1130">
                  <c:v>1.298</c:v>
                </c:pt>
                <c:pt idx="1131">
                  <c:v>1.748</c:v>
                </c:pt>
                <c:pt idx="1132">
                  <c:v>1.194</c:v>
                </c:pt>
                <c:pt idx="1133">
                  <c:v>6.8929999999999998</c:v>
                </c:pt>
                <c:pt idx="1134">
                  <c:v>2.13</c:v>
                </c:pt>
                <c:pt idx="1135">
                  <c:v>1.9119999999999999</c:v>
                </c:pt>
                <c:pt idx="1136">
                  <c:v>1.3160000000000001</c:v>
                </c:pt>
                <c:pt idx="1137">
                  <c:v>1.278</c:v>
                </c:pt>
                <c:pt idx="1138">
                  <c:v>1.5229999999999999</c:v>
                </c:pt>
                <c:pt idx="1139">
                  <c:v>1.587</c:v>
                </c:pt>
                <c:pt idx="1140">
                  <c:v>1.53</c:v>
                </c:pt>
                <c:pt idx="1141">
                  <c:v>1.2350000000000001</c:v>
                </c:pt>
                <c:pt idx="1142">
                  <c:v>1.486</c:v>
                </c:pt>
                <c:pt idx="1143">
                  <c:v>1.734</c:v>
                </c:pt>
                <c:pt idx="1144">
                  <c:v>1.429</c:v>
                </c:pt>
                <c:pt idx="1145">
                  <c:v>1.6439999999999999</c:v>
                </c:pt>
                <c:pt idx="1146">
                  <c:v>1.33</c:v>
                </c:pt>
                <c:pt idx="1147">
                  <c:v>1.411</c:v>
                </c:pt>
                <c:pt idx="1148">
                  <c:v>1.181</c:v>
                </c:pt>
                <c:pt idx="1149">
                  <c:v>1.46</c:v>
                </c:pt>
                <c:pt idx="1150">
                  <c:v>1.327</c:v>
                </c:pt>
                <c:pt idx="1151">
                  <c:v>1.448</c:v>
                </c:pt>
                <c:pt idx="1152">
                  <c:v>1.383</c:v>
                </c:pt>
                <c:pt idx="1153">
                  <c:v>1.284</c:v>
                </c:pt>
                <c:pt idx="1154">
                  <c:v>1.726</c:v>
                </c:pt>
                <c:pt idx="1155">
                  <c:v>1.63</c:v>
                </c:pt>
                <c:pt idx="1156">
                  <c:v>1.9810000000000001</c:v>
                </c:pt>
                <c:pt idx="1157">
                  <c:v>1.341</c:v>
                </c:pt>
                <c:pt idx="1158">
                  <c:v>1.254</c:v>
                </c:pt>
                <c:pt idx="1159">
                  <c:v>1.163</c:v>
                </c:pt>
                <c:pt idx="1160">
                  <c:v>1.4630000000000001</c:v>
                </c:pt>
                <c:pt idx="1161">
                  <c:v>1.4490000000000001</c:v>
                </c:pt>
                <c:pt idx="1162">
                  <c:v>1.4</c:v>
                </c:pt>
                <c:pt idx="1163">
                  <c:v>1.347</c:v>
                </c:pt>
                <c:pt idx="1164">
                  <c:v>1.1950000000000001</c:v>
                </c:pt>
                <c:pt idx="1165">
                  <c:v>1.4710000000000001</c:v>
                </c:pt>
                <c:pt idx="1166">
                  <c:v>1.3340000000000001</c:v>
                </c:pt>
                <c:pt idx="1167">
                  <c:v>1.472</c:v>
                </c:pt>
                <c:pt idx="1168">
                  <c:v>1.208</c:v>
                </c:pt>
                <c:pt idx="1169">
                  <c:v>1.327</c:v>
                </c:pt>
                <c:pt idx="1170">
                  <c:v>1.6990000000000001</c:v>
                </c:pt>
                <c:pt idx="1171">
                  <c:v>1.62</c:v>
                </c:pt>
                <c:pt idx="1172">
                  <c:v>1.536</c:v>
                </c:pt>
                <c:pt idx="1173">
                  <c:v>1.5349999999999999</c:v>
                </c:pt>
                <c:pt idx="1174">
                  <c:v>1.4690000000000001</c:v>
                </c:pt>
                <c:pt idx="1175">
                  <c:v>2.29</c:v>
                </c:pt>
                <c:pt idx="1176">
                  <c:v>2.2240000000000002</c:v>
                </c:pt>
                <c:pt idx="1177">
                  <c:v>2.7719999999999998</c:v>
                </c:pt>
                <c:pt idx="1178">
                  <c:v>1.931</c:v>
                </c:pt>
                <c:pt idx="1179">
                  <c:v>2.9390000000000001</c:v>
                </c:pt>
                <c:pt idx="1180">
                  <c:v>1.4610000000000001</c:v>
                </c:pt>
                <c:pt idx="1181">
                  <c:v>1.8759999999999999</c:v>
                </c:pt>
                <c:pt idx="1182">
                  <c:v>1.9710000000000001</c:v>
                </c:pt>
                <c:pt idx="1183">
                  <c:v>2.0299999999999998</c:v>
                </c:pt>
                <c:pt idx="1184">
                  <c:v>2.0489999999999999</c:v>
                </c:pt>
                <c:pt idx="1185">
                  <c:v>2.589</c:v>
                </c:pt>
                <c:pt idx="1186">
                  <c:v>1.758</c:v>
                </c:pt>
                <c:pt idx="1187">
                  <c:v>1.78</c:v>
                </c:pt>
                <c:pt idx="1188">
                  <c:v>2.29</c:v>
                </c:pt>
                <c:pt idx="1189">
                  <c:v>1.772</c:v>
                </c:pt>
                <c:pt idx="1190">
                  <c:v>1.9510000000000001</c:v>
                </c:pt>
                <c:pt idx="1191">
                  <c:v>1.6819999999999999</c:v>
                </c:pt>
                <c:pt idx="1192">
                  <c:v>1.8160000000000001</c:v>
                </c:pt>
                <c:pt idx="1193">
                  <c:v>1.931</c:v>
                </c:pt>
                <c:pt idx="1194">
                  <c:v>1.556</c:v>
                </c:pt>
                <c:pt idx="1195">
                  <c:v>1.4339999999999999</c:v>
                </c:pt>
                <c:pt idx="1196">
                  <c:v>2.2480000000000002</c:v>
                </c:pt>
                <c:pt idx="1197">
                  <c:v>1.446</c:v>
                </c:pt>
                <c:pt idx="1198">
                  <c:v>1.603</c:v>
                </c:pt>
                <c:pt idx="1199">
                  <c:v>1.399</c:v>
                </c:pt>
                <c:pt idx="1200">
                  <c:v>1.6739999999999999</c:v>
                </c:pt>
                <c:pt idx="1201">
                  <c:v>1.3660000000000001</c:v>
                </c:pt>
                <c:pt idx="1202">
                  <c:v>1.446</c:v>
                </c:pt>
                <c:pt idx="1203">
                  <c:v>2.9980000000000002</c:v>
                </c:pt>
                <c:pt idx="1204">
                  <c:v>1.746</c:v>
                </c:pt>
                <c:pt idx="1205">
                  <c:v>2.0030000000000001</c:v>
                </c:pt>
                <c:pt idx="1206">
                  <c:v>1.4910000000000001</c:v>
                </c:pt>
                <c:pt idx="1207">
                  <c:v>1.633</c:v>
                </c:pt>
                <c:pt idx="1208">
                  <c:v>1.3779999999999999</c:v>
                </c:pt>
                <c:pt idx="1209">
                  <c:v>1.4019999999999999</c:v>
                </c:pt>
                <c:pt idx="1210">
                  <c:v>10.083</c:v>
                </c:pt>
                <c:pt idx="1211">
                  <c:v>1.7609999999999999</c:v>
                </c:pt>
                <c:pt idx="1212">
                  <c:v>1.4470000000000001</c:v>
                </c:pt>
                <c:pt idx="1213">
                  <c:v>2.7690000000000001</c:v>
                </c:pt>
                <c:pt idx="1214">
                  <c:v>1.371</c:v>
                </c:pt>
                <c:pt idx="1215">
                  <c:v>1.4239999999999999</c:v>
                </c:pt>
                <c:pt idx="1216">
                  <c:v>1.417</c:v>
                </c:pt>
                <c:pt idx="1217">
                  <c:v>1.389</c:v>
                </c:pt>
                <c:pt idx="1218">
                  <c:v>1.881</c:v>
                </c:pt>
                <c:pt idx="1219">
                  <c:v>1.47</c:v>
                </c:pt>
                <c:pt idx="1220">
                  <c:v>1.5149999999999999</c:v>
                </c:pt>
                <c:pt idx="1221">
                  <c:v>1.6679999999999999</c:v>
                </c:pt>
                <c:pt idx="1222">
                  <c:v>1.6140000000000001</c:v>
                </c:pt>
                <c:pt idx="1223">
                  <c:v>1.429</c:v>
                </c:pt>
                <c:pt idx="1224">
                  <c:v>1.399</c:v>
                </c:pt>
                <c:pt idx="1225">
                  <c:v>1.3260000000000001</c:v>
                </c:pt>
                <c:pt idx="1226">
                  <c:v>1.4850000000000001</c:v>
                </c:pt>
                <c:pt idx="1227">
                  <c:v>1.357</c:v>
                </c:pt>
                <c:pt idx="1228">
                  <c:v>1.3720000000000001</c:v>
                </c:pt>
                <c:pt idx="1229">
                  <c:v>1.3879999999999999</c:v>
                </c:pt>
                <c:pt idx="1230">
                  <c:v>13.37</c:v>
                </c:pt>
                <c:pt idx="1231">
                  <c:v>1.357</c:v>
                </c:pt>
                <c:pt idx="1232">
                  <c:v>1.369</c:v>
                </c:pt>
                <c:pt idx="1233">
                  <c:v>1.3959999999999999</c:v>
                </c:pt>
                <c:pt idx="1234">
                  <c:v>1.363</c:v>
                </c:pt>
                <c:pt idx="1235">
                  <c:v>1.875</c:v>
                </c:pt>
                <c:pt idx="1236">
                  <c:v>1.472</c:v>
                </c:pt>
                <c:pt idx="1237">
                  <c:v>1.3919999999999999</c:v>
                </c:pt>
                <c:pt idx="1238">
                  <c:v>1.657</c:v>
                </c:pt>
                <c:pt idx="1239">
                  <c:v>1.4119999999999999</c:v>
                </c:pt>
                <c:pt idx="1240">
                  <c:v>2.141</c:v>
                </c:pt>
                <c:pt idx="1241">
                  <c:v>1.4179999999999999</c:v>
                </c:pt>
                <c:pt idx="1242">
                  <c:v>1.5649999999999999</c:v>
                </c:pt>
                <c:pt idx="1243">
                  <c:v>1.4</c:v>
                </c:pt>
                <c:pt idx="1244">
                  <c:v>1.367</c:v>
                </c:pt>
                <c:pt idx="1245">
                  <c:v>1.593</c:v>
                </c:pt>
                <c:pt idx="1246">
                  <c:v>1.3460000000000001</c:v>
                </c:pt>
                <c:pt idx="1247">
                  <c:v>1.385</c:v>
                </c:pt>
                <c:pt idx="1248">
                  <c:v>1.3129999999999999</c:v>
                </c:pt>
                <c:pt idx="1249">
                  <c:v>1.619</c:v>
                </c:pt>
                <c:pt idx="1250">
                  <c:v>1.399</c:v>
                </c:pt>
                <c:pt idx="1251">
                  <c:v>9.11</c:v>
                </c:pt>
                <c:pt idx="1252">
                  <c:v>1.5269999999999999</c:v>
                </c:pt>
                <c:pt idx="1253">
                  <c:v>1.369</c:v>
                </c:pt>
                <c:pt idx="1254">
                  <c:v>1.4810000000000001</c:v>
                </c:pt>
                <c:pt idx="1255">
                  <c:v>1.5</c:v>
                </c:pt>
                <c:pt idx="1256">
                  <c:v>4.8319999999999999</c:v>
                </c:pt>
                <c:pt idx="1257">
                  <c:v>1.5529999999999999</c:v>
                </c:pt>
                <c:pt idx="1258">
                  <c:v>1.466</c:v>
                </c:pt>
                <c:pt idx="1259">
                  <c:v>1.3</c:v>
                </c:pt>
                <c:pt idx="1260">
                  <c:v>1.41</c:v>
                </c:pt>
                <c:pt idx="1261">
                  <c:v>1.4179999999999999</c:v>
                </c:pt>
                <c:pt idx="1262">
                  <c:v>1.4430000000000001</c:v>
                </c:pt>
                <c:pt idx="1263">
                  <c:v>1.56</c:v>
                </c:pt>
                <c:pt idx="1264">
                  <c:v>1.3149999999999999</c:v>
                </c:pt>
                <c:pt idx="1265">
                  <c:v>1.3779999999999999</c:v>
                </c:pt>
                <c:pt idx="1266">
                  <c:v>1.3919999999999999</c:v>
                </c:pt>
                <c:pt idx="1267">
                  <c:v>1.407</c:v>
                </c:pt>
                <c:pt idx="1268">
                  <c:v>1.337</c:v>
                </c:pt>
                <c:pt idx="1269">
                  <c:v>1.381</c:v>
                </c:pt>
                <c:pt idx="1270">
                  <c:v>1.359</c:v>
                </c:pt>
                <c:pt idx="1271">
                  <c:v>1.3240000000000001</c:v>
                </c:pt>
                <c:pt idx="1272">
                  <c:v>1.371</c:v>
                </c:pt>
                <c:pt idx="1273">
                  <c:v>1.393</c:v>
                </c:pt>
                <c:pt idx="1274">
                  <c:v>1.4730000000000001</c:v>
                </c:pt>
                <c:pt idx="1275">
                  <c:v>1.3640000000000001</c:v>
                </c:pt>
                <c:pt idx="1276">
                  <c:v>1.4359999999999999</c:v>
                </c:pt>
                <c:pt idx="1277">
                  <c:v>1.2769999999999999</c:v>
                </c:pt>
                <c:pt idx="1278">
                  <c:v>1.4990000000000001</c:v>
                </c:pt>
                <c:pt idx="1279">
                  <c:v>1.415</c:v>
                </c:pt>
                <c:pt idx="1280">
                  <c:v>1.409</c:v>
                </c:pt>
                <c:pt idx="1281">
                  <c:v>1.405</c:v>
                </c:pt>
                <c:pt idx="1282">
                  <c:v>7.3550000000000004</c:v>
                </c:pt>
                <c:pt idx="1283">
                  <c:v>1.343</c:v>
                </c:pt>
                <c:pt idx="1284">
                  <c:v>2.4380000000000002</c:v>
                </c:pt>
                <c:pt idx="1285">
                  <c:v>1.2929999999999999</c:v>
                </c:pt>
                <c:pt idx="1286">
                  <c:v>1.3080000000000001</c:v>
                </c:pt>
                <c:pt idx="1287">
                  <c:v>1.6240000000000001</c:v>
                </c:pt>
                <c:pt idx="1288">
                  <c:v>1.5389999999999999</c:v>
                </c:pt>
                <c:pt idx="1289">
                  <c:v>1.4490000000000001</c:v>
                </c:pt>
                <c:pt idx="1290">
                  <c:v>1.5409999999999999</c:v>
                </c:pt>
                <c:pt idx="1291">
                  <c:v>1.341</c:v>
                </c:pt>
                <c:pt idx="1292">
                  <c:v>1.181</c:v>
                </c:pt>
                <c:pt idx="1293">
                  <c:v>1.603</c:v>
                </c:pt>
                <c:pt idx="1294">
                  <c:v>7.8179999999999996</c:v>
                </c:pt>
                <c:pt idx="1295">
                  <c:v>1.593</c:v>
                </c:pt>
                <c:pt idx="1296">
                  <c:v>2.8050000000000002</c:v>
                </c:pt>
                <c:pt idx="1297">
                  <c:v>1.506</c:v>
                </c:pt>
                <c:pt idx="1298">
                  <c:v>1.6870000000000001</c:v>
                </c:pt>
                <c:pt idx="1299">
                  <c:v>1.298</c:v>
                </c:pt>
                <c:pt idx="1300">
                  <c:v>1.552</c:v>
                </c:pt>
                <c:pt idx="1301">
                  <c:v>1.4350000000000001</c:v>
                </c:pt>
                <c:pt idx="1302">
                  <c:v>1.325</c:v>
                </c:pt>
                <c:pt idx="1303">
                  <c:v>1.23</c:v>
                </c:pt>
                <c:pt idx="1304">
                  <c:v>1.3049999999999999</c:v>
                </c:pt>
                <c:pt idx="1305">
                  <c:v>1.208</c:v>
                </c:pt>
                <c:pt idx="1306">
                  <c:v>1.544</c:v>
                </c:pt>
                <c:pt idx="1307">
                  <c:v>1.9830000000000001</c:v>
                </c:pt>
                <c:pt idx="1308">
                  <c:v>1.4850000000000001</c:v>
                </c:pt>
                <c:pt idx="1309">
                  <c:v>1.52</c:v>
                </c:pt>
                <c:pt idx="1310">
                  <c:v>1.256</c:v>
                </c:pt>
                <c:pt idx="1311">
                  <c:v>1.4550000000000001</c:v>
                </c:pt>
                <c:pt idx="1312">
                  <c:v>1.1870000000000001</c:v>
                </c:pt>
                <c:pt idx="1313">
                  <c:v>1.49</c:v>
                </c:pt>
                <c:pt idx="1314">
                  <c:v>1.6279999999999999</c:v>
                </c:pt>
                <c:pt idx="1315">
                  <c:v>1.4710000000000001</c:v>
                </c:pt>
                <c:pt idx="1316">
                  <c:v>1.1950000000000001</c:v>
                </c:pt>
                <c:pt idx="1317">
                  <c:v>1.3979999999999999</c:v>
                </c:pt>
                <c:pt idx="1318">
                  <c:v>1.6020000000000001</c:v>
                </c:pt>
                <c:pt idx="1319">
                  <c:v>1.367</c:v>
                </c:pt>
                <c:pt idx="1320">
                  <c:v>1.5489999999999999</c:v>
                </c:pt>
                <c:pt idx="1321">
                  <c:v>1.42</c:v>
                </c:pt>
                <c:pt idx="1322">
                  <c:v>1.3460000000000001</c:v>
                </c:pt>
                <c:pt idx="1323">
                  <c:v>1.4139999999999999</c:v>
                </c:pt>
                <c:pt idx="1324">
                  <c:v>1.782</c:v>
                </c:pt>
                <c:pt idx="1325">
                  <c:v>1.581</c:v>
                </c:pt>
                <c:pt idx="1326">
                  <c:v>1.5629999999999999</c:v>
                </c:pt>
                <c:pt idx="1327">
                  <c:v>1.359</c:v>
                </c:pt>
                <c:pt idx="1328">
                  <c:v>1.4330000000000001</c:v>
                </c:pt>
                <c:pt idx="1329">
                  <c:v>1.3440000000000001</c:v>
                </c:pt>
                <c:pt idx="1330">
                  <c:v>1.3480000000000001</c:v>
                </c:pt>
                <c:pt idx="1331">
                  <c:v>2.601</c:v>
                </c:pt>
                <c:pt idx="1332">
                  <c:v>2.4649999999999999</c:v>
                </c:pt>
                <c:pt idx="1333">
                  <c:v>1.2010000000000001</c:v>
                </c:pt>
                <c:pt idx="1334">
                  <c:v>1.4610000000000001</c:v>
                </c:pt>
                <c:pt idx="1335">
                  <c:v>1.423</c:v>
                </c:pt>
                <c:pt idx="1336">
                  <c:v>1.2829999999999999</c:v>
                </c:pt>
                <c:pt idx="1337">
                  <c:v>1.655</c:v>
                </c:pt>
                <c:pt idx="1338">
                  <c:v>1.63</c:v>
                </c:pt>
                <c:pt idx="1339">
                  <c:v>1.4450000000000001</c:v>
                </c:pt>
                <c:pt idx="1340">
                  <c:v>1.573</c:v>
                </c:pt>
                <c:pt idx="1341">
                  <c:v>1.4339999999999999</c:v>
                </c:pt>
                <c:pt idx="1342">
                  <c:v>1.421</c:v>
                </c:pt>
                <c:pt idx="1343">
                  <c:v>1.5</c:v>
                </c:pt>
                <c:pt idx="1344">
                  <c:v>1.4259999999999999</c:v>
                </c:pt>
                <c:pt idx="1345">
                  <c:v>1.472</c:v>
                </c:pt>
                <c:pt idx="1346">
                  <c:v>1.736</c:v>
                </c:pt>
                <c:pt idx="1347">
                  <c:v>1.79</c:v>
                </c:pt>
                <c:pt idx="1348">
                  <c:v>1.1339999999999999</c:v>
                </c:pt>
                <c:pt idx="1349">
                  <c:v>1.4930000000000001</c:v>
                </c:pt>
                <c:pt idx="1350">
                  <c:v>1.62</c:v>
                </c:pt>
                <c:pt idx="1351">
                  <c:v>1.6830000000000001</c:v>
                </c:pt>
                <c:pt idx="1352">
                  <c:v>1.712</c:v>
                </c:pt>
                <c:pt idx="1353">
                  <c:v>2.3130000000000002</c:v>
                </c:pt>
                <c:pt idx="1354">
                  <c:v>1.206</c:v>
                </c:pt>
                <c:pt idx="1355">
                  <c:v>1.8660000000000001</c:v>
                </c:pt>
                <c:pt idx="1356">
                  <c:v>1.357</c:v>
                </c:pt>
                <c:pt idx="1357">
                  <c:v>1.575</c:v>
                </c:pt>
                <c:pt idx="1358">
                  <c:v>7.7679999999999998</c:v>
                </c:pt>
                <c:pt idx="1359">
                  <c:v>1.4219999999999999</c:v>
                </c:pt>
                <c:pt idx="1360">
                  <c:v>1.5509999999999999</c:v>
                </c:pt>
                <c:pt idx="1361">
                  <c:v>1.444</c:v>
                </c:pt>
                <c:pt idx="1362">
                  <c:v>1.7330000000000001</c:v>
                </c:pt>
                <c:pt idx="1363">
                  <c:v>1.5449999999999999</c:v>
                </c:pt>
                <c:pt idx="1364">
                  <c:v>1.3740000000000001</c:v>
                </c:pt>
                <c:pt idx="1365">
                  <c:v>1.1779999999999999</c:v>
                </c:pt>
                <c:pt idx="1366">
                  <c:v>1.5389999999999999</c:v>
                </c:pt>
                <c:pt idx="1367">
                  <c:v>1.599</c:v>
                </c:pt>
                <c:pt idx="1368">
                  <c:v>1.4810000000000001</c:v>
                </c:pt>
                <c:pt idx="1369">
                  <c:v>1.514</c:v>
                </c:pt>
                <c:pt idx="1370">
                  <c:v>1.4570000000000001</c:v>
                </c:pt>
                <c:pt idx="1371">
                  <c:v>1.742</c:v>
                </c:pt>
                <c:pt idx="1372">
                  <c:v>1.7949999999999999</c:v>
                </c:pt>
                <c:pt idx="1373">
                  <c:v>1.351</c:v>
                </c:pt>
                <c:pt idx="1374">
                  <c:v>1.4750000000000001</c:v>
                </c:pt>
                <c:pt idx="1375">
                  <c:v>1.1950000000000001</c:v>
                </c:pt>
                <c:pt idx="1376">
                  <c:v>1.8140000000000001</c:v>
                </c:pt>
                <c:pt idx="1377">
                  <c:v>1.571</c:v>
                </c:pt>
                <c:pt idx="1378">
                  <c:v>1.3779999999999999</c:v>
                </c:pt>
                <c:pt idx="1379">
                  <c:v>1.393</c:v>
                </c:pt>
                <c:pt idx="1380">
                  <c:v>1.254</c:v>
                </c:pt>
                <c:pt idx="1381">
                  <c:v>1.393</c:v>
                </c:pt>
                <c:pt idx="1382">
                  <c:v>1.466</c:v>
                </c:pt>
                <c:pt idx="1383">
                  <c:v>1.3380000000000001</c:v>
                </c:pt>
                <c:pt idx="1384">
                  <c:v>1.244</c:v>
                </c:pt>
                <c:pt idx="1385">
                  <c:v>1.234</c:v>
                </c:pt>
                <c:pt idx="1386">
                  <c:v>1.9390000000000001</c:v>
                </c:pt>
                <c:pt idx="1387">
                  <c:v>1.2789999999999999</c:v>
                </c:pt>
                <c:pt idx="1388">
                  <c:v>1.528</c:v>
                </c:pt>
                <c:pt idx="1389">
                  <c:v>1.903</c:v>
                </c:pt>
                <c:pt idx="1390">
                  <c:v>1.4910000000000001</c:v>
                </c:pt>
                <c:pt idx="1391">
                  <c:v>1.4970000000000001</c:v>
                </c:pt>
                <c:pt idx="1392">
                  <c:v>1.29</c:v>
                </c:pt>
                <c:pt idx="1393">
                  <c:v>1.4379999999999999</c:v>
                </c:pt>
                <c:pt idx="1394">
                  <c:v>1.427</c:v>
                </c:pt>
                <c:pt idx="1395">
                  <c:v>1.4930000000000001</c:v>
                </c:pt>
                <c:pt idx="1396">
                  <c:v>1.4390000000000001</c:v>
                </c:pt>
                <c:pt idx="1397">
                  <c:v>1.5640000000000001</c:v>
                </c:pt>
                <c:pt idx="1398">
                  <c:v>1.546</c:v>
                </c:pt>
                <c:pt idx="1399">
                  <c:v>1.3149999999999999</c:v>
                </c:pt>
                <c:pt idx="1400">
                  <c:v>1.4330000000000001</c:v>
                </c:pt>
                <c:pt idx="1401">
                  <c:v>1.4</c:v>
                </c:pt>
                <c:pt idx="1402">
                  <c:v>1.306</c:v>
                </c:pt>
                <c:pt idx="1403">
                  <c:v>1.5429999999999999</c:v>
                </c:pt>
                <c:pt idx="1404">
                  <c:v>1.7210000000000001</c:v>
                </c:pt>
                <c:pt idx="1405">
                  <c:v>1.778</c:v>
                </c:pt>
                <c:pt idx="1406">
                  <c:v>5.9329999999999998</c:v>
                </c:pt>
                <c:pt idx="1407">
                  <c:v>1.224</c:v>
                </c:pt>
                <c:pt idx="1408">
                  <c:v>1.554</c:v>
                </c:pt>
                <c:pt idx="1409">
                  <c:v>1.3859999999999999</c:v>
                </c:pt>
                <c:pt idx="1410">
                  <c:v>1.383</c:v>
                </c:pt>
                <c:pt idx="1411">
                  <c:v>1.5029999999999999</c:v>
                </c:pt>
                <c:pt idx="1412">
                  <c:v>1.2130000000000001</c:v>
                </c:pt>
                <c:pt idx="1413">
                  <c:v>8.8239999999999998</c:v>
                </c:pt>
                <c:pt idx="1414">
                  <c:v>1.403</c:v>
                </c:pt>
                <c:pt idx="1415">
                  <c:v>1.3879999999999999</c:v>
                </c:pt>
                <c:pt idx="1416">
                  <c:v>1.1970000000000001</c:v>
                </c:pt>
                <c:pt idx="1417">
                  <c:v>1.2929999999999999</c:v>
                </c:pt>
                <c:pt idx="1418">
                  <c:v>1.391</c:v>
                </c:pt>
                <c:pt idx="1419">
                  <c:v>1.2809999999999999</c:v>
                </c:pt>
                <c:pt idx="1420">
                  <c:v>1.17</c:v>
                </c:pt>
                <c:pt idx="1421">
                  <c:v>1.286</c:v>
                </c:pt>
                <c:pt idx="1422">
                  <c:v>1.4059999999999999</c:v>
                </c:pt>
                <c:pt idx="1423">
                  <c:v>1.4410000000000001</c:v>
                </c:pt>
                <c:pt idx="1424">
                  <c:v>1.4159999999999999</c:v>
                </c:pt>
                <c:pt idx="1425">
                  <c:v>5.0019999999999998</c:v>
                </c:pt>
                <c:pt idx="1426">
                  <c:v>1.2869999999999999</c:v>
                </c:pt>
                <c:pt idx="1427">
                  <c:v>1.4279999999999999</c:v>
                </c:pt>
                <c:pt idx="1428">
                  <c:v>1.2430000000000001</c:v>
                </c:pt>
                <c:pt idx="1429">
                  <c:v>1.4079999999999999</c:v>
                </c:pt>
                <c:pt idx="1430">
                  <c:v>1.34</c:v>
                </c:pt>
                <c:pt idx="1431">
                  <c:v>1.468</c:v>
                </c:pt>
                <c:pt idx="1432">
                  <c:v>1.655</c:v>
                </c:pt>
                <c:pt idx="1433">
                  <c:v>1.41</c:v>
                </c:pt>
                <c:pt idx="1434">
                  <c:v>1.546</c:v>
                </c:pt>
                <c:pt idx="1435">
                  <c:v>1.2649999999999999</c:v>
                </c:pt>
                <c:pt idx="1436">
                  <c:v>1.389</c:v>
                </c:pt>
                <c:pt idx="1437">
                  <c:v>2.262</c:v>
                </c:pt>
                <c:pt idx="1438">
                  <c:v>1.4330000000000001</c:v>
                </c:pt>
                <c:pt idx="1439">
                  <c:v>1.262</c:v>
                </c:pt>
                <c:pt idx="1440">
                  <c:v>1.4910000000000001</c:v>
                </c:pt>
                <c:pt idx="1441">
                  <c:v>1.385</c:v>
                </c:pt>
                <c:pt idx="1442">
                  <c:v>1.861</c:v>
                </c:pt>
                <c:pt idx="1443">
                  <c:v>1.4490000000000001</c:v>
                </c:pt>
                <c:pt idx="1444">
                  <c:v>1.3879999999999999</c:v>
                </c:pt>
                <c:pt idx="1445">
                  <c:v>1.3089999999999999</c:v>
                </c:pt>
                <c:pt idx="1446">
                  <c:v>1.879</c:v>
                </c:pt>
                <c:pt idx="1447">
                  <c:v>1.4179999999999999</c:v>
                </c:pt>
                <c:pt idx="1448">
                  <c:v>1.4530000000000001</c:v>
                </c:pt>
                <c:pt idx="1449">
                  <c:v>1.7769999999999999</c:v>
                </c:pt>
                <c:pt idx="1450">
                  <c:v>1.4790000000000001</c:v>
                </c:pt>
                <c:pt idx="1451">
                  <c:v>1.2330000000000001</c:v>
                </c:pt>
                <c:pt idx="1452">
                  <c:v>1.208</c:v>
                </c:pt>
                <c:pt idx="1453">
                  <c:v>1.27</c:v>
                </c:pt>
                <c:pt idx="1454">
                  <c:v>1.431</c:v>
                </c:pt>
                <c:pt idx="1455">
                  <c:v>1.3859999999999999</c:v>
                </c:pt>
                <c:pt idx="1456">
                  <c:v>1.3149999999999999</c:v>
                </c:pt>
                <c:pt idx="1457">
                  <c:v>1.84</c:v>
                </c:pt>
                <c:pt idx="1458">
                  <c:v>1.7110000000000001</c:v>
                </c:pt>
                <c:pt idx="1459">
                  <c:v>1.411</c:v>
                </c:pt>
                <c:pt idx="1460">
                  <c:v>1.2709999999999999</c:v>
                </c:pt>
                <c:pt idx="1461">
                  <c:v>1.3859999999999999</c:v>
                </c:pt>
                <c:pt idx="1462">
                  <c:v>1.3640000000000001</c:v>
                </c:pt>
                <c:pt idx="1463">
                  <c:v>2.1349999999999998</c:v>
                </c:pt>
                <c:pt idx="1464">
                  <c:v>1.413</c:v>
                </c:pt>
                <c:pt idx="1465">
                  <c:v>1.3</c:v>
                </c:pt>
                <c:pt idx="1466">
                  <c:v>1.419</c:v>
                </c:pt>
                <c:pt idx="1467">
                  <c:v>1.41</c:v>
                </c:pt>
                <c:pt idx="1468">
                  <c:v>1.45</c:v>
                </c:pt>
                <c:pt idx="1469">
                  <c:v>1.4179999999999999</c:v>
                </c:pt>
                <c:pt idx="1470">
                  <c:v>1.143</c:v>
                </c:pt>
                <c:pt idx="1471">
                  <c:v>2.8929999999999998</c:v>
                </c:pt>
                <c:pt idx="1472">
                  <c:v>1.4239999999999999</c:v>
                </c:pt>
                <c:pt idx="1473">
                  <c:v>1.3</c:v>
                </c:pt>
                <c:pt idx="1474">
                  <c:v>1.498</c:v>
                </c:pt>
                <c:pt idx="1475">
                  <c:v>1.377</c:v>
                </c:pt>
                <c:pt idx="1476">
                  <c:v>1.304</c:v>
                </c:pt>
                <c:pt idx="1477">
                  <c:v>1.365</c:v>
                </c:pt>
                <c:pt idx="1478">
                  <c:v>1.2709999999999999</c:v>
                </c:pt>
                <c:pt idx="1479">
                  <c:v>1.389</c:v>
                </c:pt>
                <c:pt idx="1480">
                  <c:v>1.276</c:v>
                </c:pt>
                <c:pt idx="1481">
                  <c:v>1.4570000000000001</c:v>
                </c:pt>
                <c:pt idx="1482">
                  <c:v>2.2029999999999998</c:v>
                </c:pt>
                <c:pt idx="1483">
                  <c:v>1.3839999999999999</c:v>
                </c:pt>
                <c:pt idx="1484">
                  <c:v>1.498</c:v>
                </c:pt>
                <c:pt idx="1485">
                  <c:v>1.8540000000000001</c:v>
                </c:pt>
                <c:pt idx="1486">
                  <c:v>1.3340000000000001</c:v>
                </c:pt>
                <c:pt idx="1487">
                  <c:v>1.282</c:v>
                </c:pt>
                <c:pt idx="1488">
                  <c:v>1.31</c:v>
                </c:pt>
                <c:pt idx="1489">
                  <c:v>1.516</c:v>
                </c:pt>
                <c:pt idx="1490">
                  <c:v>1.702</c:v>
                </c:pt>
                <c:pt idx="1491">
                  <c:v>1.8839999999999999</c:v>
                </c:pt>
                <c:pt idx="1492">
                  <c:v>1.379</c:v>
                </c:pt>
                <c:pt idx="1493">
                  <c:v>9.5890000000000004</c:v>
                </c:pt>
                <c:pt idx="1494">
                  <c:v>1.857</c:v>
                </c:pt>
                <c:pt idx="1495">
                  <c:v>1.4079999999999999</c:v>
                </c:pt>
                <c:pt idx="1496">
                  <c:v>1.3580000000000001</c:v>
                </c:pt>
                <c:pt idx="1497">
                  <c:v>1.2470000000000001</c:v>
                </c:pt>
                <c:pt idx="1498">
                  <c:v>1.304</c:v>
                </c:pt>
                <c:pt idx="1499">
                  <c:v>1.4950000000000001</c:v>
                </c:pt>
                <c:pt idx="1500">
                  <c:v>1.458</c:v>
                </c:pt>
                <c:pt idx="1501">
                  <c:v>1.1839999999999999</c:v>
                </c:pt>
                <c:pt idx="1502">
                  <c:v>1.327</c:v>
                </c:pt>
                <c:pt idx="1503">
                  <c:v>1.514</c:v>
                </c:pt>
                <c:pt idx="1504">
                  <c:v>1.423</c:v>
                </c:pt>
                <c:pt idx="1505">
                  <c:v>1.484</c:v>
                </c:pt>
                <c:pt idx="1506">
                  <c:v>1.387</c:v>
                </c:pt>
                <c:pt idx="1507">
                  <c:v>1.361</c:v>
                </c:pt>
                <c:pt idx="1508">
                  <c:v>1.413</c:v>
                </c:pt>
                <c:pt idx="1509">
                  <c:v>1.3009999999999999</c:v>
                </c:pt>
                <c:pt idx="1510">
                  <c:v>1.4</c:v>
                </c:pt>
                <c:pt idx="1511">
                  <c:v>1.353</c:v>
                </c:pt>
                <c:pt idx="1512">
                  <c:v>1.3340000000000001</c:v>
                </c:pt>
                <c:pt idx="1513">
                  <c:v>1.3959999999999999</c:v>
                </c:pt>
                <c:pt idx="1514">
                  <c:v>1.4770000000000001</c:v>
                </c:pt>
                <c:pt idx="1515">
                  <c:v>1.919</c:v>
                </c:pt>
                <c:pt idx="1516">
                  <c:v>1.341</c:v>
                </c:pt>
                <c:pt idx="1517">
                  <c:v>1.3049999999999999</c:v>
                </c:pt>
                <c:pt idx="1518">
                  <c:v>1.357</c:v>
                </c:pt>
                <c:pt idx="1519">
                  <c:v>1.534</c:v>
                </c:pt>
                <c:pt idx="1520">
                  <c:v>1.393</c:v>
                </c:pt>
                <c:pt idx="1521">
                  <c:v>1.359</c:v>
                </c:pt>
                <c:pt idx="1522">
                  <c:v>1.4950000000000001</c:v>
                </c:pt>
                <c:pt idx="1523">
                  <c:v>1.4550000000000001</c:v>
                </c:pt>
                <c:pt idx="1524">
                  <c:v>1.337</c:v>
                </c:pt>
                <c:pt idx="1525">
                  <c:v>1.5349999999999999</c:v>
                </c:pt>
                <c:pt idx="1526">
                  <c:v>1.4450000000000001</c:v>
                </c:pt>
                <c:pt idx="1527">
                  <c:v>1.623</c:v>
                </c:pt>
                <c:pt idx="1528">
                  <c:v>1.4119999999999999</c:v>
                </c:pt>
                <c:pt idx="1529">
                  <c:v>1.597</c:v>
                </c:pt>
                <c:pt idx="1530">
                  <c:v>1.452</c:v>
                </c:pt>
                <c:pt idx="1531">
                  <c:v>1.4990000000000001</c:v>
                </c:pt>
                <c:pt idx="1532">
                  <c:v>1.3480000000000001</c:v>
                </c:pt>
                <c:pt idx="1533">
                  <c:v>1.3240000000000001</c:v>
                </c:pt>
                <c:pt idx="1534">
                  <c:v>1.359</c:v>
                </c:pt>
                <c:pt idx="1535">
                  <c:v>1.411</c:v>
                </c:pt>
                <c:pt idx="1536">
                  <c:v>1.367</c:v>
                </c:pt>
                <c:pt idx="1537">
                  <c:v>1.492</c:v>
                </c:pt>
                <c:pt idx="1538">
                  <c:v>1.498</c:v>
                </c:pt>
                <c:pt idx="1539">
                  <c:v>1.379</c:v>
                </c:pt>
                <c:pt idx="1540">
                  <c:v>1.4279999999999999</c:v>
                </c:pt>
                <c:pt idx="1541">
                  <c:v>1.4430000000000001</c:v>
                </c:pt>
                <c:pt idx="1542">
                  <c:v>1.3740000000000001</c:v>
                </c:pt>
                <c:pt idx="1543">
                  <c:v>1.4039999999999999</c:v>
                </c:pt>
                <c:pt idx="1544">
                  <c:v>1.359</c:v>
                </c:pt>
                <c:pt idx="1545">
                  <c:v>1.2909999999999999</c:v>
                </c:pt>
                <c:pt idx="1546">
                  <c:v>1.3740000000000001</c:v>
                </c:pt>
                <c:pt idx="1547">
                  <c:v>1.4750000000000001</c:v>
                </c:pt>
                <c:pt idx="1548">
                  <c:v>1.333</c:v>
                </c:pt>
                <c:pt idx="1549">
                  <c:v>1.3759999999999999</c:v>
                </c:pt>
                <c:pt idx="1550">
                  <c:v>1.4470000000000001</c:v>
                </c:pt>
                <c:pt idx="1551">
                  <c:v>1.4430000000000001</c:v>
                </c:pt>
                <c:pt idx="1552">
                  <c:v>1.43</c:v>
                </c:pt>
                <c:pt idx="1553">
                  <c:v>1.472</c:v>
                </c:pt>
                <c:pt idx="1554">
                  <c:v>1.597</c:v>
                </c:pt>
                <c:pt idx="1555">
                  <c:v>1.37</c:v>
                </c:pt>
                <c:pt idx="1556">
                  <c:v>1.397</c:v>
                </c:pt>
                <c:pt idx="1557">
                  <c:v>1.393</c:v>
                </c:pt>
                <c:pt idx="1558">
                  <c:v>1.321</c:v>
                </c:pt>
                <c:pt idx="1559">
                  <c:v>1.3540000000000001</c:v>
                </c:pt>
                <c:pt idx="1560">
                  <c:v>1.343</c:v>
                </c:pt>
                <c:pt idx="1561">
                  <c:v>1.3560000000000001</c:v>
                </c:pt>
                <c:pt idx="1562">
                  <c:v>1.377</c:v>
                </c:pt>
                <c:pt idx="1563">
                  <c:v>1.399</c:v>
                </c:pt>
                <c:pt idx="1564">
                  <c:v>1.2809999999999999</c:v>
                </c:pt>
                <c:pt idx="1565">
                  <c:v>1.5009999999999999</c:v>
                </c:pt>
                <c:pt idx="1566">
                  <c:v>1.3720000000000001</c:v>
                </c:pt>
                <c:pt idx="1567">
                  <c:v>1.333</c:v>
                </c:pt>
                <c:pt idx="1568">
                  <c:v>1.343</c:v>
                </c:pt>
                <c:pt idx="1569">
                  <c:v>1.8169999999999999</c:v>
                </c:pt>
                <c:pt idx="1570">
                  <c:v>1.361</c:v>
                </c:pt>
                <c:pt idx="1571">
                  <c:v>1.464</c:v>
                </c:pt>
                <c:pt idx="1572">
                  <c:v>1.33</c:v>
                </c:pt>
                <c:pt idx="1573">
                  <c:v>1.4630000000000001</c:v>
                </c:pt>
                <c:pt idx="1574">
                  <c:v>2.266</c:v>
                </c:pt>
                <c:pt idx="1575">
                  <c:v>1.327</c:v>
                </c:pt>
                <c:pt idx="1576">
                  <c:v>4.2489999999999997</c:v>
                </c:pt>
                <c:pt idx="1577">
                  <c:v>1.409</c:v>
                </c:pt>
                <c:pt idx="1578">
                  <c:v>1.5620000000000001</c:v>
                </c:pt>
                <c:pt idx="1579">
                  <c:v>1.41</c:v>
                </c:pt>
                <c:pt idx="1580">
                  <c:v>1.5</c:v>
                </c:pt>
                <c:pt idx="1581">
                  <c:v>1.377</c:v>
                </c:pt>
                <c:pt idx="1582">
                  <c:v>1.3959999999999999</c:v>
                </c:pt>
                <c:pt idx="1583">
                  <c:v>1.4910000000000001</c:v>
                </c:pt>
                <c:pt idx="1584">
                  <c:v>1.464</c:v>
                </c:pt>
                <c:pt idx="1585">
                  <c:v>1.472</c:v>
                </c:pt>
                <c:pt idx="1586">
                  <c:v>1.5089999999999999</c:v>
                </c:pt>
                <c:pt idx="1587">
                  <c:v>1.4570000000000001</c:v>
                </c:pt>
                <c:pt idx="1588">
                  <c:v>1.4630000000000001</c:v>
                </c:pt>
                <c:pt idx="1589">
                  <c:v>1.4259999999999999</c:v>
                </c:pt>
                <c:pt idx="1590">
                  <c:v>1.508</c:v>
                </c:pt>
                <c:pt idx="1591">
                  <c:v>1.4079999999999999</c:v>
                </c:pt>
                <c:pt idx="1592">
                  <c:v>1.4279999999999999</c:v>
                </c:pt>
                <c:pt idx="1593">
                  <c:v>1.7789999999999999</c:v>
                </c:pt>
                <c:pt idx="1594">
                  <c:v>1.4159999999999999</c:v>
                </c:pt>
                <c:pt idx="1595">
                  <c:v>1.3620000000000001</c:v>
                </c:pt>
                <c:pt idx="1596">
                  <c:v>1.4510000000000001</c:v>
                </c:pt>
                <c:pt idx="1597">
                  <c:v>1.403</c:v>
                </c:pt>
                <c:pt idx="1598">
                  <c:v>1.4550000000000001</c:v>
                </c:pt>
                <c:pt idx="1599">
                  <c:v>1.4570000000000001</c:v>
                </c:pt>
                <c:pt idx="1600">
                  <c:v>1.337</c:v>
                </c:pt>
                <c:pt idx="1601">
                  <c:v>1.41</c:v>
                </c:pt>
                <c:pt idx="1602">
                  <c:v>1.3819999999999999</c:v>
                </c:pt>
                <c:pt idx="1603">
                  <c:v>1.3440000000000001</c:v>
                </c:pt>
                <c:pt idx="1604">
                  <c:v>1.3069999999999999</c:v>
                </c:pt>
              </c:numCache>
            </c:numRef>
          </c:val>
          <c:smooth val="0"/>
          <c:extLst>
            <c:ext xmlns:c16="http://schemas.microsoft.com/office/drawing/2014/chart" uri="{C3380CC4-5D6E-409C-BE32-E72D297353CC}">
              <c16:uniqueId val="{00000002-3FF9-455B-96FA-95539C951881}"/>
            </c:ext>
          </c:extLst>
        </c:ser>
        <c:dLbls>
          <c:showLegendKey val="0"/>
          <c:showVal val="0"/>
          <c:showCatName val="0"/>
          <c:showSerName val="0"/>
          <c:showPercent val="0"/>
          <c:showBubbleSize val="0"/>
        </c:dLbls>
        <c:smooth val="0"/>
        <c:axId val="85950080"/>
        <c:axId val="85941440"/>
      </c:lineChart>
      <c:catAx>
        <c:axId val="85950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941440"/>
        <c:crosses val="autoZero"/>
        <c:auto val="1"/>
        <c:lblAlgn val="ctr"/>
        <c:lblOffset val="100"/>
        <c:noMultiLvlLbl val="0"/>
      </c:catAx>
      <c:valAx>
        <c:axId val="859414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950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4483169492990283E-3"/>
          <c:y val="0.12229536220995224"/>
          <c:w val="0.98066481420098028"/>
          <c:h val="0.80398099438150061"/>
        </c:manualLayout>
      </c:layout>
      <c:lineChart>
        <c:grouping val="standard"/>
        <c:varyColors val="0"/>
        <c:ser>
          <c:idx val="0"/>
          <c:order val="0"/>
          <c:tx>
            <c:strRef>
              <c:f>'Clean Data'!$M$1</c:f>
              <c:strCache>
                <c:ptCount val="1"/>
                <c:pt idx="0">
                  <c:v>Ping jitter</c:v>
                </c:pt>
              </c:strCache>
            </c:strRef>
          </c:tx>
          <c:spPr>
            <a:ln w="28575" cap="rnd">
              <a:solidFill>
                <a:srgbClr val="C00000"/>
              </a:solidFill>
              <a:round/>
            </a:ln>
            <a:effectLst/>
          </c:spPr>
          <c:marker>
            <c:symbol val="none"/>
          </c:marker>
          <c:val>
            <c:numRef>
              <c:f>'Clean Data'!$M$2:$M$1606</c:f>
              <c:numCache>
                <c:formatCode>General</c:formatCode>
                <c:ptCount val="1605"/>
                <c:pt idx="0">
                  <c:v>0.253</c:v>
                </c:pt>
                <c:pt idx="1">
                  <c:v>0.16900000000000001</c:v>
                </c:pt>
                <c:pt idx="2">
                  <c:v>6.0999999999999999E-2</c:v>
                </c:pt>
                <c:pt idx="3">
                  <c:v>0.04</c:v>
                </c:pt>
                <c:pt idx="4">
                  <c:v>5.8000000000000003E-2</c:v>
                </c:pt>
                <c:pt idx="5">
                  <c:v>0.19</c:v>
                </c:pt>
                <c:pt idx="6">
                  <c:v>1.726</c:v>
                </c:pt>
                <c:pt idx="7">
                  <c:v>1.4999999999999999E-2</c:v>
                </c:pt>
                <c:pt idx="8">
                  <c:v>0.17899999999999999</c:v>
                </c:pt>
                <c:pt idx="9">
                  <c:v>9.4E-2</c:v>
                </c:pt>
                <c:pt idx="10">
                  <c:v>0.47799999999999998</c:v>
                </c:pt>
                <c:pt idx="11">
                  <c:v>0.34599999999999997</c:v>
                </c:pt>
                <c:pt idx="12">
                  <c:v>0.43099999999999999</c:v>
                </c:pt>
                <c:pt idx="13">
                  <c:v>0.24199999999999999</c:v>
                </c:pt>
                <c:pt idx="14">
                  <c:v>0.29899999999999999</c:v>
                </c:pt>
                <c:pt idx="15">
                  <c:v>0.57199999999999995</c:v>
                </c:pt>
                <c:pt idx="16">
                  <c:v>0.73</c:v>
                </c:pt>
                <c:pt idx="17">
                  <c:v>0.12</c:v>
                </c:pt>
                <c:pt idx="18">
                  <c:v>0.111</c:v>
                </c:pt>
                <c:pt idx="19">
                  <c:v>0.501</c:v>
                </c:pt>
                <c:pt idx="20">
                  <c:v>0.51100000000000001</c:v>
                </c:pt>
                <c:pt idx="21">
                  <c:v>0.14799999999999999</c:v>
                </c:pt>
                <c:pt idx="22">
                  <c:v>0.52900000000000003</c:v>
                </c:pt>
                <c:pt idx="23">
                  <c:v>0.23699999999999999</c:v>
                </c:pt>
                <c:pt idx="24">
                  <c:v>6.8010000000000002</c:v>
                </c:pt>
                <c:pt idx="25">
                  <c:v>1.226</c:v>
                </c:pt>
                <c:pt idx="26">
                  <c:v>0.18099999999999999</c:v>
                </c:pt>
                <c:pt idx="27">
                  <c:v>0.17199999999999999</c:v>
                </c:pt>
                <c:pt idx="28">
                  <c:v>0.22500000000000001</c:v>
                </c:pt>
                <c:pt idx="29">
                  <c:v>0.23799999999999999</c:v>
                </c:pt>
                <c:pt idx="30">
                  <c:v>0.84699999999999998</c:v>
                </c:pt>
                <c:pt idx="31">
                  <c:v>0.14699999999999999</c:v>
                </c:pt>
                <c:pt idx="32">
                  <c:v>0.219</c:v>
                </c:pt>
                <c:pt idx="33">
                  <c:v>0.20300000000000001</c:v>
                </c:pt>
                <c:pt idx="34">
                  <c:v>0.193</c:v>
                </c:pt>
                <c:pt idx="35">
                  <c:v>0.157</c:v>
                </c:pt>
                <c:pt idx="36">
                  <c:v>0.155</c:v>
                </c:pt>
                <c:pt idx="37">
                  <c:v>0.185</c:v>
                </c:pt>
                <c:pt idx="38">
                  <c:v>0.17499999999999999</c:v>
                </c:pt>
                <c:pt idx="39">
                  <c:v>0.122</c:v>
                </c:pt>
                <c:pt idx="40">
                  <c:v>0.15</c:v>
                </c:pt>
                <c:pt idx="41">
                  <c:v>0.151</c:v>
                </c:pt>
                <c:pt idx="42">
                  <c:v>0.19900000000000001</c:v>
                </c:pt>
                <c:pt idx="43">
                  <c:v>5.6000000000000001E-2</c:v>
                </c:pt>
                <c:pt idx="44">
                  <c:v>0.217</c:v>
                </c:pt>
                <c:pt idx="45">
                  <c:v>0.124</c:v>
                </c:pt>
                <c:pt idx="46">
                  <c:v>0.22800000000000001</c:v>
                </c:pt>
                <c:pt idx="47">
                  <c:v>7.2999999999999995E-2</c:v>
                </c:pt>
                <c:pt idx="48">
                  <c:v>0.112</c:v>
                </c:pt>
                <c:pt idx="49">
                  <c:v>0.318</c:v>
                </c:pt>
                <c:pt idx="50">
                  <c:v>0.313</c:v>
                </c:pt>
                <c:pt idx="51">
                  <c:v>0.13</c:v>
                </c:pt>
                <c:pt idx="52">
                  <c:v>0.109</c:v>
                </c:pt>
                <c:pt idx="53">
                  <c:v>0.13700000000000001</c:v>
                </c:pt>
                <c:pt idx="54">
                  <c:v>6.9000000000000006E-2</c:v>
                </c:pt>
                <c:pt idx="55">
                  <c:v>0.156</c:v>
                </c:pt>
                <c:pt idx="56">
                  <c:v>0.16800000000000001</c:v>
                </c:pt>
                <c:pt idx="57">
                  <c:v>0.26800000000000002</c:v>
                </c:pt>
                <c:pt idx="58">
                  <c:v>0.16700000000000001</c:v>
                </c:pt>
                <c:pt idx="59">
                  <c:v>0.33900000000000002</c:v>
                </c:pt>
                <c:pt idx="60">
                  <c:v>0.21099999999999999</c:v>
                </c:pt>
                <c:pt idx="61">
                  <c:v>5.7000000000000002E-2</c:v>
                </c:pt>
                <c:pt idx="62">
                  <c:v>0.33100000000000002</c:v>
                </c:pt>
                <c:pt idx="63">
                  <c:v>0.156</c:v>
                </c:pt>
                <c:pt idx="64">
                  <c:v>0.222</c:v>
                </c:pt>
                <c:pt idx="65">
                  <c:v>0.40200000000000002</c:v>
                </c:pt>
                <c:pt idx="66">
                  <c:v>0.06</c:v>
                </c:pt>
                <c:pt idx="67">
                  <c:v>0.151</c:v>
                </c:pt>
                <c:pt idx="68">
                  <c:v>0.16500000000000001</c:v>
                </c:pt>
                <c:pt idx="69">
                  <c:v>0.10199999999999999</c:v>
                </c:pt>
                <c:pt idx="70">
                  <c:v>0.105</c:v>
                </c:pt>
                <c:pt idx="71">
                  <c:v>9.0999999999999998E-2</c:v>
                </c:pt>
                <c:pt idx="72">
                  <c:v>0.23200000000000001</c:v>
                </c:pt>
                <c:pt idx="73">
                  <c:v>6.6000000000000003E-2</c:v>
                </c:pt>
                <c:pt idx="74">
                  <c:v>0.26800000000000002</c:v>
                </c:pt>
                <c:pt idx="75">
                  <c:v>0.22900000000000001</c:v>
                </c:pt>
                <c:pt idx="76">
                  <c:v>7.8E-2</c:v>
                </c:pt>
                <c:pt idx="77">
                  <c:v>0.11700000000000001</c:v>
                </c:pt>
                <c:pt idx="78">
                  <c:v>0.151</c:v>
                </c:pt>
                <c:pt idx="79">
                  <c:v>0.1</c:v>
                </c:pt>
                <c:pt idx="80">
                  <c:v>0.23599999999999999</c:v>
                </c:pt>
                <c:pt idx="81">
                  <c:v>0.106</c:v>
                </c:pt>
                <c:pt idx="82">
                  <c:v>0.23300000000000001</c:v>
                </c:pt>
                <c:pt idx="83">
                  <c:v>0.13800000000000001</c:v>
                </c:pt>
                <c:pt idx="84">
                  <c:v>0.29599999999999999</c:v>
                </c:pt>
                <c:pt idx="85">
                  <c:v>0.28199999999999997</c:v>
                </c:pt>
                <c:pt idx="86">
                  <c:v>0.05</c:v>
                </c:pt>
                <c:pt idx="87">
                  <c:v>0.35899999999999999</c:v>
                </c:pt>
                <c:pt idx="88">
                  <c:v>7.0000000000000007E-2</c:v>
                </c:pt>
                <c:pt idx="89">
                  <c:v>0.45700000000000002</c:v>
                </c:pt>
                <c:pt idx="90">
                  <c:v>0.27400000000000002</c:v>
                </c:pt>
                <c:pt idx="91">
                  <c:v>0.14199999999999999</c:v>
                </c:pt>
                <c:pt idx="92">
                  <c:v>0.111</c:v>
                </c:pt>
                <c:pt idx="93">
                  <c:v>5.7000000000000002E-2</c:v>
                </c:pt>
                <c:pt idx="94">
                  <c:v>0.156</c:v>
                </c:pt>
                <c:pt idx="95">
                  <c:v>0.36199999999999999</c:v>
                </c:pt>
                <c:pt idx="96">
                  <c:v>0.223</c:v>
                </c:pt>
                <c:pt idx="97">
                  <c:v>0.20399999999999999</c:v>
                </c:pt>
                <c:pt idx="98">
                  <c:v>0.18</c:v>
                </c:pt>
                <c:pt idx="99">
                  <c:v>6.8000000000000005E-2</c:v>
                </c:pt>
                <c:pt idx="100">
                  <c:v>0.13400000000000001</c:v>
                </c:pt>
                <c:pt idx="101">
                  <c:v>0.219</c:v>
                </c:pt>
                <c:pt idx="102">
                  <c:v>0.21299999999999999</c:v>
                </c:pt>
                <c:pt idx="103">
                  <c:v>8.5000000000000006E-2</c:v>
                </c:pt>
                <c:pt idx="104">
                  <c:v>0.13300000000000001</c:v>
                </c:pt>
                <c:pt idx="105">
                  <c:v>0.19700000000000001</c:v>
                </c:pt>
                <c:pt idx="106">
                  <c:v>0.17599999999999999</c:v>
                </c:pt>
                <c:pt idx="107">
                  <c:v>0.20499999999999999</c:v>
                </c:pt>
                <c:pt idx="108">
                  <c:v>0.27100000000000002</c:v>
                </c:pt>
                <c:pt idx="109">
                  <c:v>5.8000000000000003E-2</c:v>
                </c:pt>
                <c:pt idx="110">
                  <c:v>0.21099999999999999</c:v>
                </c:pt>
                <c:pt idx="111">
                  <c:v>8.2000000000000003E-2</c:v>
                </c:pt>
                <c:pt idx="112">
                  <c:v>0.158</c:v>
                </c:pt>
                <c:pt idx="113">
                  <c:v>0.21</c:v>
                </c:pt>
                <c:pt idx="114">
                  <c:v>7.6999999999999999E-2</c:v>
                </c:pt>
                <c:pt idx="115">
                  <c:v>9.0999999999999998E-2</c:v>
                </c:pt>
                <c:pt idx="116">
                  <c:v>0.17799999999999999</c:v>
                </c:pt>
                <c:pt idx="117">
                  <c:v>0.105</c:v>
                </c:pt>
                <c:pt idx="118">
                  <c:v>0.11</c:v>
                </c:pt>
                <c:pt idx="119">
                  <c:v>7.6999999999999999E-2</c:v>
                </c:pt>
                <c:pt idx="120">
                  <c:v>0.11600000000000001</c:v>
                </c:pt>
                <c:pt idx="121">
                  <c:v>0.192</c:v>
                </c:pt>
                <c:pt idx="122">
                  <c:v>0.1</c:v>
                </c:pt>
                <c:pt idx="123">
                  <c:v>0.11899999999999999</c:v>
                </c:pt>
                <c:pt idx="124">
                  <c:v>7.1999999999999995E-2</c:v>
                </c:pt>
                <c:pt idx="125">
                  <c:v>0.217</c:v>
                </c:pt>
                <c:pt idx="126">
                  <c:v>0.104</c:v>
                </c:pt>
                <c:pt idx="127">
                  <c:v>0.16300000000000001</c:v>
                </c:pt>
                <c:pt idx="128">
                  <c:v>0.15</c:v>
                </c:pt>
                <c:pt idx="129">
                  <c:v>0.188</c:v>
                </c:pt>
                <c:pt idx="130">
                  <c:v>9.6000000000000002E-2</c:v>
                </c:pt>
                <c:pt idx="131">
                  <c:v>6.3E-2</c:v>
                </c:pt>
                <c:pt idx="132">
                  <c:v>0.14000000000000001</c:v>
                </c:pt>
                <c:pt idx="133">
                  <c:v>0.17899999999999999</c:v>
                </c:pt>
                <c:pt idx="134">
                  <c:v>0.25600000000000001</c:v>
                </c:pt>
                <c:pt idx="135">
                  <c:v>0.16400000000000001</c:v>
                </c:pt>
                <c:pt idx="136">
                  <c:v>0.16</c:v>
                </c:pt>
                <c:pt idx="137">
                  <c:v>0.111</c:v>
                </c:pt>
                <c:pt idx="138">
                  <c:v>9.9000000000000005E-2</c:v>
                </c:pt>
                <c:pt idx="139">
                  <c:v>8.4000000000000005E-2</c:v>
                </c:pt>
                <c:pt idx="140">
                  <c:v>0.39700000000000002</c:v>
                </c:pt>
                <c:pt idx="141">
                  <c:v>0.28399999999999997</c:v>
                </c:pt>
                <c:pt idx="142">
                  <c:v>5.7000000000000002E-2</c:v>
                </c:pt>
                <c:pt idx="143">
                  <c:v>0.28899999999999998</c:v>
                </c:pt>
                <c:pt idx="144">
                  <c:v>0.125</c:v>
                </c:pt>
                <c:pt idx="145">
                  <c:v>6.3E-2</c:v>
                </c:pt>
                <c:pt idx="146">
                  <c:v>0.22</c:v>
                </c:pt>
                <c:pt idx="147">
                  <c:v>0.21099999999999999</c:v>
                </c:pt>
                <c:pt idx="148">
                  <c:v>0.35599999999999998</c:v>
                </c:pt>
                <c:pt idx="149">
                  <c:v>0.14799999999999999</c:v>
                </c:pt>
                <c:pt idx="150">
                  <c:v>0.19500000000000001</c:v>
                </c:pt>
                <c:pt idx="151">
                  <c:v>0.08</c:v>
                </c:pt>
                <c:pt idx="152">
                  <c:v>6.7000000000000004E-2</c:v>
                </c:pt>
                <c:pt idx="153">
                  <c:v>0.20699999999999999</c:v>
                </c:pt>
                <c:pt idx="154">
                  <c:v>0.127</c:v>
                </c:pt>
                <c:pt idx="155">
                  <c:v>0.28199999999999997</c:v>
                </c:pt>
                <c:pt idx="156">
                  <c:v>0.223</c:v>
                </c:pt>
                <c:pt idx="157">
                  <c:v>0.32300000000000001</c:v>
                </c:pt>
                <c:pt idx="158">
                  <c:v>0.22700000000000001</c:v>
                </c:pt>
                <c:pt idx="159">
                  <c:v>0.152</c:v>
                </c:pt>
                <c:pt idx="160">
                  <c:v>0.109</c:v>
                </c:pt>
                <c:pt idx="161">
                  <c:v>0.21199999999999999</c:v>
                </c:pt>
                <c:pt idx="162">
                  <c:v>0.188</c:v>
                </c:pt>
                <c:pt idx="163">
                  <c:v>0.24299999999999999</c:v>
                </c:pt>
                <c:pt idx="164">
                  <c:v>2.8130000000000002</c:v>
                </c:pt>
                <c:pt idx="165">
                  <c:v>0.14699999999999999</c:v>
                </c:pt>
                <c:pt idx="166">
                  <c:v>0.74299999999999999</c:v>
                </c:pt>
                <c:pt idx="167">
                  <c:v>0.161</c:v>
                </c:pt>
                <c:pt idx="168">
                  <c:v>0.68899999999999995</c:v>
                </c:pt>
                <c:pt idx="169">
                  <c:v>0.126</c:v>
                </c:pt>
                <c:pt idx="170">
                  <c:v>7.3999999999999996E-2</c:v>
                </c:pt>
                <c:pt idx="171">
                  <c:v>0.27700000000000002</c:v>
                </c:pt>
                <c:pt idx="172">
                  <c:v>5.2999999999999999E-2</c:v>
                </c:pt>
                <c:pt idx="173">
                  <c:v>0.32300000000000001</c:v>
                </c:pt>
                <c:pt idx="174">
                  <c:v>0.318</c:v>
                </c:pt>
                <c:pt idx="175">
                  <c:v>0.48399999999999999</c:v>
                </c:pt>
                <c:pt idx="176">
                  <c:v>0.215</c:v>
                </c:pt>
                <c:pt idx="177">
                  <c:v>5.0999999999999997E-2</c:v>
                </c:pt>
                <c:pt idx="178">
                  <c:v>0.158</c:v>
                </c:pt>
                <c:pt idx="179">
                  <c:v>9.9000000000000005E-2</c:v>
                </c:pt>
                <c:pt idx="180">
                  <c:v>7.1999999999999995E-2</c:v>
                </c:pt>
                <c:pt idx="181">
                  <c:v>0.19500000000000001</c:v>
                </c:pt>
                <c:pt idx="182">
                  <c:v>9.1999999999999998E-2</c:v>
                </c:pt>
                <c:pt idx="183">
                  <c:v>0.13100000000000001</c:v>
                </c:pt>
                <c:pt idx="184">
                  <c:v>0.53100000000000003</c:v>
                </c:pt>
                <c:pt idx="185">
                  <c:v>0.66100000000000003</c:v>
                </c:pt>
                <c:pt idx="186">
                  <c:v>0.67900000000000005</c:v>
                </c:pt>
                <c:pt idx="187">
                  <c:v>0.55300000000000005</c:v>
                </c:pt>
                <c:pt idx="188">
                  <c:v>0.12</c:v>
                </c:pt>
                <c:pt idx="189">
                  <c:v>0.26600000000000001</c:v>
                </c:pt>
                <c:pt idx="190">
                  <c:v>6.0999999999999999E-2</c:v>
                </c:pt>
                <c:pt idx="191">
                  <c:v>0.02</c:v>
                </c:pt>
                <c:pt idx="192">
                  <c:v>0.316</c:v>
                </c:pt>
                <c:pt idx="193">
                  <c:v>0.123</c:v>
                </c:pt>
                <c:pt idx="194">
                  <c:v>0.36699999999999999</c:v>
                </c:pt>
                <c:pt idx="195">
                  <c:v>4.7E-2</c:v>
                </c:pt>
                <c:pt idx="196">
                  <c:v>0.33300000000000002</c:v>
                </c:pt>
                <c:pt idx="197">
                  <c:v>1.4999999999999999E-2</c:v>
                </c:pt>
                <c:pt idx="198">
                  <c:v>3.5999999999999997E-2</c:v>
                </c:pt>
                <c:pt idx="199">
                  <c:v>8.5999999999999993E-2</c:v>
                </c:pt>
                <c:pt idx="200">
                  <c:v>0.104</c:v>
                </c:pt>
                <c:pt idx="201">
                  <c:v>0.107</c:v>
                </c:pt>
                <c:pt idx="202">
                  <c:v>2.1000000000000001E-2</c:v>
                </c:pt>
                <c:pt idx="203">
                  <c:v>1.4999999999999999E-2</c:v>
                </c:pt>
                <c:pt idx="204">
                  <c:v>0.16400000000000001</c:v>
                </c:pt>
                <c:pt idx="205">
                  <c:v>3.6999999999999998E-2</c:v>
                </c:pt>
                <c:pt idx="206">
                  <c:v>5.8999999999999997E-2</c:v>
                </c:pt>
                <c:pt idx="207">
                  <c:v>9.1999999999999998E-2</c:v>
                </c:pt>
                <c:pt idx="208">
                  <c:v>0.17199999999999999</c:v>
                </c:pt>
                <c:pt idx="209">
                  <c:v>0.25</c:v>
                </c:pt>
                <c:pt idx="210">
                  <c:v>9.9000000000000005E-2</c:v>
                </c:pt>
                <c:pt idx="211">
                  <c:v>0.14599999999999999</c:v>
                </c:pt>
                <c:pt idx="212">
                  <c:v>0.13300000000000001</c:v>
                </c:pt>
                <c:pt idx="213">
                  <c:v>0.23200000000000001</c:v>
                </c:pt>
                <c:pt idx="214">
                  <c:v>0.17499999999999999</c:v>
                </c:pt>
                <c:pt idx="215">
                  <c:v>5.2999999999999999E-2</c:v>
                </c:pt>
                <c:pt idx="216">
                  <c:v>4.1000000000000002E-2</c:v>
                </c:pt>
                <c:pt idx="217">
                  <c:v>0.372</c:v>
                </c:pt>
                <c:pt idx="218">
                  <c:v>3.7999999999999999E-2</c:v>
                </c:pt>
                <c:pt idx="219">
                  <c:v>0.13800000000000001</c:v>
                </c:pt>
                <c:pt idx="220">
                  <c:v>5.6000000000000001E-2</c:v>
                </c:pt>
                <c:pt idx="221">
                  <c:v>0.29299999999999998</c:v>
                </c:pt>
                <c:pt idx="222">
                  <c:v>9.1999999999999998E-2</c:v>
                </c:pt>
                <c:pt idx="223">
                  <c:v>0.13400000000000001</c:v>
                </c:pt>
                <c:pt idx="224">
                  <c:v>0.191</c:v>
                </c:pt>
                <c:pt idx="225">
                  <c:v>0.13200000000000001</c:v>
                </c:pt>
                <c:pt idx="226">
                  <c:v>9.6000000000000002E-2</c:v>
                </c:pt>
                <c:pt idx="227">
                  <c:v>0.20200000000000001</c:v>
                </c:pt>
                <c:pt idx="228">
                  <c:v>0.14499999999999999</c:v>
                </c:pt>
                <c:pt idx="229">
                  <c:v>0.104</c:v>
                </c:pt>
                <c:pt idx="230">
                  <c:v>0.29299999999999998</c:v>
                </c:pt>
                <c:pt idx="231">
                  <c:v>0.29099999999999998</c:v>
                </c:pt>
                <c:pt idx="232">
                  <c:v>0.19400000000000001</c:v>
                </c:pt>
                <c:pt idx="233">
                  <c:v>0.38200000000000001</c:v>
                </c:pt>
                <c:pt idx="234">
                  <c:v>0.187</c:v>
                </c:pt>
                <c:pt idx="235">
                  <c:v>0.16600000000000001</c:v>
                </c:pt>
                <c:pt idx="236">
                  <c:v>3.1110000000000002</c:v>
                </c:pt>
                <c:pt idx="237">
                  <c:v>0.123</c:v>
                </c:pt>
                <c:pt idx="238">
                  <c:v>0.182</c:v>
                </c:pt>
                <c:pt idx="239">
                  <c:v>6.3E-2</c:v>
                </c:pt>
                <c:pt idx="240">
                  <c:v>4.444</c:v>
                </c:pt>
                <c:pt idx="241">
                  <c:v>0.112</c:v>
                </c:pt>
                <c:pt idx="242">
                  <c:v>0.17499999999999999</c:v>
                </c:pt>
                <c:pt idx="243">
                  <c:v>9.6000000000000002E-2</c:v>
                </c:pt>
                <c:pt idx="244">
                  <c:v>0.16800000000000001</c:v>
                </c:pt>
                <c:pt idx="245">
                  <c:v>0.25900000000000001</c:v>
                </c:pt>
                <c:pt idx="246">
                  <c:v>6.7000000000000004E-2</c:v>
                </c:pt>
                <c:pt idx="247">
                  <c:v>0.31</c:v>
                </c:pt>
                <c:pt idx="248">
                  <c:v>0.14899999999999999</c:v>
                </c:pt>
                <c:pt idx="249">
                  <c:v>0.185</c:v>
                </c:pt>
                <c:pt idx="250">
                  <c:v>0.45</c:v>
                </c:pt>
                <c:pt idx="251">
                  <c:v>0.25900000000000001</c:v>
                </c:pt>
                <c:pt idx="252">
                  <c:v>9.9000000000000005E-2</c:v>
                </c:pt>
                <c:pt idx="253">
                  <c:v>7.9000000000000001E-2</c:v>
                </c:pt>
                <c:pt idx="254">
                  <c:v>0.19800000000000001</c:v>
                </c:pt>
                <c:pt idx="255">
                  <c:v>4.7E-2</c:v>
                </c:pt>
                <c:pt idx="256">
                  <c:v>0.34399999999999997</c:v>
                </c:pt>
                <c:pt idx="257">
                  <c:v>0.36299999999999999</c:v>
                </c:pt>
                <c:pt idx="258">
                  <c:v>1.0389999999999999</c:v>
                </c:pt>
                <c:pt idx="259">
                  <c:v>0.74199999999999999</c:v>
                </c:pt>
                <c:pt idx="260">
                  <c:v>1.119</c:v>
                </c:pt>
                <c:pt idx="261">
                  <c:v>0.19500000000000001</c:v>
                </c:pt>
                <c:pt idx="262">
                  <c:v>0.74299999999999999</c:v>
                </c:pt>
                <c:pt idx="263">
                  <c:v>7.9000000000000001E-2</c:v>
                </c:pt>
                <c:pt idx="264">
                  <c:v>1.7689999999999999</c:v>
                </c:pt>
                <c:pt idx="265">
                  <c:v>0.627</c:v>
                </c:pt>
                <c:pt idx="266">
                  <c:v>0.29499999999999998</c:v>
                </c:pt>
                <c:pt idx="267">
                  <c:v>2.4740000000000002</c:v>
                </c:pt>
                <c:pt idx="268">
                  <c:v>0.17599999999999999</c:v>
                </c:pt>
                <c:pt idx="269">
                  <c:v>0.61199999999999999</c:v>
                </c:pt>
                <c:pt idx="270">
                  <c:v>0.6</c:v>
                </c:pt>
                <c:pt idx="271">
                  <c:v>0.16900000000000001</c:v>
                </c:pt>
                <c:pt idx="272">
                  <c:v>0.314</c:v>
                </c:pt>
                <c:pt idx="273">
                  <c:v>0.29299999999999998</c:v>
                </c:pt>
                <c:pt idx="274">
                  <c:v>2.2280000000000002</c:v>
                </c:pt>
                <c:pt idx="275">
                  <c:v>0.14799999999999999</c:v>
                </c:pt>
                <c:pt idx="276">
                  <c:v>0.3</c:v>
                </c:pt>
                <c:pt idx="277">
                  <c:v>0.30599999999999999</c:v>
                </c:pt>
                <c:pt idx="278">
                  <c:v>9.4E-2</c:v>
                </c:pt>
                <c:pt idx="279">
                  <c:v>0.16600000000000001</c:v>
                </c:pt>
                <c:pt idx="280">
                  <c:v>0.124</c:v>
                </c:pt>
                <c:pt idx="281">
                  <c:v>0.13200000000000001</c:v>
                </c:pt>
                <c:pt idx="282">
                  <c:v>0.254</c:v>
                </c:pt>
                <c:pt idx="283">
                  <c:v>9.9000000000000005E-2</c:v>
                </c:pt>
                <c:pt idx="284">
                  <c:v>0.40200000000000002</c:v>
                </c:pt>
                <c:pt idx="285">
                  <c:v>0.29099999999999998</c:v>
                </c:pt>
                <c:pt idx="286">
                  <c:v>0.313</c:v>
                </c:pt>
                <c:pt idx="287">
                  <c:v>0.11600000000000001</c:v>
                </c:pt>
                <c:pt idx="288">
                  <c:v>0.13300000000000001</c:v>
                </c:pt>
                <c:pt idx="289">
                  <c:v>0.22600000000000001</c:v>
                </c:pt>
                <c:pt idx="290">
                  <c:v>0.35799999999999998</c:v>
                </c:pt>
                <c:pt idx="291">
                  <c:v>7.2999999999999995E-2</c:v>
                </c:pt>
                <c:pt idx="292">
                  <c:v>0.26</c:v>
                </c:pt>
                <c:pt idx="293">
                  <c:v>0.21199999999999999</c:v>
                </c:pt>
                <c:pt idx="294">
                  <c:v>0.35299999999999998</c:v>
                </c:pt>
                <c:pt idx="295">
                  <c:v>8.2000000000000003E-2</c:v>
                </c:pt>
                <c:pt idx="296">
                  <c:v>0.33300000000000002</c:v>
                </c:pt>
                <c:pt idx="297">
                  <c:v>0.182</c:v>
                </c:pt>
                <c:pt idx="298">
                  <c:v>0.20100000000000001</c:v>
                </c:pt>
                <c:pt idx="299">
                  <c:v>0.13200000000000001</c:v>
                </c:pt>
                <c:pt idx="300">
                  <c:v>0.32</c:v>
                </c:pt>
                <c:pt idx="301">
                  <c:v>0.246</c:v>
                </c:pt>
                <c:pt idx="302">
                  <c:v>0.23400000000000001</c:v>
                </c:pt>
                <c:pt idx="303">
                  <c:v>0.124</c:v>
                </c:pt>
                <c:pt idx="304">
                  <c:v>5.7000000000000002E-2</c:v>
                </c:pt>
                <c:pt idx="305">
                  <c:v>0.182</c:v>
                </c:pt>
                <c:pt idx="306">
                  <c:v>0.20200000000000001</c:v>
                </c:pt>
                <c:pt idx="307">
                  <c:v>0.157</c:v>
                </c:pt>
                <c:pt idx="308">
                  <c:v>0.27700000000000002</c:v>
                </c:pt>
                <c:pt idx="309">
                  <c:v>0.32300000000000001</c:v>
                </c:pt>
                <c:pt idx="310">
                  <c:v>0.34100000000000003</c:v>
                </c:pt>
                <c:pt idx="311">
                  <c:v>0.04</c:v>
                </c:pt>
                <c:pt idx="312">
                  <c:v>0.104</c:v>
                </c:pt>
                <c:pt idx="313">
                  <c:v>0.20699999999999999</c:v>
                </c:pt>
                <c:pt idx="314">
                  <c:v>0.13700000000000001</c:v>
                </c:pt>
                <c:pt idx="315">
                  <c:v>8.7999999999999995E-2</c:v>
                </c:pt>
                <c:pt idx="316">
                  <c:v>0.35299999999999998</c:v>
                </c:pt>
                <c:pt idx="317">
                  <c:v>0.36899999999999999</c:v>
                </c:pt>
                <c:pt idx="318">
                  <c:v>0.20899999999999999</c:v>
                </c:pt>
                <c:pt idx="319">
                  <c:v>0.25800000000000001</c:v>
                </c:pt>
                <c:pt idx="320">
                  <c:v>0.188</c:v>
                </c:pt>
                <c:pt idx="321">
                  <c:v>0.218</c:v>
                </c:pt>
                <c:pt idx="322">
                  <c:v>0.29299999999999998</c:v>
                </c:pt>
                <c:pt idx="323">
                  <c:v>0.10199999999999999</c:v>
                </c:pt>
                <c:pt idx="324">
                  <c:v>0.125</c:v>
                </c:pt>
                <c:pt idx="325">
                  <c:v>0.308</c:v>
                </c:pt>
                <c:pt idx="326">
                  <c:v>1.2490000000000001</c:v>
                </c:pt>
                <c:pt idx="327">
                  <c:v>0.159</c:v>
                </c:pt>
                <c:pt idx="328">
                  <c:v>0.23499999999999999</c:v>
                </c:pt>
                <c:pt idx="329">
                  <c:v>0.252</c:v>
                </c:pt>
                <c:pt idx="330">
                  <c:v>0.114</c:v>
                </c:pt>
                <c:pt idx="331">
                  <c:v>0.11600000000000001</c:v>
                </c:pt>
                <c:pt idx="332">
                  <c:v>0.111</c:v>
                </c:pt>
                <c:pt idx="333">
                  <c:v>0.33300000000000002</c:v>
                </c:pt>
                <c:pt idx="334">
                  <c:v>0.19800000000000001</c:v>
                </c:pt>
                <c:pt idx="335">
                  <c:v>0.22700000000000001</c:v>
                </c:pt>
                <c:pt idx="336">
                  <c:v>0.191</c:v>
                </c:pt>
                <c:pt idx="337">
                  <c:v>0.17699999999999999</c:v>
                </c:pt>
                <c:pt idx="338">
                  <c:v>0.12</c:v>
                </c:pt>
                <c:pt idx="339">
                  <c:v>0.30599999999999999</c:v>
                </c:pt>
                <c:pt idx="340">
                  <c:v>0.442</c:v>
                </c:pt>
                <c:pt idx="341">
                  <c:v>0.28599999999999998</c:v>
                </c:pt>
                <c:pt idx="342">
                  <c:v>0.123</c:v>
                </c:pt>
                <c:pt idx="343">
                  <c:v>0.161</c:v>
                </c:pt>
                <c:pt idx="344">
                  <c:v>7.1999999999999995E-2</c:v>
                </c:pt>
                <c:pt idx="345">
                  <c:v>0.13</c:v>
                </c:pt>
                <c:pt idx="346">
                  <c:v>0.16200000000000001</c:v>
                </c:pt>
                <c:pt idx="347">
                  <c:v>0.13</c:v>
                </c:pt>
                <c:pt idx="348">
                  <c:v>0.154</c:v>
                </c:pt>
                <c:pt idx="349">
                  <c:v>0.17399999999999999</c:v>
                </c:pt>
                <c:pt idx="350">
                  <c:v>0.20699999999999999</c:v>
                </c:pt>
                <c:pt idx="351">
                  <c:v>0.16300000000000001</c:v>
                </c:pt>
                <c:pt idx="352">
                  <c:v>0.154</c:v>
                </c:pt>
                <c:pt idx="353">
                  <c:v>0.33400000000000002</c:v>
                </c:pt>
                <c:pt idx="354">
                  <c:v>0.14799999999999999</c:v>
                </c:pt>
                <c:pt idx="355">
                  <c:v>0.55000000000000004</c:v>
                </c:pt>
                <c:pt idx="356">
                  <c:v>0.16500000000000001</c:v>
                </c:pt>
                <c:pt idx="357">
                  <c:v>0.28999999999999998</c:v>
                </c:pt>
                <c:pt idx="358">
                  <c:v>0.108</c:v>
                </c:pt>
                <c:pt idx="359">
                  <c:v>0.124</c:v>
                </c:pt>
                <c:pt idx="360">
                  <c:v>0.13300000000000001</c:v>
                </c:pt>
                <c:pt idx="361">
                  <c:v>0.06</c:v>
                </c:pt>
                <c:pt idx="362">
                  <c:v>0.27500000000000002</c:v>
                </c:pt>
                <c:pt idx="363">
                  <c:v>0.115</c:v>
                </c:pt>
                <c:pt idx="364">
                  <c:v>0.26900000000000002</c:v>
                </c:pt>
                <c:pt idx="365">
                  <c:v>0.48099999999999998</c:v>
                </c:pt>
                <c:pt idx="366">
                  <c:v>9.6000000000000002E-2</c:v>
                </c:pt>
                <c:pt idx="367">
                  <c:v>0.108</c:v>
                </c:pt>
                <c:pt idx="368">
                  <c:v>0.309</c:v>
                </c:pt>
                <c:pt idx="369">
                  <c:v>0.127</c:v>
                </c:pt>
                <c:pt idx="370">
                  <c:v>5.0999999999999997E-2</c:v>
                </c:pt>
                <c:pt idx="371">
                  <c:v>0.191</c:v>
                </c:pt>
                <c:pt idx="372">
                  <c:v>0.248</c:v>
                </c:pt>
                <c:pt idx="373">
                  <c:v>0.33500000000000002</c:v>
                </c:pt>
                <c:pt idx="374">
                  <c:v>0.221</c:v>
                </c:pt>
                <c:pt idx="375">
                  <c:v>0.158</c:v>
                </c:pt>
                <c:pt idx="376">
                  <c:v>9.8000000000000004E-2</c:v>
                </c:pt>
                <c:pt idx="377">
                  <c:v>8.6999999999999994E-2</c:v>
                </c:pt>
                <c:pt idx="378">
                  <c:v>0.30399999999999999</c:v>
                </c:pt>
                <c:pt idx="379">
                  <c:v>0.24199999999999999</c:v>
                </c:pt>
                <c:pt idx="380">
                  <c:v>0.161</c:v>
                </c:pt>
                <c:pt idx="381">
                  <c:v>0.13600000000000001</c:v>
                </c:pt>
                <c:pt idx="382">
                  <c:v>0.19700000000000001</c:v>
                </c:pt>
                <c:pt idx="383">
                  <c:v>5.8999999999999997E-2</c:v>
                </c:pt>
                <c:pt idx="384">
                  <c:v>6.0999999999999999E-2</c:v>
                </c:pt>
                <c:pt idx="385">
                  <c:v>0.126</c:v>
                </c:pt>
                <c:pt idx="386">
                  <c:v>0.249</c:v>
                </c:pt>
                <c:pt idx="387">
                  <c:v>0.114</c:v>
                </c:pt>
                <c:pt idx="388">
                  <c:v>0.16</c:v>
                </c:pt>
                <c:pt idx="389">
                  <c:v>0.16500000000000001</c:v>
                </c:pt>
                <c:pt idx="390">
                  <c:v>0.25</c:v>
                </c:pt>
                <c:pt idx="391">
                  <c:v>9.8000000000000004E-2</c:v>
                </c:pt>
                <c:pt idx="392">
                  <c:v>7.9000000000000001E-2</c:v>
                </c:pt>
                <c:pt idx="393">
                  <c:v>2.8000000000000001E-2</c:v>
                </c:pt>
                <c:pt idx="394">
                  <c:v>0.22600000000000001</c:v>
                </c:pt>
                <c:pt idx="395">
                  <c:v>5.8000000000000003E-2</c:v>
                </c:pt>
                <c:pt idx="396">
                  <c:v>0.161</c:v>
                </c:pt>
                <c:pt idx="397">
                  <c:v>0.30399999999999999</c:v>
                </c:pt>
                <c:pt idx="398">
                  <c:v>6.6000000000000003E-2</c:v>
                </c:pt>
                <c:pt idx="399">
                  <c:v>0.19900000000000001</c:v>
                </c:pt>
                <c:pt idx="400">
                  <c:v>6.8000000000000005E-2</c:v>
                </c:pt>
                <c:pt idx="401">
                  <c:v>9.2999999999999999E-2</c:v>
                </c:pt>
                <c:pt idx="402">
                  <c:v>0.17699999999999999</c:v>
                </c:pt>
                <c:pt idx="403">
                  <c:v>0.11799999999999999</c:v>
                </c:pt>
                <c:pt idx="404">
                  <c:v>0.16400000000000001</c:v>
                </c:pt>
                <c:pt idx="405">
                  <c:v>0.186</c:v>
                </c:pt>
                <c:pt idx="406">
                  <c:v>0.1</c:v>
                </c:pt>
                <c:pt idx="407">
                  <c:v>0.27</c:v>
                </c:pt>
                <c:pt idx="408">
                  <c:v>5.8000000000000003E-2</c:v>
                </c:pt>
                <c:pt idx="409">
                  <c:v>0.27800000000000002</c:v>
                </c:pt>
                <c:pt idx="410">
                  <c:v>0.159</c:v>
                </c:pt>
                <c:pt idx="411">
                  <c:v>0.21099999999999999</c:v>
                </c:pt>
                <c:pt idx="412">
                  <c:v>0.14299999999999999</c:v>
                </c:pt>
                <c:pt idx="413">
                  <c:v>0.14799999999999999</c:v>
                </c:pt>
                <c:pt idx="414">
                  <c:v>1.377</c:v>
                </c:pt>
                <c:pt idx="415">
                  <c:v>0.22800000000000001</c:v>
                </c:pt>
                <c:pt idx="416">
                  <c:v>0.22700000000000001</c:v>
                </c:pt>
                <c:pt idx="417">
                  <c:v>0.23100000000000001</c:v>
                </c:pt>
                <c:pt idx="418">
                  <c:v>0.876</c:v>
                </c:pt>
                <c:pt idx="419">
                  <c:v>0.23</c:v>
                </c:pt>
                <c:pt idx="420">
                  <c:v>0.253</c:v>
                </c:pt>
                <c:pt idx="421">
                  <c:v>7.0000000000000007E-2</c:v>
                </c:pt>
                <c:pt idx="422">
                  <c:v>9.1999999999999998E-2</c:v>
                </c:pt>
                <c:pt idx="423">
                  <c:v>0.19</c:v>
                </c:pt>
                <c:pt idx="424">
                  <c:v>0.18099999999999999</c:v>
                </c:pt>
                <c:pt idx="425">
                  <c:v>8.7999999999999995E-2</c:v>
                </c:pt>
                <c:pt idx="426">
                  <c:v>0.14399999999999999</c:v>
                </c:pt>
                <c:pt idx="427">
                  <c:v>9.6000000000000002E-2</c:v>
                </c:pt>
                <c:pt idx="428">
                  <c:v>0.189</c:v>
                </c:pt>
                <c:pt idx="429">
                  <c:v>0.215</c:v>
                </c:pt>
                <c:pt idx="430">
                  <c:v>0.16700000000000001</c:v>
                </c:pt>
                <c:pt idx="431">
                  <c:v>0.159</c:v>
                </c:pt>
                <c:pt idx="432">
                  <c:v>0.35699999999999998</c:v>
                </c:pt>
                <c:pt idx="433">
                  <c:v>0.16200000000000001</c:v>
                </c:pt>
                <c:pt idx="434">
                  <c:v>0.111</c:v>
                </c:pt>
                <c:pt idx="435">
                  <c:v>0.16600000000000001</c:v>
                </c:pt>
                <c:pt idx="436">
                  <c:v>0.13900000000000001</c:v>
                </c:pt>
                <c:pt idx="437">
                  <c:v>7.4999999999999997E-2</c:v>
                </c:pt>
                <c:pt idx="438">
                  <c:v>0.17499999999999999</c:v>
                </c:pt>
                <c:pt idx="439">
                  <c:v>0.215</c:v>
                </c:pt>
                <c:pt idx="440">
                  <c:v>0.14399999999999999</c:v>
                </c:pt>
                <c:pt idx="441">
                  <c:v>0.13800000000000001</c:v>
                </c:pt>
                <c:pt idx="442">
                  <c:v>0.19400000000000001</c:v>
                </c:pt>
                <c:pt idx="443">
                  <c:v>0.153</c:v>
                </c:pt>
                <c:pt idx="444">
                  <c:v>0.17100000000000001</c:v>
                </c:pt>
                <c:pt idx="445">
                  <c:v>0.17199999999999999</c:v>
                </c:pt>
                <c:pt idx="446">
                  <c:v>0.22600000000000001</c:v>
                </c:pt>
                <c:pt idx="447">
                  <c:v>0.20300000000000001</c:v>
                </c:pt>
                <c:pt idx="448">
                  <c:v>0.14299999999999999</c:v>
                </c:pt>
                <c:pt idx="449">
                  <c:v>0.121</c:v>
                </c:pt>
                <c:pt idx="450">
                  <c:v>0.03</c:v>
                </c:pt>
                <c:pt idx="451">
                  <c:v>0.14299999999999999</c:v>
                </c:pt>
                <c:pt idx="452">
                  <c:v>6.2E-2</c:v>
                </c:pt>
                <c:pt idx="453">
                  <c:v>5.7000000000000002E-2</c:v>
                </c:pt>
                <c:pt idx="454">
                  <c:v>7.2999999999999995E-2</c:v>
                </c:pt>
                <c:pt idx="455">
                  <c:v>0.156</c:v>
                </c:pt>
                <c:pt idx="456">
                  <c:v>0.42499999999999999</c:v>
                </c:pt>
                <c:pt idx="457">
                  <c:v>8.3000000000000004E-2</c:v>
                </c:pt>
                <c:pt idx="458">
                  <c:v>0.217</c:v>
                </c:pt>
                <c:pt idx="459">
                  <c:v>0.28799999999999998</c:v>
                </c:pt>
                <c:pt idx="460">
                  <c:v>0.14899999999999999</c:v>
                </c:pt>
                <c:pt idx="461">
                  <c:v>0.247</c:v>
                </c:pt>
                <c:pt idx="462">
                  <c:v>0.498</c:v>
                </c:pt>
                <c:pt idx="463">
                  <c:v>0.32300000000000001</c:v>
                </c:pt>
                <c:pt idx="464">
                  <c:v>0.105</c:v>
                </c:pt>
                <c:pt idx="465">
                  <c:v>0.374</c:v>
                </c:pt>
                <c:pt idx="466">
                  <c:v>0.14199999999999999</c:v>
                </c:pt>
                <c:pt idx="467">
                  <c:v>0.104</c:v>
                </c:pt>
                <c:pt idx="468">
                  <c:v>0.03</c:v>
                </c:pt>
                <c:pt idx="469">
                  <c:v>0.35199999999999998</c:v>
                </c:pt>
                <c:pt idx="470">
                  <c:v>0.16</c:v>
                </c:pt>
                <c:pt idx="471">
                  <c:v>0.113</c:v>
                </c:pt>
                <c:pt idx="472">
                  <c:v>6.2E-2</c:v>
                </c:pt>
                <c:pt idx="473">
                  <c:v>0.06</c:v>
                </c:pt>
                <c:pt idx="474">
                  <c:v>0.17299999999999999</c:v>
                </c:pt>
                <c:pt idx="475">
                  <c:v>0.27100000000000002</c:v>
                </c:pt>
                <c:pt idx="476">
                  <c:v>0.184</c:v>
                </c:pt>
                <c:pt idx="477">
                  <c:v>0.191</c:v>
                </c:pt>
                <c:pt idx="478">
                  <c:v>0.20100000000000001</c:v>
                </c:pt>
                <c:pt idx="479">
                  <c:v>0.28899999999999998</c:v>
                </c:pt>
                <c:pt idx="480">
                  <c:v>0.224</c:v>
                </c:pt>
                <c:pt idx="481">
                  <c:v>0.13400000000000001</c:v>
                </c:pt>
                <c:pt idx="482">
                  <c:v>0.26500000000000001</c:v>
                </c:pt>
                <c:pt idx="483">
                  <c:v>0.127</c:v>
                </c:pt>
                <c:pt idx="484">
                  <c:v>0.23699999999999999</c:v>
                </c:pt>
                <c:pt idx="485">
                  <c:v>0.17</c:v>
                </c:pt>
                <c:pt idx="486">
                  <c:v>0.35399999999999998</c:v>
                </c:pt>
                <c:pt idx="487">
                  <c:v>9.6000000000000002E-2</c:v>
                </c:pt>
                <c:pt idx="488">
                  <c:v>7.0000000000000007E-2</c:v>
                </c:pt>
                <c:pt idx="489">
                  <c:v>0.155</c:v>
                </c:pt>
                <c:pt idx="490">
                  <c:v>0.188</c:v>
                </c:pt>
                <c:pt idx="491">
                  <c:v>0.152</c:v>
                </c:pt>
                <c:pt idx="492">
                  <c:v>6.8000000000000005E-2</c:v>
                </c:pt>
                <c:pt idx="493">
                  <c:v>8.3000000000000004E-2</c:v>
                </c:pt>
                <c:pt idx="494">
                  <c:v>0.21099999999999999</c:v>
                </c:pt>
                <c:pt idx="495">
                  <c:v>0.10100000000000001</c:v>
                </c:pt>
                <c:pt idx="496">
                  <c:v>0.127</c:v>
                </c:pt>
                <c:pt idx="497">
                  <c:v>0.23699999999999999</c:v>
                </c:pt>
                <c:pt idx="498">
                  <c:v>0.20599999999999999</c:v>
                </c:pt>
                <c:pt idx="499">
                  <c:v>0.14099999999999999</c:v>
                </c:pt>
                <c:pt idx="500">
                  <c:v>0.155</c:v>
                </c:pt>
                <c:pt idx="501">
                  <c:v>8.8999999999999996E-2</c:v>
                </c:pt>
                <c:pt idx="502">
                  <c:v>0.12</c:v>
                </c:pt>
                <c:pt idx="503">
                  <c:v>0.126</c:v>
                </c:pt>
                <c:pt idx="504">
                  <c:v>0.14199999999999999</c:v>
                </c:pt>
                <c:pt idx="505">
                  <c:v>0.127</c:v>
                </c:pt>
                <c:pt idx="506">
                  <c:v>0.16400000000000001</c:v>
                </c:pt>
                <c:pt idx="507">
                  <c:v>0.216</c:v>
                </c:pt>
                <c:pt idx="508">
                  <c:v>0.15</c:v>
                </c:pt>
                <c:pt idx="509">
                  <c:v>0.32400000000000001</c:v>
                </c:pt>
                <c:pt idx="510">
                  <c:v>0.122</c:v>
                </c:pt>
                <c:pt idx="511">
                  <c:v>3.6999999999999998E-2</c:v>
                </c:pt>
                <c:pt idx="512">
                  <c:v>3.2000000000000001E-2</c:v>
                </c:pt>
                <c:pt idx="513">
                  <c:v>0.32700000000000001</c:v>
                </c:pt>
                <c:pt idx="514">
                  <c:v>0.10299999999999999</c:v>
                </c:pt>
                <c:pt idx="515">
                  <c:v>0.184</c:v>
                </c:pt>
                <c:pt idx="516">
                  <c:v>0.12</c:v>
                </c:pt>
                <c:pt idx="517">
                  <c:v>0.40100000000000002</c:v>
                </c:pt>
                <c:pt idx="518">
                  <c:v>2.9000000000000001E-2</c:v>
                </c:pt>
                <c:pt idx="519">
                  <c:v>0.127</c:v>
                </c:pt>
                <c:pt idx="520">
                  <c:v>0.23300000000000001</c:v>
                </c:pt>
                <c:pt idx="521">
                  <c:v>0.06</c:v>
                </c:pt>
                <c:pt idx="522">
                  <c:v>0.28799999999999998</c:v>
                </c:pt>
                <c:pt idx="523">
                  <c:v>0.224</c:v>
                </c:pt>
                <c:pt idx="524">
                  <c:v>0.20799999999999999</c:v>
                </c:pt>
                <c:pt idx="525">
                  <c:v>8.6999999999999994E-2</c:v>
                </c:pt>
                <c:pt idx="526">
                  <c:v>0.13800000000000001</c:v>
                </c:pt>
                <c:pt idx="527">
                  <c:v>9.0999999999999998E-2</c:v>
                </c:pt>
                <c:pt idx="528">
                  <c:v>0.17199999999999999</c:v>
                </c:pt>
                <c:pt idx="529">
                  <c:v>0.16700000000000001</c:v>
                </c:pt>
                <c:pt idx="530">
                  <c:v>5.1999999999999998E-2</c:v>
                </c:pt>
                <c:pt idx="531">
                  <c:v>0.04</c:v>
                </c:pt>
                <c:pt idx="532">
                  <c:v>5.6000000000000001E-2</c:v>
                </c:pt>
                <c:pt idx="533">
                  <c:v>2.5000000000000001E-2</c:v>
                </c:pt>
                <c:pt idx="534">
                  <c:v>4.9000000000000002E-2</c:v>
                </c:pt>
                <c:pt idx="535">
                  <c:v>7.3999999999999996E-2</c:v>
                </c:pt>
                <c:pt idx="536">
                  <c:v>0.16400000000000001</c:v>
                </c:pt>
                <c:pt idx="537">
                  <c:v>4.7E-2</c:v>
                </c:pt>
                <c:pt idx="538">
                  <c:v>4.2000000000000003E-2</c:v>
                </c:pt>
                <c:pt idx="539">
                  <c:v>0.45</c:v>
                </c:pt>
                <c:pt idx="540">
                  <c:v>0.376</c:v>
                </c:pt>
                <c:pt idx="541">
                  <c:v>3.7999999999999999E-2</c:v>
                </c:pt>
                <c:pt idx="542">
                  <c:v>0.17499999999999999</c:v>
                </c:pt>
                <c:pt idx="543">
                  <c:v>0.112</c:v>
                </c:pt>
                <c:pt idx="544">
                  <c:v>0.27900000000000003</c:v>
                </c:pt>
                <c:pt idx="545">
                  <c:v>0.25900000000000001</c:v>
                </c:pt>
                <c:pt idx="546">
                  <c:v>3.7999999999999999E-2</c:v>
                </c:pt>
                <c:pt idx="547">
                  <c:v>0.11799999999999999</c:v>
                </c:pt>
                <c:pt idx="548">
                  <c:v>6.0999999999999999E-2</c:v>
                </c:pt>
                <c:pt idx="549">
                  <c:v>0.46800000000000003</c:v>
                </c:pt>
                <c:pt idx="550">
                  <c:v>9.7000000000000003E-2</c:v>
                </c:pt>
                <c:pt idx="551">
                  <c:v>0.28000000000000003</c:v>
                </c:pt>
                <c:pt idx="552">
                  <c:v>0.19</c:v>
                </c:pt>
                <c:pt idx="553">
                  <c:v>0.125</c:v>
                </c:pt>
                <c:pt idx="554">
                  <c:v>0.122</c:v>
                </c:pt>
                <c:pt idx="555">
                  <c:v>0.153</c:v>
                </c:pt>
                <c:pt idx="556">
                  <c:v>4.4999999999999998E-2</c:v>
                </c:pt>
                <c:pt idx="557">
                  <c:v>4.9000000000000002E-2</c:v>
                </c:pt>
                <c:pt idx="558">
                  <c:v>0.17199999999999999</c:v>
                </c:pt>
                <c:pt idx="559">
                  <c:v>5.2999999999999999E-2</c:v>
                </c:pt>
                <c:pt idx="560">
                  <c:v>7.0000000000000007E-2</c:v>
                </c:pt>
                <c:pt idx="561">
                  <c:v>3.5999999999999997E-2</c:v>
                </c:pt>
                <c:pt idx="562">
                  <c:v>2.9000000000000001E-2</c:v>
                </c:pt>
                <c:pt idx="563">
                  <c:v>1.7000000000000001E-2</c:v>
                </c:pt>
                <c:pt idx="564">
                  <c:v>5.2999999999999999E-2</c:v>
                </c:pt>
                <c:pt idx="565">
                  <c:v>6.7000000000000004E-2</c:v>
                </c:pt>
                <c:pt idx="566">
                  <c:v>0.16500000000000001</c:v>
                </c:pt>
                <c:pt idx="567">
                  <c:v>4.3999999999999997E-2</c:v>
                </c:pt>
                <c:pt idx="568">
                  <c:v>0.253</c:v>
                </c:pt>
                <c:pt idx="569">
                  <c:v>0.11799999999999999</c:v>
                </c:pt>
                <c:pt idx="570">
                  <c:v>9.1999999999999998E-2</c:v>
                </c:pt>
                <c:pt idx="571">
                  <c:v>0.13500000000000001</c:v>
                </c:pt>
                <c:pt idx="572">
                  <c:v>2.5000000000000001E-2</c:v>
                </c:pt>
                <c:pt idx="573">
                  <c:v>2.5999999999999999E-2</c:v>
                </c:pt>
                <c:pt idx="574">
                  <c:v>1.6E-2</c:v>
                </c:pt>
                <c:pt idx="575">
                  <c:v>3.2000000000000001E-2</c:v>
                </c:pt>
                <c:pt idx="576">
                  <c:v>4.7E-2</c:v>
                </c:pt>
                <c:pt idx="577">
                  <c:v>2.4E-2</c:v>
                </c:pt>
                <c:pt idx="578">
                  <c:v>0.33300000000000002</c:v>
                </c:pt>
                <c:pt idx="579">
                  <c:v>2.5999999999999999E-2</c:v>
                </c:pt>
                <c:pt idx="580">
                  <c:v>9.6000000000000002E-2</c:v>
                </c:pt>
                <c:pt idx="581">
                  <c:v>9.2999999999999999E-2</c:v>
                </c:pt>
                <c:pt idx="582">
                  <c:v>0.10299999999999999</c:v>
                </c:pt>
                <c:pt idx="583">
                  <c:v>3.5999999999999997E-2</c:v>
                </c:pt>
                <c:pt idx="584">
                  <c:v>3.5000000000000003E-2</c:v>
                </c:pt>
                <c:pt idx="585">
                  <c:v>1.7000000000000001E-2</c:v>
                </c:pt>
                <c:pt idx="586">
                  <c:v>0.223</c:v>
                </c:pt>
                <c:pt idx="587">
                  <c:v>0.105</c:v>
                </c:pt>
                <c:pt idx="588">
                  <c:v>0.221</c:v>
                </c:pt>
                <c:pt idx="589">
                  <c:v>0.13400000000000001</c:v>
                </c:pt>
                <c:pt idx="590">
                  <c:v>0.27700000000000002</c:v>
                </c:pt>
                <c:pt idx="591">
                  <c:v>0.20699999999999999</c:v>
                </c:pt>
                <c:pt idx="592">
                  <c:v>5.3999999999999999E-2</c:v>
                </c:pt>
                <c:pt idx="593">
                  <c:v>7.9000000000000001E-2</c:v>
                </c:pt>
                <c:pt idx="594">
                  <c:v>0.28799999999999998</c:v>
                </c:pt>
                <c:pt idx="595">
                  <c:v>0.17299999999999999</c:v>
                </c:pt>
                <c:pt idx="596">
                  <c:v>0.222</c:v>
                </c:pt>
                <c:pt idx="597">
                  <c:v>0.10100000000000001</c:v>
                </c:pt>
                <c:pt idx="598">
                  <c:v>0.189</c:v>
                </c:pt>
                <c:pt idx="599">
                  <c:v>0.29899999999999999</c:v>
                </c:pt>
                <c:pt idx="600">
                  <c:v>0.27700000000000002</c:v>
                </c:pt>
                <c:pt idx="601">
                  <c:v>0.28299999999999997</c:v>
                </c:pt>
                <c:pt idx="602">
                  <c:v>0.106</c:v>
                </c:pt>
                <c:pt idx="603">
                  <c:v>0.20699999999999999</c:v>
                </c:pt>
                <c:pt idx="604">
                  <c:v>0.22700000000000001</c:v>
                </c:pt>
                <c:pt idx="605">
                  <c:v>0.11600000000000001</c:v>
                </c:pt>
                <c:pt idx="606">
                  <c:v>0.17699999999999999</c:v>
                </c:pt>
                <c:pt idx="607">
                  <c:v>0.21199999999999999</c:v>
                </c:pt>
                <c:pt idx="608">
                  <c:v>0.214</c:v>
                </c:pt>
                <c:pt idx="609">
                  <c:v>7.2999999999999995E-2</c:v>
                </c:pt>
                <c:pt idx="610">
                  <c:v>0.23699999999999999</c:v>
                </c:pt>
                <c:pt idx="611">
                  <c:v>6.8000000000000005E-2</c:v>
                </c:pt>
                <c:pt idx="612">
                  <c:v>0.114</c:v>
                </c:pt>
                <c:pt idx="613">
                  <c:v>0.09</c:v>
                </c:pt>
                <c:pt idx="614">
                  <c:v>0.45200000000000001</c:v>
                </c:pt>
                <c:pt idx="615">
                  <c:v>8.4000000000000005E-2</c:v>
                </c:pt>
                <c:pt idx="616">
                  <c:v>7.0999999999999994E-2</c:v>
                </c:pt>
                <c:pt idx="617">
                  <c:v>0.72699999999999998</c:v>
                </c:pt>
                <c:pt idx="618">
                  <c:v>0.376</c:v>
                </c:pt>
                <c:pt idx="619">
                  <c:v>5.8999999999999997E-2</c:v>
                </c:pt>
                <c:pt idx="620">
                  <c:v>4.2000000000000003E-2</c:v>
                </c:pt>
                <c:pt idx="621">
                  <c:v>8.5999999999999993E-2</c:v>
                </c:pt>
                <c:pt idx="622">
                  <c:v>0.20499999999999999</c:v>
                </c:pt>
                <c:pt idx="623">
                  <c:v>0.309</c:v>
                </c:pt>
                <c:pt idx="624">
                  <c:v>0.12</c:v>
                </c:pt>
                <c:pt idx="625">
                  <c:v>0.23499999999999999</c:v>
                </c:pt>
                <c:pt idx="626">
                  <c:v>5.5E-2</c:v>
                </c:pt>
                <c:pt idx="627">
                  <c:v>0.13600000000000001</c:v>
                </c:pt>
                <c:pt idx="628">
                  <c:v>0.13</c:v>
                </c:pt>
                <c:pt idx="629">
                  <c:v>0.123</c:v>
                </c:pt>
                <c:pt idx="630">
                  <c:v>6.5000000000000002E-2</c:v>
                </c:pt>
                <c:pt idx="631">
                  <c:v>0.126</c:v>
                </c:pt>
                <c:pt idx="632">
                  <c:v>2.8000000000000001E-2</c:v>
                </c:pt>
                <c:pt idx="633">
                  <c:v>3.9E-2</c:v>
                </c:pt>
                <c:pt idx="634">
                  <c:v>0.16700000000000001</c:v>
                </c:pt>
                <c:pt idx="635">
                  <c:v>4.7E-2</c:v>
                </c:pt>
                <c:pt idx="636">
                  <c:v>3.3000000000000002E-2</c:v>
                </c:pt>
                <c:pt idx="637">
                  <c:v>0.25700000000000001</c:v>
                </c:pt>
                <c:pt idx="638">
                  <c:v>8.8999999999999996E-2</c:v>
                </c:pt>
                <c:pt idx="639">
                  <c:v>0.371</c:v>
                </c:pt>
                <c:pt idx="640">
                  <c:v>0.14199999999999999</c:v>
                </c:pt>
                <c:pt idx="641">
                  <c:v>0.13200000000000001</c:v>
                </c:pt>
                <c:pt idx="642">
                  <c:v>0.08</c:v>
                </c:pt>
                <c:pt idx="643">
                  <c:v>3.6999999999999998E-2</c:v>
                </c:pt>
                <c:pt idx="644">
                  <c:v>2.5999999999999999E-2</c:v>
                </c:pt>
                <c:pt idx="645">
                  <c:v>0.20599999999999999</c:v>
                </c:pt>
                <c:pt idx="646">
                  <c:v>0.17799999999999999</c:v>
                </c:pt>
                <c:pt idx="647">
                  <c:v>0.13800000000000001</c:v>
                </c:pt>
                <c:pt idx="648">
                  <c:v>2.1999999999999999E-2</c:v>
                </c:pt>
                <c:pt idx="649">
                  <c:v>5.5E-2</c:v>
                </c:pt>
                <c:pt idx="650">
                  <c:v>2.1999999999999999E-2</c:v>
                </c:pt>
                <c:pt idx="651">
                  <c:v>8.5999999999999993E-2</c:v>
                </c:pt>
                <c:pt idx="652">
                  <c:v>0.25600000000000001</c:v>
                </c:pt>
                <c:pt idx="653">
                  <c:v>4.2999999999999997E-2</c:v>
                </c:pt>
                <c:pt idx="654">
                  <c:v>1.2E-2</c:v>
                </c:pt>
                <c:pt idx="655">
                  <c:v>5.8000000000000003E-2</c:v>
                </c:pt>
                <c:pt idx="656">
                  <c:v>3.7999999999999999E-2</c:v>
                </c:pt>
                <c:pt idx="657">
                  <c:v>0.14599999999999999</c:v>
                </c:pt>
                <c:pt idx="658">
                  <c:v>4.7E-2</c:v>
                </c:pt>
                <c:pt idx="659">
                  <c:v>1.9E-2</c:v>
                </c:pt>
                <c:pt idx="660">
                  <c:v>2.5000000000000001E-2</c:v>
                </c:pt>
                <c:pt idx="661">
                  <c:v>0.03</c:v>
                </c:pt>
                <c:pt idx="662">
                  <c:v>2.5000000000000001E-2</c:v>
                </c:pt>
                <c:pt idx="663">
                  <c:v>6.0000000000000001E-3</c:v>
                </c:pt>
                <c:pt idx="664">
                  <c:v>2.5000000000000001E-2</c:v>
                </c:pt>
                <c:pt idx="665">
                  <c:v>0.249</c:v>
                </c:pt>
                <c:pt idx="666">
                  <c:v>0.245</c:v>
                </c:pt>
                <c:pt idx="667">
                  <c:v>7.4999999999999997E-2</c:v>
                </c:pt>
                <c:pt idx="668">
                  <c:v>0.10199999999999999</c:v>
                </c:pt>
                <c:pt idx="669">
                  <c:v>0.39700000000000002</c:v>
                </c:pt>
                <c:pt idx="670">
                  <c:v>0.13400000000000001</c:v>
                </c:pt>
                <c:pt idx="671">
                  <c:v>0.13500000000000001</c:v>
                </c:pt>
                <c:pt idx="672">
                  <c:v>0.11600000000000001</c:v>
                </c:pt>
                <c:pt idx="673">
                  <c:v>0.22500000000000001</c:v>
                </c:pt>
                <c:pt idx="674">
                  <c:v>0.314</c:v>
                </c:pt>
                <c:pt idx="675">
                  <c:v>2.5000000000000001E-2</c:v>
                </c:pt>
                <c:pt idx="676">
                  <c:v>0.19800000000000001</c:v>
                </c:pt>
                <c:pt idx="677">
                  <c:v>0.216</c:v>
                </c:pt>
                <c:pt idx="678">
                  <c:v>2.4E-2</c:v>
                </c:pt>
                <c:pt idx="679">
                  <c:v>7.9000000000000001E-2</c:v>
                </c:pt>
                <c:pt idx="680">
                  <c:v>0.32500000000000001</c:v>
                </c:pt>
                <c:pt idx="681">
                  <c:v>7.8E-2</c:v>
                </c:pt>
                <c:pt idx="682">
                  <c:v>0.10100000000000001</c:v>
                </c:pt>
                <c:pt idx="683">
                  <c:v>0.188</c:v>
                </c:pt>
                <c:pt idx="684">
                  <c:v>0.219</c:v>
                </c:pt>
                <c:pt idx="685">
                  <c:v>0.27500000000000002</c:v>
                </c:pt>
                <c:pt idx="686">
                  <c:v>0.08</c:v>
                </c:pt>
                <c:pt idx="687">
                  <c:v>0.34899999999999998</c:v>
                </c:pt>
                <c:pt idx="688">
                  <c:v>0.13100000000000001</c:v>
                </c:pt>
                <c:pt idx="689">
                  <c:v>0.17399999999999999</c:v>
                </c:pt>
                <c:pt idx="690">
                  <c:v>9.4E-2</c:v>
                </c:pt>
                <c:pt idx="691">
                  <c:v>0.25600000000000001</c:v>
                </c:pt>
                <c:pt idx="692">
                  <c:v>0.20399999999999999</c:v>
                </c:pt>
                <c:pt idx="693">
                  <c:v>0.191</c:v>
                </c:pt>
                <c:pt idx="694">
                  <c:v>6.2E-2</c:v>
                </c:pt>
                <c:pt idx="695">
                  <c:v>0.185</c:v>
                </c:pt>
                <c:pt idx="696">
                  <c:v>7.4999999999999997E-2</c:v>
                </c:pt>
                <c:pt idx="697">
                  <c:v>0.105</c:v>
                </c:pt>
                <c:pt idx="698">
                  <c:v>0.21299999999999999</c:v>
                </c:pt>
                <c:pt idx="699">
                  <c:v>0.40899999999999997</c:v>
                </c:pt>
                <c:pt idx="700">
                  <c:v>9.7000000000000003E-2</c:v>
                </c:pt>
                <c:pt idx="701">
                  <c:v>8.4000000000000005E-2</c:v>
                </c:pt>
                <c:pt idx="702">
                  <c:v>0.432</c:v>
                </c:pt>
                <c:pt idx="703">
                  <c:v>0.16400000000000001</c:v>
                </c:pt>
                <c:pt idx="704">
                  <c:v>0.26200000000000001</c:v>
                </c:pt>
                <c:pt idx="705">
                  <c:v>9.4E-2</c:v>
                </c:pt>
                <c:pt idx="706">
                  <c:v>0.20899999999999999</c:v>
                </c:pt>
                <c:pt idx="707">
                  <c:v>4.8000000000000001E-2</c:v>
                </c:pt>
                <c:pt idx="708">
                  <c:v>7.5999999999999998E-2</c:v>
                </c:pt>
                <c:pt idx="709">
                  <c:v>0.109</c:v>
                </c:pt>
                <c:pt idx="710">
                  <c:v>0.159</c:v>
                </c:pt>
                <c:pt idx="711">
                  <c:v>0.16200000000000001</c:v>
                </c:pt>
                <c:pt idx="712">
                  <c:v>0.22900000000000001</c:v>
                </c:pt>
                <c:pt idx="713">
                  <c:v>0.19400000000000001</c:v>
                </c:pt>
                <c:pt idx="714">
                  <c:v>3.6999999999999998E-2</c:v>
                </c:pt>
                <c:pt idx="715">
                  <c:v>0.19400000000000001</c:v>
                </c:pt>
                <c:pt idx="716">
                  <c:v>0.38800000000000001</c:v>
                </c:pt>
                <c:pt idx="717">
                  <c:v>0.14399999999999999</c:v>
                </c:pt>
                <c:pt idx="718">
                  <c:v>0.39600000000000002</c:v>
                </c:pt>
                <c:pt idx="719">
                  <c:v>0.02</c:v>
                </c:pt>
                <c:pt idx="720">
                  <c:v>3.5999999999999997E-2</c:v>
                </c:pt>
                <c:pt idx="721">
                  <c:v>0.157</c:v>
                </c:pt>
                <c:pt idx="722">
                  <c:v>0.155</c:v>
                </c:pt>
                <c:pt idx="723">
                  <c:v>5.8999999999999997E-2</c:v>
                </c:pt>
                <c:pt idx="724">
                  <c:v>0.17399999999999999</c:v>
                </c:pt>
                <c:pt idx="725">
                  <c:v>2.5999999999999999E-2</c:v>
                </c:pt>
                <c:pt idx="726">
                  <c:v>0.216</c:v>
                </c:pt>
                <c:pt idx="727">
                  <c:v>0.20499999999999999</c:v>
                </c:pt>
                <c:pt idx="728">
                  <c:v>3.7999999999999999E-2</c:v>
                </c:pt>
                <c:pt idx="729">
                  <c:v>3.9E-2</c:v>
                </c:pt>
                <c:pt idx="730">
                  <c:v>0.23599999999999999</c:v>
                </c:pt>
                <c:pt idx="731">
                  <c:v>0.191</c:v>
                </c:pt>
                <c:pt idx="732">
                  <c:v>0.10100000000000001</c:v>
                </c:pt>
                <c:pt idx="733">
                  <c:v>0.247</c:v>
                </c:pt>
                <c:pt idx="734">
                  <c:v>0.2</c:v>
                </c:pt>
                <c:pt idx="735">
                  <c:v>2.9000000000000001E-2</c:v>
                </c:pt>
                <c:pt idx="736">
                  <c:v>0.113</c:v>
                </c:pt>
                <c:pt idx="737">
                  <c:v>0.222</c:v>
                </c:pt>
                <c:pt idx="738">
                  <c:v>5.8000000000000003E-2</c:v>
                </c:pt>
                <c:pt idx="739">
                  <c:v>4.5999999999999999E-2</c:v>
                </c:pt>
                <c:pt idx="740">
                  <c:v>0.13700000000000001</c:v>
                </c:pt>
                <c:pt idx="741">
                  <c:v>4.9000000000000002E-2</c:v>
                </c:pt>
                <c:pt idx="742">
                  <c:v>5.3999999999999999E-2</c:v>
                </c:pt>
                <c:pt idx="743">
                  <c:v>9.4E-2</c:v>
                </c:pt>
                <c:pt idx="744">
                  <c:v>5.8000000000000003E-2</c:v>
                </c:pt>
                <c:pt idx="745">
                  <c:v>0.16800000000000001</c:v>
                </c:pt>
                <c:pt idx="746">
                  <c:v>4.8000000000000001E-2</c:v>
                </c:pt>
                <c:pt idx="747">
                  <c:v>2.1000000000000001E-2</c:v>
                </c:pt>
                <c:pt idx="748">
                  <c:v>6.9000000000000006E-2</c:v>
                </c:pt>
                <c:pt idx="749">
                  <c:v>3.1E-2</c:v>
                </c:pt>
                <c:pt idx="750">
                  <c:v>4.4999999999999998E-2</c:v>
                </c:pt>
                <c:pt idx="751">
                  <c:v>5.5E-2</c:v>
                </c:pt>
                <c:pt idx="752">
                  <c:v>6.4000000000000001E-2</c:v>
                </c:pt>
                <c:pt idx="753">
                  <c:v>1.4E-2</c:v>
                </c:pt>
                <c:pt idx="754">
                  <c:v>7.1999999999999995E-2</c:v>
                </c:pt>
                <c:pt idx="755">
                  <c:v>0.188</c:v>
                </c:pt>
                <c:pt idx="756">
                  <c:v>0.02</c:v>
                </c:pt>
                <c:pt idx="757">
                  <c:v>0.18</c:v>
                </c:pt>
                <c:pt idx="758">
                  <c:v>5.2999999999999999E-2</c:v>
                </c:pt>
                <c:pt idx="759">
                  <c:v>0.14099999999999999</c:v>
                </c:pt>
                <c:pt idx="760">
                  <c:v>4.5999999999999999E-2</c:v>
                </c:pt>
                <c:pt idx="761">
                  <c:v>0.11</c:v>
                </c:pt>
                <c:pt idx="762">
                  <c:v>0.03</c:v>
                </c:pt>
                <c:pt idx="763">
                  <c:v>0.16200000000000001</c:v>
                </c:pt>
                <c:pt idx="764">
                  <c:v>0.03</c:v>
                </c:pt>
                <c:pt idx="765">
                  <c:v>3.5000000000000003E-2</c:v>
                </c:pt>
                <c:pt idx="766">
                  <c:v>2.5999999999999999E-2</c:v>
                </c:pt>
                <c:pt idx="767">
                  <c:v>9.9000000000000005E-2</c:v>
                </c:pt>
                <c:pt idx="768">
                  <c:v>9.5000000000000001E-2</c:v>
                </c:pt>
                <c:pt idx="769">
                  <c:v>2.1999999999999999E-2</c:v>
                </c:pt>
                <c:pt idx="770">
                  <c:v>3.4000000000000002E-2</c:v>
                </c:pt>
                <c:pt idx="771">
                  <c:v>0.01</c:v>
                </c:pt>
                <c:pt idx="772">
                  <c:v>9.1999999999999998E-2</c:v>
                </c:pt>
                <c:pt idx="773">
                  <c:v>0.50900000000000001</c:v>
                </c:pt>
                <c:pt idx="774">
                  <c:v>7.3999999999999996E-2</c:v>
                </c:pt>
                <c:pt idx="775">
                  <c:v>0.14499999999999999</c:v>
                </c:pt>
                <c:pt idx="776">
                  <c:v>0.14799999999999999</c:v>
                </c:pt>
                <c:pt idx="777">
                  <c:v>0.20699999999999999</c:v>
                </c:pt>
                <c:pt idx="778">
                  <c:v>0.13700000000000001</c:v>
                </c:pt>
                <c:pt idx="779">
                  <c:v>0.11899999999999999</c:v>
                </c:pt>
                <c:pt idx="780">
                  <c:v>7.5999999999999998E-2</c:v>
                </c:pt>
                <c:pt idx="781">
                  <c:v>0.27500000000000002</c:v>
                </c:pt>
                <c:pt idx="782">
                  <c:v>0.20799999999999999</c:v>
                </c:pt>
                <c:pt idx="783">
                  <c:v>8.6999999999999994E-2</c:v>
                </c:pt>
                <c:pt idx="784">
                  <c:v>0.17799999999999999</c:v>
                </c:pt>
                <c:pt idx="785">
                  <c:v>0.33500000000000002</c:v>
                </c:pt>
                <c:pt idx="786">
                  <c:v>0.46899999999999997</c:v>
                </c:pt>
                <c:pt idx="787">
                  <c:v>9.1999999999999998E-2</c:v>
                </c:pt>
                <c:pt idx="788">
                  <c:v>0.22600000000000001</c:v>
                </c:pt>
                <c:pt idx="789">
                  <c:v>0.107</c:v>
                </c:pt>
                <c:pt idx="790">
                  <c:v>0.3</c:v>
                </c:pt>
                <c:pt idx="791">
                  <c:v>0.17899999999999999</c:v>
                </c:pt>
                <c:pt idx="792">
                  <c:v>0.155</c:v>
                </c:pt>
                <c:pt idx="793">
                  <c:v>7.3999999999999996E-2</c:v>
                </c:pt>
                <c:pt idx="794">
                  <c:v>0.14499999999999999</c:v>
                </c:pt>
                <c:pt idx="795">
                  <c:v>0.184</c:v>
                </c:pt>
                <c:pt idx="796">
                  <c:v>0.14499999999999999</c:v>
                </c:pt>
                <c:pt idx="797">
                  <c:v>0.14799999999999999</c:v>
                </c:pt>
                <c:pt idx="798">
                  <c:v>0.23699999999999999</c:v>
                </c:pt>
                <c:pt idx="799">
                  <c:v>0.14199999999999999</c:v>
                </c:pt>
                <c:pt idx="800">
                  <c:v>0.155</c:v>
                </c:pt>
                <c:pt idx="801">
                  <c:v>0.19700000000000001</c:v>
                </c:pt>
                <c:pt idx="802">
                  <c:v>5.8000000000000003E-2</c:v>
                </c:pt>
                <c:pt idx="803">
                  <c:v>0.27700000000000002</c:v>
                </c:pt>
                <c:pt idx="804">
                  <c:v>0.17100000000000001</c:v>
                </c:pt>
                <c:pt idx="805">
                  <c:v>0.19600000000000001</c:v>
                </c:pt>
                <c:pt idx="806">
                  <c:v>0.12</c:v>
                </c:pt>
                <c:pt idx="807">
                  <c:v>0.161</c:v>
                </c:pt>
                <c:pt idx="808">
                  <c:v>0.159</c:v>
                </c:pt>
                <c:pt idx="809">
                  <c:v>0.11899999999999999</c:v>
                </c:pt>
                <c:pt idx="810">
                  <c:v>0.57199999999999995</c:v>
                </c:pt>
                <c:pt idx="811">
                  <c:v>0.497</c:v>
                </c:pt>
                <c:pt idx="812">
                  <c:v>0.27200000000000002</c:v>
                </c:pt>
                <c:pt idx="813">
                  <c:v>0.27100000000000002</c:v>
                </c:pt>
                <c:pt idx="814">
                  <c:v>0.13200000000000001</c:v>
                </c:pt>
                <c:pt idx="815">
                  <c:v>0.42699999999999999</c:v>
                </c:pt>
                <c:pt idx="816">
                  <c:v>0.249</c:v>
                </c:pt>
                <c:pt idx="817">
                  <c:v>0.54500000000000004</c:v>
                </c:pt>
                <c:pt idx="818">
                  <c:v>0.31900000000000001</c:v>
                </c:pt>
                <c:pt idx="819">
                  <c:v>0.65900000000000003</c:v>
                </c:pt>
                <c:pt idx="820">
                  <c:v>9.8000000000000004E-2</c:v>
                </c:pt>
                <c:pt idx="821">
                  <c:v>9.2999999999999999E-2</c:v>
                </c:pt>
                <c:pt idx="822">
                  <c:v>0.182</c:v>
                </c:pt>
                <c:pt idx="823">
                  <c:v>0.48399999999999999</c:v>
                </c:pt>
                <c:pt idx="824">
                  <c:v>0.28799999999999998</c:v>
                </c:pt>
                <c:pt idx="825">
                  <c:v>0.35399999999999998</c:v>
                </c:pt>
                <c:pt idx="826">
                  <c:v>0.23699999999999999</c:v>
                </c:pt>
                <c:pt idx="827">
                  <c:v>0.08</c:v>
                </c:pt>
                <c:pt idx="828">
                  <c:v>1.292</c:v>
                </c:pt>
                <c:pt idx="829">
                  <c:v>0.158</c:v>
                </c:pt>
                <c:pt idx="830">
                  <c:v>8.6999999999999994E-2</c:v>
                </c:pt>
                <c:pt idx="831">
                  <c:v>0.245</c:v>
                </c:pt>
                <c:pt idx="832">
                  <c:v>7.4999999999999997E-2</c:v>
                </c:pt>
                <c:pt idx="833">
                  <c:v>0.192</c:v>
                </c:pt>
                <c:pt idx="834">
                  <c:v>3.6999999999999998E-2</c:v>
                </c:pt>
                <c:pt idx="835">
                  <c:v>0.54100000000000004</c:v>
                </c:pt>
                <c:pt idx="836">
                  <c:v>0.185</c:v>
                </c:pt>
                <c:pt idx="837">
                  <c:v>5.6000000000000001E-2</c:v>
                </c:pt>
                <c:pt idx="838">
                  <c:v>0.3</c:v>
                </c:pt>
                <c:pt idx="839">
                  <c:v>0.34100000000000003</c:v>
                </c:pt>
                <c:pt idx="840">
                  <c:v>0.192</c:v>
                </c:pt>
                <c:pt idx="841">
                  <c:v>0.22700000000000001</c:v>
                </c:pt>
                <c:pt idx="842">
                  <c:v>0.218</c:v>
                </c:pt>
                <c:pt idx="843">
                  <c:v>0.216</c:v>
                </c:pt>
                <c:pt idx="844">
                  <c:v>0.17199999999999999</c:v>
                </c:pt>
                <c:pt idx="845">
                  <c:v>0.45200000000000001</c:v>
                </c:pt>
                <c:pt idx="846">
                  <c:v>4.5999999999999999E-2</c:v>
                </c:pt>
                <c:pt idx="847">
                  <c:v>0.109</c:v>
                </c:pt>
                <c:pt idx="848">
                  <c:v>0.21099999999999999</c:v>
                </c:pt>
                <c:pt idx="849">
                  <c:v>0.13200000000000001</c:v>
                </c:pt>
                <c:pt idx="850">
                  <c:v>9.9000000000000005E-2</c:v>
                </c:pt>
                <c:pt idx="851">
                  <c:v>0.13300000000000001</c:v>
                </c:pt>
                <c:pt idx="852">
                  <c:v>0.182</c:v>
                </c:pt>
                <c:pt idx="853">
                  <c:v>0.24399999999999999</c:v>
                </c:pt>
                <c:pt idx="854">
                  <c:v>3.5000000000000003E-2</c:v>
                </c:pt>
                <c:pt idx="855">
                  <c:v>0.2</c:v>
                </c:pt>
                <c:pt idx="856">
                  <c:v>0.20100000000000001</c:v>
                </c:pt>
                <c:pt idx="857">
                  <c:v>0.32900000000000001</c:v>
                </c:pt>
                <c:pt idx="858">
                  <c:v>9.8000000000000004E-2</c:v>
                </c:pt>
                <c:pt idx="859">
                  <c:v>0.33</c:v>
                </c:pt>
                <c:pt idx="860">
                  <c:v>0.32100000000000001</c:v>
                </c:pt>
                <c:pt idx="861">
                  <c:v>0.27900000000000003</c:v>
                </c:pt>
                <c:pt idx="862">
                  <c:v>0.28599999999999998</c:v>
                </c:pt>
                <c:pt idx="863">
                  <c:v>0.27800000000000002</c:v>
                </c:pt>
                <c:pt idx="864">
                  <c:v>7.1999999999999995E-2</c:v>
                </c:pt>
                <c:pt idx="865">
                  <c:v>0.35599999999999998</c:v>
                </c:pt>
                <c:pt idx="866">
                  <c:v>6.7000000000000004E-2</c:v>
                </c:pt>
                <c:pt idx="867">
                  <c:v>0.121</c:v>
                </c:pt>
                <c:pt idx="868">
                  <c:v>0.14000000000000001</c:v>
                </c:pt>
                <c:pt idx="869">
                  <c:v>9.8000000000000004E-2</c:v>
                </c:pt>
                <c:pt idx="870">
                  <c:v>9.2999999999999999E-2</c:v>
                </c:pt>
                <c:pt idx="871">
                  <c:v>7.4999999999999997E-2</c:v>
                </c:pt>
                <c:pt idx="872">
                  <c:v>5.3999999999999999E-2</c:v>
                </c:pt>
                <c:pt idx="873">
                  <c:v>0.127</c:v>
                </c:pt>
                <c:pt idx="874">
                  <c:v>0.13500000000000001</c:v>
                </c:pt>
                <c:pt idx="875">
                  <c:v>0.22900000000000001</c:v>
                </c:pt>
                <c:pt idx="876">
                  <c:v>0.17299999999999999</c:v>
                </c:pt>
                <c:pt idx="877">
                  <c:v>0.30599999999999999</c:v>
                </c:pt>
                <c:pt idx="878">
                  <c:v>0.11899999999999999</c:v>
                </c:pt>
                <c:pt idx="879">
                  <c:v>0.16600000000000001</c:v>
                </c:pt>
                <c:pt idx="880">
                  <c:v>0.22</c:v>
                </c:pt>
                <c:pt idx="881">
                  <c:v>0.13700000000000001</c:v>
                </c:pt>
                <c:pt idx="882">
                  <c:v>0.107</c:v>
                </c:pt>
                <c:pt idx="883">
                  <c:v>0.10100000000000001</c:v>
                </c:pt>
                <c:pt idx="884">
                  <c:v>0.25900000000000001</c:v>
                </c:pt>
                <c:pt idx="885">
                  <c:v>0.13100000000000001</c:v>
                </c:pt>
                <c:pt idx="886">
                  <c:v>0.23499999999999999</c:v>
                </c:pt>
                <c:pt idx="887">
                  <c:v>0.249</c:v>
                </c:pt>
                <c:pt idx="888">
                  <c:v>8.1000000000000003E-2</c:v>
                </c:pt>
                <c:pt idx="889">
                  <c:v>0.43</c:v>
                </c:pt>
                <c:pt idx="890">
                  <c:v>0.14199999999999999</c:v>
                </c:pt>
                <c:pt idx="891">
                  <c:v>0.15</c:v>
                </c:pt>
                <c:pt idx="892">
                  <c:v>0.184</c:v>
                </c:pt>
                <c:pt idx="893">
                  <c:v>0.13</c:v>
                </c:pt>
                <c:pt idx="894">
                  <c:v>0.47199999999999998</c:v>
                </c:pt>
                <c:pt idx="895">
                  <c:v>0.13700000000000001</c:v>
                </c:pt>
                <c:pt idx="896">
                  <c:v>0.33900000000000002</c:v>
                </c:pt>
                <c:pt idx="897">
                  <c:v>0.2</c:v>
                </c:pt>
                <c:pt idx="898">
                  <c:v>0.19900000000000001</c:v>
                </c:pt>
                <c:pt idx="899">
                  <c:v>0.27200000000000002</c:v>
                </c:pt>
                <c:pt idx="900">
                  <c:v>0.19600000000000001</c:v>
                </c:pt>
                <c:pt idx="901">
                  <c:v>0.23499999999999999</c:v>
                </c:pt>
                <c:pt idx="902">
                  <c:v>0.26600000000000001</c:v>
                </c:pt>
                <c:pt idx="903">
                  <c:v>0.121</c:v>
                </c:pt>
                <c:pt idx="904">
                  <c:v>0.13</c:v>
                </c:pt>
                <c:pt idx="905">
                  <c:v>0.156</c:v>
                </c:pt>
                <c:pt idx="906">
                  <c:v>0.127</c:v>
                </c:pt>
                <c:pt idx="907">
                  <c:v>0.28499999999999998</c:v>
                </c:pt>
                <c:pt idx="908">
                  <c:v>0.45200000000000001</c:v>
                </c:pt>
                <c:pt idx="909">
                  <c:v>0.219</c:v>
                </c:pt>
                <c:pt idx="910">
                  <c:v>2.5350000000000001</c:v>
                </c:pt>
                <c:pt idx="911">
                  <c:v>0.13500000000000001</c:v>
                </c:pt>
                <c:pt idx="912">
                  <c:v>0.13700000000000001</c:v>
                </c:pt>
                <c:pt idx="913">
                  <c:v>0.19600000000000001</c:v>
                </c:pt>
                <c:pt idx="914">
                  <c:v>0.151</c:v>
                </c:pt>
                <c:pt idx="915">
                  <c:v>9.4E-2</c:v>
                </c:pt>
                <c:pt idx="916">
                  <c:v>8.8999999999999996E-2</c:v>
                </c:pt>
                <c:pt idx="917">
                  <c:v>0.30199999999999999</c:v>
                </c:pt>
                <c:pt idx="918">
                  <c:v>0.14799999999999999</c:v>
                </c:pt>
                <c:pt idx="919">
                  <c:v>0.121</c:v>
                </c:pt>
                <c:pt idx="920">
                  <c:v>0.42099999999999999</c:v>
                </c:pt>
                <c:pt idx="921">
                  <c:v>0.28899999999999998</c:v>
                </c:pt>
                <c:pt idx="922">
                  <c:v>0.72899999999999998</c:v>
                </c:pt>
                <c:pt idx="923">
                  <c:v>0.20200000000000001</c:v>
                </c:pt>
                <c:pt idx="924">
                  <c:v>0.20100000000000001</c:v>
                </c:pt>
                <c:pt idx="925">
                  <c:v>0.26600000000000001</c:v>
                </c:pt>
                <c:pt idx="926">
                  <c:v>0.40200000000000002</c:v>
                </c:pt>
                <c:pt idx="927">
                  <c:v>0.42199999999999999</c:v>
                </c:pt>
                <c:pt idx="928">
                  <c:v>0.124</c:v>
                </c:pt>
                <c:pt idx="929">
                  <c:v>0.33500000000000002</c:v>
                </c:pt>
                <c:pt idx="930">
                  <c:v>0.85</c:v>
                </c:pt>
                <c:pt idx="931">
                  <c:v>0.44</c:v>
                </c:pt>
                <c:pt idx="932">
                  <c:v>8.4000000000000005E-2</c:v>
                </c:pt>
                <c:pt idx="933">
                  <c:v>0.106</c:v>
                </c:pt>
                <c:pt idx="934">
                  <c:v>0.23699999999999999</c:v>
                </c:pt>
                <c:pt idx="935">
                  <c:v>0.56200000000000006</c:v>
                </c:pt>
                <c:pt idx="936">
                  <c:v>0.185</c:v>
                </c:pt>
                <c:pt idx="937">
                  <c:v>0.317</c:v>
                </c:pt>
                <c:pt idx="938">
                  <c:v>6.9000000000000006E-2</c:v>
                </c:pt>
                <c:pt idx="939">
                  <c:v>0.128</c:v>
                </c:pt>
                <c:pt idx="940">
                  <c:v>0.10199999999999999</c:v>
                </c:pt>
                <c:pt idx="941">
                  <c:v>0.157</c:v>
                </c:pt>
                <c:pt idx="942">
                  <c:v>0.122</c:v>
                </c:pt>
                <c:pt idx="943">
                  <c:v>0.25800000000000001</c:v>
                </c:pt>
                <c:pt idx="944">
                  <c:v>9.9000000000000005E-2</c:v>
                </c:pt>
                <c:pt idx="945">
                  <c:v>9.6000000000000002E-2</c:v>
                </c:pt>
                <c:pt idx="946">
                  <c:v>7.0999999999999994E-2</c:v>
                </c:pt>
                <c:pt idx="947">
                  <c:v>0.115</c:v>
                </c:pt>
                <c:pt idx="948">
                  <c:v>3.2000000000000001E-2</c:v>
                </c:pt>
                <c:pt idx="949">
                  <c:v>0.29799999999999999</c:v>
                </c:pt>
                <c:pt idx="950">
                  <c:v>8.8999999999999996E-2</c:v>
                </c:pt>
                <c:pt idx="951">
                  <c:v>0.23699999999999999</c:v>
                </c:pt>
                <c:pt idx="952">
                  <c:v>0.2</c:v>
                </c:pt>
                <c:pt idx="953">
                  <c:v>6.8000000000000005E-2</c:v>
                </c:pt>
                <c:pt idx="954">
                  <c:v>0.124</c:v>
                </c:pt>
                <c:pt idx="955">
                  <c:v>0.122</c:v>
                </c:pt>
                <c:pt idx="956">
                  <c:v>9.2999999999999999E-2</c:v>
                </c:pt>
                <c:pt idx="957">
                  <c:v>0.26900000000000002</c:v>
                </c:pt>
                <c:pt idx="958">
                  <c:v>0.35499999999999998</c:v>
                </c:pt>
                <c:pt idx="959">
                  <c:v>0.219</c:v>
                </c:pt>
                <c:pt idx="960">
                  <c:v>5.3999999999999999E-2</c:v>
                </c:pt>
                <c:pt idx="961">
                  <c:v>0.27600000000000002</c:v>
                </c:pt>
                <c:pt idx="962">
                  <c:v>0.33400000000000002</c:v>
                </c:pt>
                <c:pt idx="963">
                  <c:v>0.17799999999999999</c:v>
                </c:pt>
                <c:pt idx="964">
                  <c:v>0.159</c:v>
                </c:pt>
                <c:pt idx="965">
                  <c:v>0.19400000000000001</c:v>
                </c:pt>
                <c:pt idx="966">
                  <c:v>0.36399999999999999</c:v>
                </c:pt>
                <c:pt idx="967">
                  <c:v>0.153</c:v>
                </c:pt>
                <c:pt idx="968">
                  <c:v>0.109</c:v>
                </c:pt>
                <c:pt idx="969">
                  <c:v>0.13600000000000001</c:v>
                </c:pt>
                <c:pt idx="970">
                  <c:v>0.124</c:v>
                </c:pt>
                <c:pt idx="971">
                  <c:v>0.14299999999999999</c:v>
                </c:pt>
                <c:pt idx="972">
                  <c:v>0.26400000000000001</c:v>
                </c:pt>
                <c:pt idx="973">
                  <c:v>0.28899999999999998</c:v>
                </c:pt>
                <c:pt idx="974">
                  <c:v>0.154</c:v>
                </c:pt>
                <c:pt idx="975">
                  <c:v>0.114</c:v>
                </c:pt>
                <c:pt idx="976">
                  <c:v>0.13700000000000001</c:v>
                </c:pt>
                <c:pt idx="977">
                  <c:v>0.17599999999999999</c:v>
                </c:pt>
                <c:pt idx="978">
                  <c:v>0.46300000000000002</c:v>
                </c:pt>
                <c:pt idx="979">
                  <c:v>0.30099999999999999</c:v>
                </c:pt>
                <c:pt idx="980">
                  <c:v>0.35299999999999998</c:v>
                </c:pt>
                <c:pt idx="981">
                  <c:v>0.155</c:v>
                </c:pt>
                <c:pt idx="982">
                  <c:v>0.158</c:v>
                </c:pt>
                <c:pt idx="983">
                  <c:v>0.247</c:v>
                </c:pt>
                <c:pt idx="984">
                  <c:v>0.125</c:v>
                </c:pt>
                <c:pt idx="985">
                  <c:v>0.112</c:v>
                </c:pt>
                <c:pt idx="986">
                  <c:v>0.91300000000000003</c:v>
                </c:pt>
                <c:pt idx="987">
                  <c:v>1.1970000000000001</c:v>
                </c:pt>
                <c:pt idx="988">
                  <c:v>0.23400000000000001</c:v>
                </c:pt>
                <c:pt idx="989">
                  <c:v>0.746</c:v>
                </c:pt>
                <c:pt idx="990">
                  <c:v>0.23</c:v>
                </c:pt>
                <c:pt idx="991">
                  <c:v>0.27100000000000002</c:v>
                </c:pt>
                <c:pt idx="992">
                  <c:v>0.71299999999999997</c:v>
                </c:pt>
                <c:pt idx="993">
                  <c:v>1.1850000000000001</c:v>
                </c:pt>
                <c:pt idx="994">
                  <c:v>0.252</c:v>
                </c:pt>
                <c:pt idx="995">
                  <c:v>1.367</c:v>
                </c:pt>
                <c:pt idx="996">
                  <c:v>0.29399999999999998</c:v>
                </c:pt>
                <c:pt idx="997">
                  <c:v>0.318</c:v>
                </c:pt>
                <c:pt idx="998">
                  <c:v>1.341</c:v>
                </c:pt>
                <c:pt idx="999">
                  <c:v>1.135</c:v>
                </c:pt>
                <c:pt idx="1000">
                  <c:v>0.13800000000000001</c:v>
                </c:pt>
                <c:pt idx="1001">
                  <c:v>0.42099999999999999</c:v>
                </c:pt>
                <c:pt idx="1002">
                  <c:v>0.11899999999999999</c:v>
                </c:pt>
                <c:pt idx="1003">
                  <c:v>1.246</c:v>
                </c:pt>
                <c:pt idx="1004">
                  <c:v>0.128</c:v>
                </c:pt>
                <c:pt idx="1005">
                  <c:v>0.122</c:v>
                </c:pt>
                <c:pt idx="1006">
                  <c:v>0.114</c:v>
                </c:pt>
                <c:pt idx="1007">
                  <c:v>0.16500000000000001</c:v>
                </c:pt>
                <c:pt idx="1008">
                  <c:v>0.26400000000000001</c:v>
                </c:pt>
                <c:pt idx="1009">
                  <c:v>0.1</c:v>
                </c:pt>
                <c:pt idx="1010">
                  <c:v>0.25</c:v>
                </c:pt>
                <c:pt idx="1011">
                  <c:v>0.19400000000000001</c:v>
                </c:pt>
                <c:pt idx="1012">
                  <c:v>0.16500000000000001</c:v>
                </c:pt>
                <c:pt idx="1013">
                  <c:v>0.14599999999999999</c:v>
                </c:pt>
                <c:pt idx="1014">
                  <c:v>1.421</c:v>
                </c:pt>
                <c:pt idx="1015">
                  <c:v>0.21099999999999999</c:v>
                </c:pt>
                <c:pt idx="1016">
                  <c:v>0.13400000000000001</c:v>
                </c:pt>
                <c:pt idx="1017">
                  <c:v>0.46400000000000002</c:v>
                </c:pt>
                <c:pt idx="1018">
                  <c:v>0.2</c:v>
                </c:pt>
                <c:pt idx="1019">
                  <c:v>0.45500000000000002</c:v>
                </c:pt>
                <c:pt idx="1020">
                  <c:v>0.20799999999999999</c:v>
                </c:pt>
                <c:pt idx="1021">
                  <c:v>0.21099999999999999</c:v>
                </c:pt>
                <c:pt idx="1022">
                  <c:v>0.17599999999999999</c:v>
                </c:pt>
                <c:pt idx="1023">
                  <c:v>0.16300000000000001</c:v>
                </c:pt>
                <c:pt idx="1024">
                  <c:v>0.19500000000000001</c:v>
                </c:pt>
                <c:pt idx="1025">
                  <c:v>0.63600000000000001</c:v>
                </c:pt>
                <c:pt idx="1026">
                  <c:v>0.20399999999999999</c:v>
                </c:pt>
                <c:pt idx="1027">
                  <c:v>0.21299999999999999</c:v>
                </c:pt>
                <c:pt idx="1028">
                  <c:v>0.20499999999999999</c:v>
                </c:pt>
                <c:pt idx="1029">
                  <c:v>0.314</c:v>
                </c:pt>
                <c:pt idx="1030">
                  <c:v>2.5990000000000002</c:v>
                </c:pt>
                <c:pt idx="1031">
                  <c:v>1.621</c:v>
                </c:pt>
                <c:pt idx="1032">
                  <c:v>0.317</c:v>
                </c:pt>
                <c:pt idx="1033">
                  <c:v>0.27</c:v>
                </c:pt>
                <c:pt idx="1034">
                  <c:v>0.48199999999999998</c:v>
                </c:pt>
                <c:pt idx="1035">
                  <c:v>0.88700000000000001</c:v>
                </c:pt>
                <c:pt idx="1036">
                  <c:v>1.6719999999999999</c:v>
                </c:pt>
                <c:pt idx="1037">
                  <c:v>0.38500000000000001</c:v>
                </c:pt>
                <c:pt idx="1038">
                  <c:v>0.315</c:v>
                </c:pt>
                <c:pt idx="1039">
                  <c:v>0.106</c:v>
                </c:pt>
                <c:pt idx="1040">
                  <c:v>0.14799999999999999</c:v>
                </c:pt>
                <c:pt idx="1041">
                  <c:v>0.17299999999999999</c:v>
                </c:pt>
                <c:pt idx="1042">
                  <c:v>0.27600000000000002</c:v>
                </c:pt>
                <c:pt idx="1043">
                  <c:v>0.19900000000000001</c:v>
                </c:pt>
                <c:pt idx="1044">
                  <c:v>1.306</c:v>
                </c:pt>
                <c:pt idx="1045">
                  <c:v>1.6830000000000001</c:v>
                </c:pt>
                <c:pt idx="1046">
                  <c:v>0.83</c:v>
                </c:pt>
                <c:pt idx="1047">
                  <c:v>0.27300000000000002</c:v>
                </c:pt>
                <c:pt idx="1048">
                  <c:v>0.13300000000000001</c:v>
                </c:pt>
                <c:pt idx="1049">
                  <c:v>0.34300000000000003</c:v>
                </c:pt>
                <c:pt idx="1050">
                  <c:v>0.185</c:v>
                </c:pt>
                <c:pt idx="1051">
                  <c:v>2.5459999999999998</c:v>
                </c:pt>
                <c:pt idx="1052">
                  <c:v>0.28499999999999998</c:v>
                </c:pt>
                <c:pt idx="1053">
                  <c:v>7.9000000000000001E-2</c:v>
                </c:pt>
                <c:pt idx="1054">
                  <c:v>0.40200000000000002</c:v>
                </c:pt>
                <c:pt idx="1055">
                  <c:v>0.20899999999999999</c:v>
                </c:pt>
                <c:pt idx="1056">
                  <c:v>0.30499999999999999</c:v>
                </c:pt>
                <c:pt idx="1057">
                  <c:v>0.20899999999999999</c:v>
                </c:pt>
                <c:pt idx="1058">
                  <c:v>0.63500000000000001</c:v>
                </c:pt>
                <c:pt idx="1059">
                  <c:v>0.14799999999999999</c:v>
                </c:pt>
                <c:pt idx="1060">
                  <c:v>0.42399999999999999</c:v>
                </c:pt>
                <c:pt idx="1061">
                  <c:v>0.16900000000000001</c:v>
                </c:pt>
                <c:pt idx="1062">
                  <c:v>1.8320000000000001</c:v>
                </c:pt>
                <c:pt idx="1063">
                  <c:v>1.458</c:v>
                </c:pt>
                <c:pt idx="1064">
                  <c:v>1.585</c:v>
                </c:pt>
                <c:pt idx="1065">
                  <c:v>0.876</c:v>
                </c:pt>
                <c:pt idx="1066">
                  <c:v>0.123</c:v>
                </c:pt>
                <c:pt idx="1067">
                  <c:v>0.20399999999999999</c:v>
                </c:pt>
                <c:pt idx="1068">
                  <c:v>0.221</c:v>
                </c:pt>
                <c:pt idx="1069">
                  <c:v>0.26800000000000002</c:v>
                </c:pt>
                <c:pt idx="1070">
                  <c:v>0.17100000000000001</c:v>
                </c:pt>
                <c:pt idx="1071">
                  <c:v>0.10299999999999999</c:v>
                </c:pt>
                <c:pt idx="1072">
                  <c:v>0.27100000000000002</c:v>
                </c:pt>
                <c:pt idx="1073">
                  <c:v>1.0780000000000001</c:v>
                </c:pt>
                <c:pt idx="1074">
                  <c:v>0.184</c:v>
                </c:pt>
                <c:pt idx="1075">
                  <c:v>2.2810000000000001</c:v>
                </c:pt>
                <c:pt idx="1076">
                  <c:v>0.32600000000000001</c:v>
                </c:pt>
                <c:pt idx="1077">
                  <c:v>0.20499999999999999</c:v>
                </c:pt>
                <c:pt idx="1078">
                  <c:v>0.41399999999999998</c:v>
                </c:pt>
                <c:pt idx="1079">
                  <c:v>1.1060000000000001</c:v>
                </c:pt>
                <c:pt idx="1080">
                  <c:v>0.1</c:v>
                </c:pt>
                <c:pt idx="1081">
                  <c:v>0.90800000000000003</c:v>
                </c:pt>
                <c:pt idx="1082">
                  <c:v>1.1279999999999999</c:v>
                </c:pt>
                <c:pt idx="1083">
                  <c:v>0.372</c:v>
                </c:pt>
                <c:pt idx="1084">
                  <c:v>0.69099999999999995</c:v>
                </c:pt>
                <c:pt idx="1085">
                  <c:v>0.17299999999999999</c:v>
                </c:pt>
                <c:pt idx="1086">
                  <c:v>0.17100000000000001</c:v>
                </c:pt>
                <c:pt idx="1087">
                  <c:v>0.251</c:v>
                </c:pt>
                <c:pt idx="1088">
                  <c:v>0.125</c:v>
                </c:pt>
                <c:pt idx="1089">
                  <c:v>2.1110000000000002</c:v>
                </c:pt>
                <c:pt idx="1090">
                  <c:v>0.32800000000000001</c:v>
                </c:pt>
                <c:pt idx="1091">
                  <c:v>0.56599999999999995</c:v>
                </c:pt>
                <c:pt idx="1092">
                  <c:v>0.156</c:v>
                </c:pt>
                <c:pt idx="1093">
                  <c:v>8.6999999999999994E-2</c:v>
                </c:pt>
                <c:pt idx="1094">
                  <c:v>0.216</c:v>
                </c:pt>
                <c:pt idx="1095">
                  <c:v>0.189</c:v>
                </c:pt>
                <c:pt idx="1096">
                  <c:v>0.253</c:v>
                </c:pt>
                <c:pt idx="1097">
                  <c:v>0.41099999999999998</c:v>
                </c:pt>
                <c:pt idx="1098">
                  <c:v>1.2989999999999999</c:v>
                </c:pt>
                <c:pt idx="1099">
                  <c:v>1.6459999999999999</c:v>
                </c:pt>
                <c:pt idx="1100">
                  <c:v>0.47199999999999998</c:v>
                </c:pt>
                <c:pt idx="1101">
                  <c:v>0.20699999999999999</c:v>
                </c:pt>
                <c:pt idx="1102">
                  <c:v>0.16400000000000001</c:v>
                </c:pt>
                <c:pt idx="1103">
                  <c:v>0.26900000000000002</c:v>
                </c:pt>
                <c:pt idx="1104">
                  <c:v>0.161</c:v>
                </c:pt>
                <c:pt idx="1105">
                  <c:v>0.182</c:v>
                </c:pt>
                <c:pt idx="1106">
                  <c:v>0.105</c:v>
                </c:pt>
                <c:pt idx="1107">
                  <c:v>2.4E-2</c:v>
                </c:pt>
                <c:pt idx="1108">
                  <c:v>0.121</c:v>
                </c:pt>
                <c:pt idx="1109">
                  <c:v>0.24399999999999999</c:v>
                </c:pt>
                <c:pt idx="1110">
                  <c:v>0.189</c:v>
                </c:pt>
                <c:pt idx="1111">
                  <c:v>0.379</c:v>
                </c:pt>
                <c:pt idx="1112">
                  <c:v>5.0999999999999997E-2</c:v>
                </c:pt>
                <c:pt idx="1113">
                  <c:v>0.26400000000000001</c:v>
                </c:pt>
                <c:pt idx="1114">
                  <c:v>0.08</c:v>
                </c:pt>
                <c:pt idx="1115">
                  <c:v>0.39100000000000001</c:v>
                </c:pt>
                <c:pt idx="1116">
                  <c:v>0.13800000000000001</c:v>
                </c:pt>
                <c:pt idx="1117">
                  <c:v>2.9000000000000001E-2</c:v>
                </c:pt>
                <c:pt idx="1118">
                  <c:v>4.9000000000000002E-2</c:v>
                </c:pt>
                <c:pt idx="1119">
                  <c:v>6.8000000000000005E-2</c:v>
                </c:pt>
                <c:pt idx="1120">
                  <c:v>0.15</c:v>
                </c:pt>
                <c:pt idx="1121">
                  <c:v>7.2999999999999995E-2</c:v>
                </c:pt>
                <c:pt idx="1122">
                  <c:v>0.11700000000000001</c:v>
                </c:pt>
                <c:pt idx="1123">
                  <c:v>0.28899999999999998</c:v>
                </c:pt>
                <c:pt idx="1124">
                  <c:v>4.3999999999999997E-2</c:v>
                </c:pt>
                <c:pt idx="1125">
                  <c:v>0.14399999999999999</c:v>
                </c:pt>
                <c:pt idx="1126">
                  <c:v>2.9000000000000001E-2</c:v>
                </c:pt>
                <c:pt idx="1127">
                  <c:v>0.27700000000000002</c:v>
                </c:pt>
                <c:pt idx="1128">
                  <c:v>5.8000000000000003E-2</c:v>
                </c:pt>
                <c:pt idx="1129">
                  <c:v>0.04</c:v>
                </c:pt>
                <c:pt idx="1130">
                  <c:v>2.1000000000000001E-2</c:v>
                </c:pt>
                <c:pt idx="1131">
                  <c:v>0.23599999999999999</c:v>
                </c:pt>
                <c:pt idx="1132">
                  <c:v>2.1000000000000001E-2</c:v>
                </c:pt>
                <c:pt idx="1133">
                  <c:v>1.6E-2</c:v>
                </c:pt>
                <c:pt idx="1134">
                  <c:v>8.8999999999999996E-2</c:v>
                </c:pt>
                <c:pt idx="1135">
                  <c:v>4.9000000000000002E-2</c:v>
                </c:pt>
                <c:pt idx="1136">
                  <c:v>3.5000000000000003E-2</c:v>
                </c:pt>
                <c:pt idx="1137">
                  <c:v>0.13500000000000001</c:v>
                </c:pt>
                <c:pt idx="1138">
                  <c:v>3.1E-2</c:v>
                </c:pt>
                <c:pt idx="1139">
                  <c:v>0.129</c:v>
                </c:pt>
                <c:pt idx="1140">
                  <c:v>2.1999999999999999E-2</c:v>
                </c:pt>
                <c:pt idx="1141">
                  <c:v>2.1000000000000001E-2</c:v>
                </c:pt>
                <c:pt idx="1142">
                  <c:v>3.7999999999999999E-2</c:v>
                </c:pt>
                <c:pt idx="1143">
                  <c:v>3.5000000000000003E-2</c:v>
                </c:pt>
                <c:pt idx="1144">
                  <c:v>0.39800000000000002</c:v>
                </c:pt>
                <c:pt idx="1145">
                  <c:v>0.41199999999999998</c:v>
                </c:pt>
                <c:pt idx="1146">
                  <c:v>2.5999999999999999E-2</c:v>
                </c:pt>
                <c:pt idx="1147">
                  <c:v>5.8999999999999997E-2</c:v>
                </c:pt>
                <c:pt idx="1148">
                  <c:v>8.6999999999999994E-2</c:v>
                </c:pt>
                <c:pt idx="1149">
                  <c:v>3.3000000000000002E-2</c:v>
                </c:pt>
                <c:pt idx="1150">
                  <c:v>1.4E-2</c:v>
                </c:pt>
                <c:pt idx="1151">
                  <c:v>3.9E-2</c:v>
                </c:pt>
                <c:pt idx="1152">
                  <c:v>6.0999999999999999E-2</c:v>
                </c:pt>
                <c:pt idx="1153">
                  <c:v>0.29599999999999999</c:v>
                </c:pt>
                <c:pt idx="1154">
                  <c:v>0.27800000000000002</c:v>
                </c:pt>
                <c:pt idx="1155">
                  <c:v>0.38700000000000001</c:v>
                </c:pt>
                <c:pt idx="1156">
                  <c:v>0.36</c:v>
                </c:pt>
                <c:pt idx="1157">
                  <c:v>0.255</c:v>
                </c:pt>
                <c:pt idx="1158">
                  <c:v>0.14799999999999999</c:v>
                </c:pt>
                <c:pt idx="1159">
                  <c:v>6.8000000000000005E-2</c:v>
                </c:pt>
                <c:pt idx="1160">
                  <c:v>0.12</c:v>
                </c:pt>
                <c:pt idx="1161">
                  <c:v>2.5000000000000001E-2</c:v>
                </c:pt>
                <c:pt idx="1162">
                  <c:v>0.11799999999999999</c:v>
                </c:pt>
                <c:pt idx="1163">
                  <c:v>8.2000000000000003E-2</c:v>
                </c:pt>
                <c:pt idx="1164">
                  <c:v>0.14399999999999999</c:v>
                </c:pt>
                <c:pt idx="1165">
                  <c:v>0.26400000000000001</c:v>
                </c:pt>
                <c:pt idx="1166">
                  <c:v>0.107</c:v>
                </c:pt>
                <c:pt idx="1167">
                  <c:v>0.32800000000000001</c:v>
                </c:pt>
                <c:pt idx="1168">
                  <c:v>0.182</c:v>
                </c:pt>
                <c:pt idx="1169">
                  <c:v>4.4999999999999998E-2</c:v>
                </c:pt>
                <c:pt idx="1170">
                  <c:v>0.16300000000000001</c:v>
                </c:pt>
                <c:pt idx="1171">
                  <c:v>0.16500000000000001</c:v>
                </c:pt>
                <c:pt idx="1172">
                  <c:v>0.10100000000000001</c:v>
                </c:pt>
                <c:pt idx="1173">
                  <c:v>0.151</c:v>
                </c:pt>
                <c:pt idx="1174">
                  <c:v>0.217</c:v>
                </c:pt>
                <c:pt idx="1175">
                  <c:v>0.152</c:v>
                </c:pt>
                <c:pt idx="1176">
                  <c:v>0.16400000000000001</c:v>
                </c:pt>
                <c:pt idx="1177">
                  <c:v>0.25700000000000001</c:v>
                </c:pt>
                <c:pt idx="1178">
                  <c:v>1.169</c:v>
                </c:pt>
                <c:pt idx="1179">
                  <c:v>0.377</c:v>
                </c:pt>
                <c:pt idx="1180">
                  <c:v>6.7000000000000004E-2</c:v>
                </c:pt>
                <c:pt idx="1181">
                  <c:v>0.11600000000000001</c:v>
                </c:pt>
                <c:pt idx="1182">
                  <c:v>0.20499999999999999</c:v>
                </c:pt>
                <c:pt idx="1183">
                  <c:v>0.20599999999999999</c:v>
                </c:pt>
                <c:pt idx="1184">
                  <c:v>0.23899999999999999</c:v>
                </c:pt>
                <c:pt idx="1185">
                  <c:v>0.185</c:v>
                </c:pt>
                <c:pt idx="1186">
                  <c:v>0.10100000000000001</c:v>
                </c:pt>
                <c:pt idx="1187">
                  <c:v>0.123</c:v>
                </c:pt>
                <c:pt idx="1188">
                  <c:v>1.1419999999999999</c:v>
                </c:pt>
                <c:pt idx="1189">
                  <c:v>0.107</c:v>
                </c:pt>
                <c:pt idx="1190">
                  <c:v>0.57399999999999995</c:v>
                </c:pt>
                <c:pt idx="1191">
                  <c:v>0.308</c:v>
                </c:pt>
                <c:pt idx="1192">
                  <c:v>0.16900000000000001</c:v>
                </c:pt>
                <c:pt idx="1193">
                  <c:v>0.252</c:v>
                </c:pt>
                <c:pt idx="1194">
                  <c:v>0.113</c:v>
                </c:pt>
                <c:pt idx="1195">
                  <c:v>0.27400000000000002</c:v>
                </c:pt>
                <c:pt idx="1196">
                  <c:v>2.9710000000000001</c:v>
                </c:pt>
                <c:pt idx="1197">
                  <c:v>8.0000000000000002E-3</c:v>
                </c:pt>
                <c:pt idx="1198">
                  <c:v>0.14399999999999999</c:v>
                </c:pt>
                <c:pt idx="1199">
                  <c:v>4.3999999999999997E-2</c:v>
                </c:pt>
                <c:pt idx="1200">
                  <c:v>0.25</c:v>
                </c:pt>
                <c:pt idx="1201">
                  <c:v>3.5999999999999997E-2</c:v>
                </c:pt>
                <c:pt idx="1202">
                  <c:v>0.114</c:v>
                </c:pt>
                <c:pt idx="1203">
                  <c:v>0.18</c:v>
                </c:pt>
                <c:pt idx="1204">
                  <c:v>0.21299999999999999</c:v>
                </c:pt>
                <c:pt idx="1205">
                  <c:v>0.17899999999999999</c:v>
                </c:pt>
                <c:pt idx="1206">
                  <c:v>0.47299999999999998</c:v>
                </c:pt>
                <c:pt idx="1207">
                  <c:v>0.10100000000000001</c:v>
                </c:pt>
                <c:pt idx="1208">
                  <c:v>0.1</c:v>
                </c:pt>
                <c:pt idx="1209">
                  <c:v>2.1999999999999999E-2</c:v>
                </c:pt>
                <c:pt idx="1210">
                  <c:v>0.30599999999999999</c:v>
                </c:pt>
                <c:pt idx="1211">
                  <c:v>0.30599999999999999</c:v>
                </c:pt>
                <c:pt idx="1212">
                  <c:v>9.0999999999999998E-2</c:v>
                </c:pt>
                <c:pt idx="1213">
                  <c:v>0.43099999999999999</c:v>
                </c:pt>
                <c:pt idx="1214">
                  <c:v>7.4999999999999997E-2</c:v>
                </c:pt>
                <c:pt idx="1215">
                  <c:v>6.7000000000000004E-2</c:v>
                </c:pt>
                <c:pt idx="1216">
                  <c:v>7.0000000000000007E-2</c:v>
                </c:pt>
                <c:pt idx="1217">
                  <c:v>4.7E-2</c:v>
                </c:pt>
                <c:pt idx="1218">
                  <c:v>0.25700000000000001</c:v>
                </c:pt>
                <c:pt idx="1219">
                  <c:v>0.18</c:v>
                </c:pt>
                <c:pt idx="1220">
                  <c:v>8.3000000000000004E-2</c:v>
                </c:pt>
                <c:pt idx="1221">
                  <c:v>3.9E-2</c:v>
                </c:pt>
                <c:pt idx="1222">
                  <c:v>5.0999999999999997E-2</c:v>
                </c:pt>
                <c:pt idx="1223">
                  <c:v>0.16500000000000001</c:v>
                </c:pt>
                <c:pt idx="1224">
                  <c:v>0.14899999999999999</c:v>
                </c:pt>
                <c:pt idx="1225">
                  <c:v>0.111</c:v>
                </c:pt>
                <c:pt idx="1226">
                  <c:v>1.7999999999999999E-2</c:v>
                </c:pt>
                <c:pt idx="1227">
                  <c:v>0.127</c:v>
                </c:pt>
                <c:pt idx="1228">
                  <c:v>0.16700000000000001</c:v>
                </c:pt>
                <c:pt idx="1229">
                  <c:v>5.0999999999999997E-2</c:v>
                </c:pt>
                <c:pt idx="1230">
                  <c:v>0.224</c:v>
                </c:pt>
                <c:pt idx="1231">
                  <c:v>3.5999999999999997E-2</c:v>
                </c:pt>
                <c:pt idx="1232">
                  <c:v>0.34499999999999997</c:v>
                </c:pt>
                <c:pt idx="1233">
                  <c:v>0.13700000000000001</c:v>
                </c:pt>
                <c:pt idx="1234">
                  <c:v>0.13500000000000001</c:v>
                </c:pt>
                <c:pt idx="1235">
                  <c:v>1.6E-2</c:v>
                </c:pt>
                <c:pt idx="1236">
                  <c:v>3.2000000000000001E-2</c:v>
                </c:pt>
                <c:pt idx="1237">
                  <c:v>3.3000000000000002E-2</c:v>
                </c:pt>
                <c:pt idx="1238">
                  <c:v>2.9000000000000001E-2</c:v>
                </c:pt>
                <c:pt idx="1239">
                  <c:v>8.7999999999999995E-2</c:v>
                </c:pt>
                <c:pt idx="1240">
                  <c:v>0.161</c:v>
                </c:pt>
                <c:pt idx="1241">
                  <c:v>0.16900000000000001</c:v>
                </c:pt>
                <c:pt idx="1242">
                  <c:v>0.85399999999999998</c:v>
                </c:pt>
                <c:pt idx="1243">
                  <c:v>0.221</c:v>
                </c:pt>
                <c:pt idx="1244">
                  <c:v>8.8999999999999996E-2</c:v>
                </c:pt>
                <c:pt idx="1245">
                  <c:v>0.216</c:v>
                </c:pt>
                <c:pt idx="1246">
                  <c:v>9.6000000000000002E-2</c:v>
                </c:pt>
                <c:pt idx="1247">
                  <c:v>7.6999999999999999E-2</c:v>
                </c:pt>
                <c:pt idx="1248">
                  <c:v>7.0000000000000007E-2</c:v>
                </c:pt>
                <c:pt idx="1249">
                  <c:v>0.13100000000000001</c:v>
                </c:pt>
                <c:pt idx="1250">
                  <c:v>0.21</c:v>
                </c:pt>
                <c:pt idx="1251">
                  <c:v>0.115</c:v>
                </c:pt>
                <c:pt idx="1252">
                  <c:v>7.3999999999999996E-2</c:v>
                </c:pt>
                <c:pt idx="1253">
                  <c:v>0.161</c:v>
                </c:pt>
                <c:pt idx="1254">
                  <c:v>7.8E-2</c:v>
                </c:pt>
                <c:pt idx="1255">
                  <c:v>0.20799999999999999</c:v>
                </c:pt>
                <c:pt idx="1256">
                  <c:v>0.59299999999999997</c:v>
                </c:pt>
                <c:pt idx="1257">
                  <c:v>0.106</c:v>
                </c:pt>
                <c:pt idx="1258">
                  <c:v>0.24099999999999999</c:v>
                </c:pt>
                <c:pt idx="1259">
                  <c:v>0.159</c:v>
                </c:pt>
                <c:pt idx="1260">
                  <c:v>0.217</c:v>
                </c:pt>
                <c:pt idx="1261">
                  <c:v>0.109</c:v>
                </c:pt>
                <c:pt idx="1262">
                  <c:v>0.104</c:v>
                </c:pt>
                <c:pt idx="1263">
                  <c:v>0.28499999999999998</c:v>
                </c:pt>
                <c:pt idx="1264">
                  <c:v>0.126</c:v>
                </c:pt>
                <c:pt idx="1265">
                  <c:v>0.14000000000000001</c:v>
                </c:pt>
                <c:pt idx="1266">
                  <c:v>0.153</c:v>
                </c:pt>
                <c:pt idx="1267">
                  <c:v>0.26100000000000001</c:v>
                </c:pt>
                <c:pt idx="1268">
                  <c:v>0.12</c:v>
                </c:pt>
                <c:pt idx="1269">
                  <c:v>0.1</c:v>
                </c:pt>
                <c:pt idx="1270">
                  <c:v>0.16400000000000001</c:v>
                </c:pt>
                <c:pt idx="1271">
                  <c:v>0.375</c:v>
                </c:pt>
                <c:pt idx="1272">
                  <c:v>0.112</c:v>
                </c:pt>
                <c:pt idx="1273">
                  <c:v>0.20300000000000001</c:v>
                </c:pt>
                <c:pt idx="1274">
                  <c:v>0.26900000000000002</c:v>
                </c:pt>
                <c:pt idx="1275">
                  <c:v>0.245</c:v>
                </c:pt>
                <c:pt idx="1276">
                  <c:v>0.34499999999999997</c:v>
                </c:pt>
                <c:pt idx="1277">
                  <c:v>0.1</c:v>
                </c:pt>
                <c:pt idx="1278">
                  <c:v>7.8E-2</c:v>
                </c:pt>
                <c:pt idx="1279">
                  <c:v>0.17199999999999999</c:v>
                </c:pt>
                <c:pt idx="1280">
                  <c:v>0.27100000000000002</c:v>
                </c:pt>
                <c:pt idx="1281">
                  <c:v>0.19900000000000001</c:v>
                </c:pt>
                <c:pt idx="1282">
                  <c:v>5.8999999999999997E-2</c:v>
                </c:pt>
                <c:pt idx="1283">
                  <c:v>7.6999999999999999E-2</c:v>
                </c:pt>
                <c:pt idx="1284">
                  <c:v>1.956</c:v>
                </c:pt>
                <c:pt idx="1285">
                  <c:v>7.3999999999999996E-2</c:v>
                </c:pt>
                <c:pt idx="1286">
                  <c:v>0.13100000000000001</c:v>
                </c:pt>
                <c:pt idx="1287">
                  <c:v>0.222</c:v>
                </c:pt>
                <c:pt idx="1288">
                  <c:v>5.1999999999999998E-2</c:v>
                </c:pt>
                <c:pt idx="1289">
                  <c:v>0.111</c:v>
                </c:pt>
                <c:pt idx="1290">
                  <c:v>7.2999999999999995E-2</c:v>
                </c:pt>
                <c:pt idx="1291">
                  <c:v>0.39200000000000002</c:v>
                </c:pt>
                <c:pt idx="1292">
                  <c:v>5.8999999999999997E-2</c:v>
                </c:pt>
                <c:pt idx="1293">
                  <c:v>0.12</c:v>
                </c:pt>
                <c:pt idx="1294">
                  <c:v>0.14299999999999999</c:v>
                </c:pt>
                <c:pt idx="1295">
                  <c:v>0.11700000000000001</c:v>
                </c:pt>
                <c:pt idx="1296">
                  <c:v>0.26100000000000001</c:v>
                </c:pt>
                <c:pt idx="1297">
                  <c:v>5.5E-2</c:v>
                </c:pt>
                <c:pt idx="1298">
                  <c:v>0.14099999999999999</c:v>
                </c:pt>
                <c:pt idx="1299">
                  <c:v>0.30299999999999999</c:v>
                </c:pt>
                <c:pt idx="1300">
                  <c:v>1.9E-2</c:v>
                </c:pt>
                <c:pt idx="1301">
                  <c:v>2.1000000000000001E-2</c:v>
                </c:pt>
                <c:pt idx="1302">
                  <c:v>2.1000000000000001E-2</c:v>
                </c:pt>
                <c:pt idx="1303">
                  <c:v>0.13600000000000001</c:v>
                </c:pt>
                <c:pt idx="1304">
                  <c:v>0.14699999999999999</c:v>
                </c:pt>
                <c:pt idx="1305">
                  <c:v>0.108</c:v>
                </c:pt>
                <c:pt idx="1306">
                  <c:v>0.21099999999999999</c:v>
                </c:pt>
                <c:pt idx="1307">
                  <c:v>0.20599999999999999</c:v>
                </c:pt>
                <c:pt idx="1308">
                  <c:v>0.19900000000000001</c:v>
                </c:pt>
                <c:pt idx="1309">
                  <c:v>0.14899999999999999</c:v>
                </c:pt>
                <c:pt idx="1310">
                  <c:v>7.9000000000000001E-2</c:v>
                </c:pt>
                <c:pt idx="1311">
                  <c:v>3.2000000000000001E-2</c:v>
                </c:pt>
                <c:pt idx="1312">
                  <c:v>0.10299999999999999</c:v>
                </c:pt>
                <c:pt idx="1313">
                  <c:v>0.11899999999999999</c:v>
                </c:pt>
                <c:pt idx="1314">
                  <c:v>5.7000000000000002E-2</c:v>
                </c:pt>
                <c:pt idx="1315">
                  <c:v>0.29699999999999999</c:v>
                </c:pt>
                <c:pt idx="1316">
                  <c:v>6.4000000000000001E-2</c:v>
                </c:pt>
                <c:pt idx="1317">
                  <c:v>5.6000000000000001E-2</c:v>
                </c:pt>
                <c:pt idx="1318">
                  <c:v>0.13700000000000001</c:v>
                </c:pt>
                <c:pt idx="1319">
                  <c:v>4.1000000000000002E-2</c:v>
                </c:pt>
                <c:pt idx="1320">
                  <c:v>6.5000000000000002E-2</c:v>
                </c:pt>
                <c:pt idx="1321">
                  <c:v>0.33800000000000002</c:v>
                </c:pt>
                <c:pt idx="1322">
                  <c:v>4.9000000000000002E-2</c:v>
                </c:pt>
                <c:pt idx="1323">
                  <c:v>5.0999999999999997E-2</c:v>
                </c:pt>
                <c:pt idx="1324">
                  <c:v>0.22500000000000001</c:v>
                </c:pt>
                <c:pt idx="1325">
                  <c:v>2.1999999999999999E-2</c:v>
                </c:pt>
                <c:pt idx="1326">
                  <c:v>0.17299999999999999</c:v>
                </c:pt>
                <c:pt idx="1327">
                  <c:v>0.31900000000000001</c:v>
                </c:pt>
                <c:pt idx="1328">
                  <c:v>2.7E-2</c:v>
                </c:pt>
                <c:pt idx="1329">
                  <c:v>0.20100000000000001</c:v>
                </c:pt>
                <c:pt idx="1330">
                  <c:v>4.8000000000000001E-2</c:v>
                </c:pt>
                <c:pt idx="1331">
                  <c:v>7.9000000000000001E-2</c:v>
                </c:pt>
                <c:pt idx="1332">
                  <c:v>0.25</c:v>
                </c:pt>
                <c:pt idx="1333">
                  <c:v>0.02</c:v>
                </c:pt>
                <c:pt idx="1334">
                  <c:v>0.18099999999999999</c:v>
                </c:pt>
                <c:pt idx="1335">
                  <c:v>4.8000000000000001E-2</c:v>
                </c:pt>
                <c:pt idx="1336">
                  <c:v>4.7E-2</c:v>
                </c:pt>
                <c:pt idx="1337">
                  <c:v>0.13100000000000001</c:v>
                </c:pt>
                <c:pt idx="1338">
                  <c:v>0.14299999999999999</c:v>
                </c:pt>
                <c:pt idx="1339">
                  <c:v>0.16200000000000001</c:v>
                </c:pt>
                <c:pt idx="1340">
                  <c:v>3.7999999999999999E-2</c:v>
                </c:pt>
                <c:pt idx="1341">
                  <c:v>2.8000000000000001E-2</c:v>
                </c:pt>
                <c:pt idx="1342">
                  <c:v>2.1999999999999999E-2</c:v>
                </c:pt>
                <c:pt idx="1343">
                  <c:v>3.7999999999999999E-2</c:v>
                </c:pt>
                <c:pt idx="1344">
                  <c:v>0.24</c:v>
                </c:pt>
                <c:pt idx="1345">
                  <c:v>0.128</c:v>
                </c:pt>
                <c:pt idx="1346">
                  <c:v>0.16500000000000001</c:v>
                </c:pt>
                <c:pt idx="1347">
                  <c:v>0.2</c:v>
                </c:pt>
                <c:pt idx="1348">
                  <c:v>0.22</c:v>
                </c:pt>
                <c:pt idx="1349">
                  <c:v>9.4E-2</c:v>
                </c:pt>
                <c:pt idx="1350">
                  <c:v>0.06</c:v>
                </c:pt>
                <c:pt idx="1351">
                  <c:v>0.38400000000000001</c:v>
                </c:pt>
                <c:pt idx="1352">
                  <c:v>0.28000000000000003</c:v>
                </c:pt>
                <c:pt idx="1353">
                  <c:v>0.13900000000000001</c:v>
                </c:pt>
                <c:pt idx="1354">
                  <c:v>0.14199999999999999</c:v>
                </c:pt>
                <c:pt idx="1355">
                  <c:v>6.0999999999999999E-2</c:v>
                </c:pt>
                <c:pt idx="1356">
                  <c:v>7.9000000000000001E-2</c:v>
                </c:pt>
                <c:pt idx="1357">
                  <c:v>0.21299999999999999</c:v>
                </c:pt>
                <c:pt idx="1358">
                  <c:v>0.216</c:v>
                </c:pt>
                <c:pt idx="1359">
                  <c:v>0.20399999999999999</c:v>
                </c:pt>
                <c:pt idx="1360">
                  <c:v>0.26</c:v>
                </c:pt>
                <c:pt idx="1361">
                  <c:v>0.25700000000000001</c:v>
                </c:pt>
                <c:pt idx="1362">
                  <c:v>8.4000000000000005E-2</c:v>
                </c:pt>
                <c:pt idx="1363">
                  <c:v>0.2</c:v>
                </c:pt>
                <c:pt idx="1364">
                  <c:v>0.157</c:v>
                </c:pt>
                <c:pt idx="1365">
                  <c:v>0.17899999999999999</c:v>
                </c:pt>
                <c:pt idx="1366">
                  <c:v>0.38500000000000001</c:v>
                </c:pt>
                <c:pt idx="1367">
                  <c:v>0.26100000000000001</c:v>
                </c:pt>
                <c:pt idx="1368">
                  <c:v>7.0000000000000007E-2</c:v>
                </c:pt>
                <c:pt idx="1369">
                  <c:v>0.221</c:v>
                </c:pt>
                <c:pt idx="1370">
                  <c:v>0.19900000000000001</c:v>
                </c:pt>
                <c:pt idx="1371">
                  <c:v>0.23599999999999999</c:v>
                </c:pt>
                <c:pt idx="1372">
                  <c:v>0.17100000000000001</c:v>
                </c:pt>
                <c:pt idx="1373">
                  <c:v>0.152</c:v>
                </c:pt>
                <c:pt idx="1374">
                  <c:v>0.186</c:v>
                </c:pt>
                <c:pt idx="1375">
                  <c:v>0.17100000000000001</c:v>
                </c:pt>
                <c:pt idx="1376">
                  <c:v>0.185</c:v>
                </c:pt>
                <c:pt idx="1377">
                  <c:v>0.192</c:v>
                </c:pt>
                <c:pt idx="1378">
                  <c:v>0.19700000000000001</c:v>
                </c:pt>
                <c:pt idx="1379">
                  <c:v>0.16600000000000001</c:v>
                </c:pt>
                <c:pt idx="1380">
                  <c:v>9.2999999999999999E-2</c:v>
                </c:pt>
                <c:pt idx="1381">
                  <c:v>0.17799999999999999</c:v>
                </c:pt>
                <c:pt idx="1382">
                  <c:v>7.3999999999999996E-2</c:v>
                </c:pt>
                <c:pt idx="1383">
                  <c:v>5.5E-2</c:v>
                </c:pt>
                <c:pt idx="1384">
                  <c:v>0.17799999999999999</c:v>
                </c:pt>
                <c:pt idx="1385">
                  <c:v>0.17499999999999999</c:v>
                </c:pt>
                <c:pt idx="1386">
                  <c:v>9.0999999999999998E-2</c:v>
                </c:pt>
                <c:pt idx="1387">
                  <c:v>0.17899999999999999</c:v>
                </c:pt>
                <c:pt idx="1388">
                  <c:v>0.16</c:v>
                </c:pt>
                <c:pt idx="1389">
                  <c:v>0.25</c:v>
                </c:pt>
                <c:pt idx="1390">
                  <c:v>0.115</c:v>
                </c:pt>
                <c:pt idx="1391">
                  <c:v>0.19500000000000001</c:v>
                </c:pt>
                <c:pt idx="1392">
                  <c:v>0.13100000000000001</c:v>
                </c:pt>
                <c:pt idx="1393">
                  <c:v>0.151</c:v>
                </c:pt>
                <c:pt idx="1394">
                  <c:v>0.20799999999999999</c:v>
                </c:pt>
                <c:pt idx="1395">
                  <c:v>0.13700000000000001</c:v>
                </c:pt>
                <c:pt idx="1396">
                  <c:v>0.16600000000000001</c:v>
                </c:pt>
                <c:pt idx="1397">
                  <c:v>0.13300000000000001</c:v>
                </c:pt>
                <c:pt idx="1398">
                  <c:v>0.124</c:v>
                </c:pt>
                <c:pt idx="1399">
                  <c:v>0.14899999999999999</c:v>
                </c:pt>
                <c:pt idx="1400">
                  <c:v>0.14599999999999999</c:v>
                </c:pt>
                <c:pt idx="1401">
                  <c:v>0.114</c:v>
                </c:pt>
                <c:pt idx="1402">
                  <c:v>0.38</c:v>
                </c:pt>
                <c:pt idx="1403">
                  <c:v>0.22800000000000001</c:v>
                </c:pt>
                <c:pt idx="1404">
                  <c:v>0.18</c:v>
                </c:pt>
                <c:pt idx="1405">
                  <c:v>0.35699999999999998</c:v>
                </c:pt>
                <c:pt idx="1406">
                  <c:v>0.29799999999999999</c:v>
                </c:pt>
                <c:pt idx="1407">
                  <c:v>0.06</c:v>
                </c:pt>
                <c:pt idx="1408">
                  <c:v>0.19700000000000001</c:v>
                </c:pt>
                <c:pt idx="1409">
                  <c:v>0.10299999999999999</c:v>
                </c:pt>
                <c:pt idx="1410">
                  <c:v>0.08</c:v>
                </c:pt>
                <c:pt idx="1411">
                  <c:v>0.27800000000000002</c:v>
                </c:pt>
                <c:pt idx="1412">
                  <c:v>0.106</c:v>
                </c:pt>
                <c:pt idx="1413">
                  <c:v>0.22</c:v>
                </c:pt>
                <c:pt idx="1414">
                  <c:v>0.222</c:v>
                </c:pt>
                <c:pt idx="1415">
                  <c:v>0.20100000000000001</c:v>
                </c:pt>
                <c:pt idx="1416">
                  <c:v>0.23599999999999999</c:v>
                </c:pt>
                <c:pt idx="1417">
                  <c:v>0.16700000000000001</c:v>
                </c:pt>
                <c:pt idx="1418">
                  <c:v>8.5000000000000006E-2</c:v>
                </c:pt>
                <c:pt idx="1419">
                  <c:v>0.109</c:v>
                </c:pt>
                <c:pt idx="1420">
                  <c:v>0.47</c:v>
                </c:pt>
                <c:pt idx="1421">
                  <c:v>7.0000000000000007E-2</c:v>
                </c:pt>
                <c:pt idx="1422">
                  <c:v>0.10100000000000001</c:v>
                </c:pt>
                <c:pt idx="1423">
                  <c:v>0.14399999999999999</c:v>
                </c:pt>
                <c:pt idx="1424">
                  <c:v>8.7999999999999995E-2</c:v>
                </c:pt>
                <c:pt idx="1425">
                  <c:v>0.18</c:v>
                </c:pt>
                <c:pt idx="1426">
                  <c:v>0.159</c:v>
                </c:pt>
                <c:pt idx="1427">
                  <c:v>8.5999999999999993E-2</c:v>
                </c:pt>
                <c:pt idx="1428">
                  <c:v>9.4E-2</c:v>
                </c:pt>
                <c:pt idx="1429">
                  <c:v>0.20799999999999999</c:v>
                </c:pt>
                <c:pt idx="1430">
                  <c:v>0.215</c:v>
                </c:pt>
                <c:pt idx="1431">
                  <c:v>0.29199999999999998</c:v>
                </c:pt>
                <c:pt idx="1432">
                  <c:v>8.5000000000000006E-2</c:v>
                </c:pt>
                <c:pt idx="1433">
                  <c:v>4.9000000000000002E-2</c:v>
                </c:pt>
                <c:pt idx="1434">
                  <c:v>0.19500000000000001</c:v>
                </c:pt>
                <c:pt idx="1435">
                  <c:v>9.7000000000000003E-2</c:v>
                </c:pt>
                <c:pt idx="1436">
                  <c:v>0.17899999999999999</c:v>
                </c:pt>
                <c:pt idx="1437">
                  <c:v>0.113</c:v>
                </c:pt>
                <c:pt idx="1438">
                  <c:v>6.5000000000000002E-2</c:v>
                </c:pt>
                <c:pt idx="1439">
                  <c:v>7.0000000000000007E-2</c:v>
                </c:pt>
                <c:pt idx="1440">
                  <c:v>5.2999999999999999E-2</c:v>
                </c:pt>
                <c:pt idx="1441">
                  <c:v>0.113</c:v>
                </c:pt>
                <c:pt idx="1442">
                  <c:v>0.54</c:v>
                </c:pt>
                <c:pt idx="1443">
                  <c:v>0.16500000000000001</c:v>
                </c:pt>
                <c:pt idx="1444">
                  <c:v>0.25800000000000001</c:v>
                </c:pt>
                <c:pt idx="1445">
                  <c:v>0.122</c:v>
                </c:pt>
                <c:pt idx="1446">
                  <c:v>5.8999999999999997E-2</c:v>
                </c:pt>
                <c:pt idx="1447">
                  <c:v>0.188</c:v>
                </c:pt>
                <c:pt idx="1448">
                  <c:v>7.3999999999999996E-2</c:v>
                </c:pt>
                <c:pt idx="1449">
                  <c:v>6.8000000000000005E-2</c:v>
                </c:pt>
                <c:pt idx="1450">
                  <c:v>3.2000000000000001E-2</c:v>
                </c:pt>
                <c:pt idx="1451">
                  <c:v>8.5000000000000006E-2</c:v>
                </c:pt>
                <c:pt idx="1452">
                  <c:v>0.19600000000000001</c:v>
                </c:pt>
                <c:pt idx="1453">
                  <c:v>9.4E-2</c:v>
                </c:pt>
                <c:pt idx="1454">
                  <c:v>0.23699999999999999</c:v>
                </c:pt>
                <c:pt idx="1455">
                  <c:v>0.153</c:v>
                </c:pt>
                <c:pt idx="1456">
                  <c:v>0.114</c:v>
                </c:pt>
                <c:pt idx="1457">
                  <c:v>0.23699999999999999</c:v>
                </c:pt>
                <c:pt idx="1458">
                  <c:v>0.34399999999999997</c:v>
                </c:pt>
                <c:pt idx="1459">
                  <c:v>0.14499999999999999</c:v>
                </c:pt>
                <c:pt idx="1460">
                  <c:v>0.14499999999999999</c:v>
                </c:pt>
                <c:pt idx="1461">
                  <c:v>0.13900000000000001</c:v>
                </c:pt>
                <c:pt idx="1462">
                  <c:v>0.112</c:v>
                </c:pt>
                <c:pt idx="1463">
                  <c:v>0.16300000000000001</c:v>
                </c:pt>
                <c:pt idx="1464">
                  <c:v>0.124</c:v>
                </c:pt>
                <c:pt idx="1465">
                  <c:v>0.217</c:v>
                </c:pt>
                <c:pt idx="1466">
                  <c:v>0.13500000000000001</c:v>
                </c:pt>
                <c:pt idx="1467">
                  <c:v>0.108</c:v>
                </c:pt>
                <c:pt idx="1468">
                  <c:v>0.113</c:v>
                </c:pt>
                <c:pt idx="1469">
                  <c:v>0.27700000000000002</c:v>
                </c:pt>
                <c:pt idx="1470">
                  <c:v>0.14799999999999999</c:v>
                </c:pt>
                <c:pt idx="1471">
                  <c:v>0.13500000000000001</c:v>
                </c:pt>
                <c:pt idx="1472">
                  <c:v>0.127</c:v>
                </c:pt>
                <c:pt idx="1473">
                  <c:v>0.14299999999999999</c:v>
                </c:pt>
                <c:pt idx="1474">
                  <c:v>0.17799999999999999</c:v>
                </c:pt>
                <c:pt idx="1475">
                  <c:v>0.16600000000000001</c:v>
                </c:pt>
                <c:pt idx="1476">
                  <c:v>0.3</c:v>
                </c:pt>
                <c:pt idx="1477">
                  <c:v>0.19700000000000001</c:v>
                </c:pt>
                <c:pt idx="1478">
                  <c:v>0.154</c:v>
                </c:pt>
                <c:pt idx="1479">
                  <c:v>0.18099999999999999</c:v>
                </c:pt>
                <c:pt idx="1480">
                  <c:v>0.14499999999999999</c:v>
                </c:pt>
                <c:pt idx="1481">
                  <c:v>6.2E-2</c:v>
                </c:pt>
                <c:pt idx="1482">
                  <c:v>0.14499999999999999</c:v>
                </c:pt>
                <c:pt idx="1483">
                  <c:v>0.47</c:v>
                </c:pt>
                <c:pt idx="1484">
                  <c:v>0.27300000000000002</c:v>
                </c:pt>
                <c:pt idx="1485">
                  <c:v>7.6999999999999999E-2</c:v>
                </c:pt>
                <c:pt idx="1486">
                  <c:v>9.1999999999999998E-2</c:v>
                </c:pt>
                <c:pt idx="1487">
                  <c:v>0.22900000000000001</c:v>
                </c:pt>
                <c:pt idx="1488">
                  <c:v>0.16800000000000001</c:v>
                </c:pt>
                <c:pt idx="1489">
                  <c:v>5.1999999999999998E-2</c:v>
                </c:pt>
                <c:pt idx="1490">
                  <c:v>3.3359999999999999</c:v>
                </c:pt>
                <c:pt idx="1491">
                  <c:v>0.16700000000000001</c:v>
                </c:pt>
                <c:pt idx="1492">
                  <c:v>0.315</c:v>
                </c:pt>
                <c:pt idx="1493">
                  <c:v>0.121</c:v>
                </c:pt>
                <c:pt idx="1494">
                  <c:v>0.115</c:v>
                </c:pt>
                <c:pt idx="1495">
                  <c:v>0.31900000000000001</c:v>
                </c:pt>
                <c:pt idx="1496">
                  <c:v>0.126</c:v>
                </c:pt>
                <c:pt idx="1497">
                  <c:v>0.187</c:v>
                </c:pt>
                <c:pt idx="1498">
                  <c:v>0.216</c:v>
                </c:pt>
                <c:pt idx="1499">
                  <c:v>4.5999999999999999E-2</c:v>
                </c:pt>
                <c:pt idx="1500">
                  <c:v>0.318</c:v>
                </c:pt>
                <c:pt idx="1501">
                  <c:v>0.1</c:v>
                </c:pt>
                <c:pt idx="1502">
                  <c:v>6.4000000000000001E-2</c:v>
                </c:pt>
                <c:pt idx="1503">
                  <c:v>7.4999999999999997E-2</c:v>
                </c:pt>
                <c:pt idx="1504">
                  <c:v>0.90600000000000003</c:v>
                </c:pt>
                <c:pt idx="1505">
                  <c:v>9.0999999999999998E-2</c:v>
                </c:pt>
                <c:pt idx="1506">
                  <c:v>0.17499999999999999</c:v>
                </c:pt>
                <c:pt idx="1507">
                  <c:v>0.12</c:v>
                </c:pt>
                <c:pt idx="1508">
                  <c:v>8.5000000000000006E-2</c:v>
                </c:pt>
                <c:pt idx="1509">
                  <c:v>8.3000000000000004E-2</c:v>
                </c:pt>
                <c:pt idx="1510">
                  <c:v>0.13100000000000001</c:v>
                </c:pt>
                <c:pt idx="1511">
                  <c:v>0.16800000000000001</c:v>
                </c:pt>
                <c:pt idx="1512">
                  <c:v>0.126</c:v>
                </c:pt>
                <c:pt idx="1513">
                  <c:v>7.0999999999999994E-2</c:v>
                </c:pt>
                <c:pt idx="1514">
                  <c:v>0.3</c:v>
                </c:pt>
                <c:pt idx="1515">
                  <c:v>7.2999999999999995E-2</c:v>
                </c:pt>
                <c:pt idx="1516">
                  <c:v>0.22600000000000001</c:v>
                </c:pt>
                <c:pt idx="1517">
                  <c:v>0.121</c:v>
                </c:pt>
                <c:pt idx="1518">
                  <c:v>5.7000000000000002E-2</c:v>
                </c:pt>
                <c:pt idx="1519">
                  <c:v>0.114</c:v>
                </c:pt>
                <c:pt idx="1520">
                  <c:v>0.16200000000000001</c:v>
                </c:pt>
                <c:pt idx="1521">
                  <c:v>0.10100000000000001</c:v>
                </c:pt>
                <c:pt idx="1522">
                  <c:v>0.17</c:v>
                </c:pt>
                <c:pt idx="1523">
                  <c:v>0.05</c:v>
                </c:pt>
                <c:pt idx="1524">
                  <c:v>0.35099999999999998</c:v>
                </c:pt>
                <c:pt idx="1525">
                  <c:v>0.156</c:v>
                </c:pt>
                <c:pt idx="1526">
                  <c:v>4.7E-2</c:v>
                </c:pt>
                <c:pt idx="1527">
                  <c:v>4.2999999999999997E-2</c:v>
                </c:pt>
                <c:pt idx="1528">
                  <c:v>7.0999999999999994E-2</c:v>
                </c:pt>
                <c:pt idx="1529">
                  <c:v>0.19600000000000001</c:v>
                </c:pt>
                <c:pt idx="1530">
                  <c:v>6.9000000000000006E-2</c:v>
                </c:pt>
                <c:pt idx="1531">
                  <c:v>2.58</c:v>
                </c:pt>
                <c:pt idx="1532">
                  <c:v>0.184</c:v>
                </c:pt>
                <c:pt idx="1533">
                  <c:v>0.125</c:v>
                </c:pt>
                <c:pt idx="1534">
                  <c:v>0.13800000000000001</c:v>
                </c:pt>
                <c:pt idx="1535">
                  <c:v>0.184</c:v>
                </c:pt>
                <c:pt idx="1536">
                  <c:v>0.13700000000000001</c:v>
                </c:pt>
                <c:pt idx="1537">
                  <c:v>0.182</c:v>
                </c:pt>
                <c:pt idx="1538">
                  <c:v>0.16</c:v>
                </c:pt>
                <c:pt idx="1539">
                  <c:v>0.13</c:v>
                </c:pt>
                <c:pt idx="1540">
                  <c:v>0.17100000000000001</c:v>
                </c:pt>
                <c:pt idx="1541">
                  <c:v>0.129</c:v>
                </c:pt>
                <c:pt idx="1542">
                  <c:v>0.14899999999999999</c:v>
                </c:pt>
                <c:pt idx="1543">
                  <c:v>0.16800000000000001</c:v>
                </c:pt>
                <c:pt idx="1544">
                  <c:v>9.6000000000000002E-2</c:v>
                </c:pt>
                <c:pt idx="1545">
                  <c:v>0.154</c:v>
                </c:pt>
                <c:pt idx="1546">
                  <c:v>0.14799999999999999</c:v>
                </c:pt>
                <c:pt idx="1547">
                  <c:v>0.21</c:v>
                </c:pt>
                <c:pt idx="1548">
                  <c:v>0.16700000000000001</c:v>
                </c:pt>
                <c:pt idx="1549">
                  <c:v>9.7000000000000003E-2</c:v>
                </c:pt>
                <c:pt idx="1550">
                  <c:v>0.155</c:v>
                </c:pt>
                <c:pt idx="1551">
                  <c:v>0.14299999999999999</c:v>
                </c:pt>
                <c:pt idx="1552">
                  <c:v>0.315</c:v>
                </c:pt>
                <c:pt idx="1553">
                  <c:v>0.191</c:v>
                </c:pt>
                <c:pt idx="1554">
                  <c:v>0.17499999999999999</c:v>
                </c:pt>
                <c:pt idx="1555">
                  <c:v>0.19</c:v>
                </c:pt>
                <c:pt idx="1556">
                  <c:v>0.152</c:v>
                </c:pt>
                <c:pt idx="1557">
                  <c:v>0.29699999999999999</c:v>
                </c:pt>
                <c:pt idx="1558">
                  <c:v>0.20300000000000001</c:v>
                </c:pt>
                <c:pt idx="1559">
                  <c:v>0.13600000000000001</c:v>
                </c:pt>
                <c:pt idx="1560">
                  <c:v>0.16900000000000001</c:v>
                </c:pt>
                <c:pt idx="1561">
                  <c:v>0.13100000000000001</c:v>
                </c:pt>
                <c:pt idx="1562">
                  <c:v>0.27400000000000002</c:v>
                </c:pt>
                <c:pt idx="1563">
                  <c:v>0.16200000000000001</c:v>
                </c:pt>
                <c:pt idx="1564">
                  <c:v>0.156</c:v>
                </c:pt>
                <c:pt idx="1565">
                  <c:v>0.17599999999999999</c:v>
                </c:pt>
                <c:pt idx="1566">
                  <c:v>0.16900000000000001</c:v>
                </c:pt>
                <c:pt idx="1567">
                  <c:v>0.19</c:v>
                </c:pt>
                <c:pt idx="1568">
                  <c:v>0.214</c:v>
                </c:pt>
                <c:pt idx="1569">
                  <c:v>0.317</c:v>
                </c:pt>
                <c:pt idx="1570">
                  <c:v>7.4999999999999997E-2</c:v>
                </c:pt>
                <c:pt idx="1571">
                  <c:v>0.13300000000000001</c:v>
                </c:pt>
                <c:pt idx="1572">
                  <c:v>5.0999999999999997E-2</c:v>
                </c:pt>
                <c:pt idx="1573">
                  <c:v>0.10100000000000001</c:v>
                </c:pt>
                <c:pt idx="1574">
                  <c:v>0.13200000000000001</c:v>
                </c:pt>
                <c:pt idx="1575">
                  <c:v>8.4000000000000005E-2</c:v>
                </c:pt>
                <c:pt idx="1576">
                  <c:v>0.19</c:v>
                </c:pt>
                <c:pt idx="1577">
                  <c:v>0.20599999999999999</c:v>
                </c:pt>
                <c:pt idx="1578">
                  <c:v>7.3999999999999996E-2</c:v>
                </c:pt>
                <c:pt idx="1579">
                  <c:v>0.19</c:v>
                </c:pt>
                <c:pt idx="1580">
                  <c:v>0.34499999999999997</c:v>
                </c:pt>
                <c:pt idx="1581">
                  <c:v>0.13700000000000001</c:v>
                </c:pt>
                <c:pt idx="1582">
                  <c:v>0.14000000000000001</c:v>
                </c:pt>
                <c:pt idx="1583">
                  <c:v>4.7E-2</c:v>
                </c:pt>
                <c:pt idx="1584">
                  <c:v>0.222</c:v>
                </c:pt>
                <c:pt idx="1585">
                  <c:v>0.25800000000000001</c:v>
                </c:pt>
                <c:pt idx="1586">
                  <c:v>0.155</c:v>
                </c:pt>
                <c:pt idx="1587">
                  <c:v>0.214</c:v>
                </c:pt>
                <c:pt idx="1588">
                  <c:v>0.11600000000000001</c:v>
                </c:pt>
                <c:pt idx="1589">
                  <c:v>0.30599999999999999</c:v>
                </c:pt>
                <c:pt idx="1590">
                  <c:v>0.11700000000000001</c:v>
                </c:pt>
                <c:pt idx="1591">
                  <c:v>9.0999999999999998E-2</c:v>
                </c:pt>
                <c:pt idx="1592">
                  <c:v>0.11</c:v>
                </c:pt>
                <c:pt idx="1593">
                  <c:v>0.16300000000000001</c:v>
                </c:pt>
                <c:pt idx="1594">
                  <c:v>0.16900000000000001</c:v>
                </c:pt>
                <c:pt idx="1595">
                  <c:v>0.14799999999999999</c:v>
                </c:pt>
                <c:pt idx="1596">
                  <c:v>0.19600000000000001</c:v>
                </c:pt>
                <c:pt idx="1597">
                  <c:v>0.13200000000000001</c:v>
                </c:pt>
                <c:pt idx="1598">
                  <c:v>5.5E-2</c:v>
                </c:pt>
                <c:pt idx="1599">
                  <c:v>7.4999999999999997E-2</c:v>
                </c:pt>
                <c:pt idx="1600">
                  <c:v>0.10299999999999999</c:v>
                </c:pt>
                <c:pt idx="1601">
                  <c:v>6.8000000000000005E-2</c:v>
                </c:pt>
                <c:pt idx="1602">
                  <c:v>0.114</c:v>
                </c:pt>
                <c:pt idx="1603">
                  <c:v>5.0999999999999997E-2</c:v>
                </c:pt>
                <c:pt idx="1604">
                  <c:v>0.14799999999999999</c:v>
                </c:pt>
              </c:numCache>
            </c:numRef>
          </c:val>
          <c:smooth val="0"/>
          <c:extLst>
            <c:ext xmlns:c16="http://schemas.microsoft.com/office/drawing/2014/chart" uri="{C3380CC4-5D6E-409C-BE32-E72D297353CC}">
              <c16:uniqueId val="{00000000-5639-4A77-91B2-F79B7AEAE4BC}"/>
            </c:ext>
          </c:extLst>
        </c:ser>
        <c:dLbls>
          <c:showLegendKey val="0"/>
          <c:showVal val="0"/>
          <c:showCatName val="0"/>
          <c:showSerName val="0"/>
          <c:showPercent val="0"/>
          <c:showBubbleSize val="0"/>
        </c:dLbls>
        <c:smooth val="0"/>
        <c:axId val="1383191664"/>
        <c:axId val="1383189264"/>
      </c:lineChart>
      <c:catAx>
        <c:axId val="1383191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3189264"/>
        <c:crosses val="autoZero"/>
        <c:auto val="1"/>
        <c:lblAlgn val="ctr"/>
        <c:lblOffset val="100"/>
        <c:noMultiLvlLbl val="0"/>
      </c:catAx>
      <c:valAx>
        <c:axId val="1383189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31916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a:t>Internet</a:t>
            </a:r>
            <a:r>
              <a:rPr lang="en-PH" baseline="0"/>
              <a:t> Speed Through Time</a:t>
            </a:r>
            <a:endParaRPr lang="en-PH"/>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'Clean Data'!$G$1</c:f>
              <c:strCache>
                <c:ptCount val="1"/>
                <c:pt idx="0">
                  <c:v>Download</c:v>
                </c:pt>
              </c:strCache>
            </c:strRef>
          </c:tx>
          <c:spPr>
            <a:ln w="28575" cap="rnd">
              <a:solidFill>
                <a:schemeClr val="accent2"/>
              </a:solidFill>
              <a:round/>
            </a:ln>
            <a:effectLst/>
          </c:spPr>
          <c:marker>
            <c:symbol val="none"/>
          </c:marker>
          <c:val>
            <c:numRef>
              <c:f>'Clean Data'!$G$2:$G$1606</c:f>
              <c:numCache>
                <c:formatCode>General</c:formatCode>
                <c:ptCount val="1605"/>
                <c:pt idx="0">
                  <c:v>608826616</c:v>
                </c:pt>
                <c:pt idx="1">
                  <c:v>622675896</c:v>
                </c:pt>
                <c:pt idx="2">
                  <c:v>605849712</c:v>
                </c:pt>
                <c:pt idx="3">
                  <c:v>571097776</c:v>
                </c:pt>
                <c:pt idx="4">
                  <c:v>612383960</c:v>
                </c:pt>
                <c:pt idx="5">
                  <c:v>591969768</c:v>
                </c:pt>
                <c:pt idx="6">
                  <c:v>588835336</c:v>
                </c:pt>
                <c:pt idx="7">
                  <c:v>543156176</c:v>
                </c:pt>
                <c:pt idx="8">
                  <c:v>592128008</c:v>
                </c:pt>
                <c:pt idx="9">
                  <c:v>579672152</c:v>
                </c:pt>
                <c:pt idx="10">
                  <c:v>584978320</c:v>
                </c:pt>
                <c:pt idx="11">
                  <c:v>577078072</c:v>
                </c:pt>
                <c:pt idx="12">
                  <c:v>571755280</c:v>
                </c:pt>
                <c:pt idx="13">
                  <c:v>610658792</c:v>
                </c:pt>
                <c:pt idx="14">
                  <c:v>623702648</c:v>
                </c:pt>
                <c:pt idx="15">
                  <c:v>571802888</c:v>
                </c:pt>
                <c:pt idx="16">
                  <c:v>575931336</c:v>
                </c:pt>
                <c:pt idx="17">
                  <c:v>598626488</c:v>
                </c:pt>
                <c:pt idx="18">
                  <c:v>588408536</c:v>
                </c:pt>
                <c:pt idx="19">
                  <c:v>580934632</c:v>
                </c:pt>
                <c:pt idx="20">
                  <c:v>590553368</c:v>
                </c:pt>
                <c:pt idx="21">
                  <c:v>596326352</c:v>
                </c:pt>
                <c:pt idx="22">
                  <c:v>596967400</c:v>
                </c:pt>
                <c:pt idx="23">
                  <c:v>601070344</c:v>
                </c:pt>
                <c:pt idx="24">
                  <c:v>607820584</c:v>
                </c:pt>
                <c:pt idx="25">
                  <c:v>526532384</c:v>
                </c:pt>
                <c:pt idx="26">
                  <c:v>612919928</c:v>
                </c:pt>
                <c:pt idx="27">
                  <c:v>624697832</c:v>
                </c:pt>
                <c:pt idx="28">
                  <c:v>608600616</c:v>
                </c:pt>
                <c:pt idx="29">
                  <c:v>625631528</c:v>
                </c:pt>
                <c:pt idx="30">
                  <c:v>612940592</c:v>
                </c:pt>
                <c:pt idx="31">
                  <c:v>626977656</c:v>
                </c:pt>
                <c:pt idx="32">
                  <c:v>622789264</c:v>
                </c:pt>
                <c:pt idx="33">
                  <c:v>623552536</c:v>
                </c:pt>
                <c:pt idx="34">
                  <c:v>613428896</c:v>
                </c:pt>
                <c:pt idx="35">
                  <c:v>616790184</c:v>
                </c:pt>
                <c:pt idx="36">
                  <c:v>615473416</c:v>
                </c:pt>
                <c:pt idx="37">
                  <c:v>623328784</c:v>
                </c:pt>
                <c:pt idx="38">
                  <c:v>627184568</c:v>
                </c:pt>
                <c:pt idx="39">
                  <c:v>624747728</c:v>
                </c:pt>
                <c:pt idx="40">
                  <c:v>624790792</c:v>
                </c:pt>
                <c:pt idx="41">
                  <c:v>619191424</c:v>
                </c:pt>
                <c:pt idx="42">
                  <c:v>622511416</c:v>
                </c:pt>
                <c:pt idx="43">
                  <c:v>626636768</c:v>
                </c:pt>
                <c:pt idx="44">
                  <c:v>618541400</c:v>
                </c:pt>
                <c:pt idx="45">
                  <c:v>613162056</c:v>
                </c:pt>
                <c:pt idx="46">
                  <c:v>612688864</c:v>
                </c:pt>
                <c:pt idx="47">
                  <c:v>625528360</c:v>
                </c:pt>
                <c:pt idx="48">
                  <c:v>613258544</c:v>
                </c:pt>
                <c:pt idx="49">
                  <c:v>619535424</c:v>
                </c:pt>
                <c:pt idx="50">
                  <c:v>612770512</c:v>
                </c:pt>
                <c:pt idx="51">
                  <c:v>614046536</c:v>
                </c:pt>
                <c:pt idx="52">
                  <c:v>612276088</c:v>
                </c:pt>
                <c:pt idx="53">
                  <c:v>626029624</c:v>
                </c:pt>
                <c:pt idx="54">
                  <c:v>622943120</c:v>
                </c:pt>
                <c:pt idx="55">
                  <c:v>613015824</c:v>
                </c:pt>
                <c:pt idx="56">
                  <c:v>613320456</c:v>
                </c:pt>
                <c:pt idx="57">
                  <c:v>612781352</c:v>
                </c:pt>
                <c:pt idx="58">
                  <c:v>624480608</c:v>
                </c:pt>
                <c:pt idx="59">
                  <c:v>613150472</c:v>
                </c:pt>
                <c:pt idx="60">
                  <c:v>613052640</c:v>
                </c:pt>
                <c:pt idx="61">
                  <c:v>613600856</c:v>
                </c:pt>
                <c:pt idx="62">
                  <c:v>602477040</c:v>
                </c:pt>
                <c:pt idx="63">
                  <c:v>626260992</c:v>
                </c:pt>
                <c:pt idx="64">
                  <c:v>424996168</c:v>
                </c:pt>
                <c:pt idx="65">
                  <c:v>622198592</c:v>
                </c:pt>
                <c:pt idx="66">
                  <c:v>603273736</c:v>
                </c:pt>
                <c:pt idx="67">
                  <c:v>556344936</c:v>
                </c:pt>
                <c:pt idx="68">
                  <c:v>622619696</c:v>
                </c:pt>
                <c:pt idx="69">
                  <c:v>613433400</c:v>
                </c:pt>
                <c:pt idx="70">
                  <c:v>626431360</c:v>
                </c:pt>
                <c:pt idx="71">
                  <c:v>626957384</c:v>
                </c:pt>
                <c:pt idx="72">
                  <c:v>609251232</c:v>
                </c:pt>
                <c:pt idx="73">
                  <c:v>481202408</c:v>
                </c:pt>
                <c:pt idx="74">
                  <c:v>612435272</c:v>
                </c:pt>
                <c:pt idx="75">
                  <c:v>619236864</c:v>
                </c:pt>
                <c:pt idx="76">
                  <c:v>619409104</c:v>
                </c:pt>
                <c:pt idx="77">
                  <c:v>613213816</c:v>
                </c:pt>
                <c:pt idx="78">
                  <c:v>618679912</c:v>
                </c:pt>
                <c:pt idx="79">
                  <c:v>539986832</c:v>
                </c:pt>
                <c:pt idx="80">
                  <c:v>625765480</c:v>
                </c:pt>
                <c:pt idx="81">
                  <c:v>614600624</c:v>
                </c:pt>
                <c:pt idx="82">
                  <c:v>622898272</c:v>
                </c:pt>
                <c:pt idx="83">
                  <c:v>621022048</c:v>
                </c:pt>
                <c:pt idx="84">
                  <c:v>612338592</c:v>
                </c:pt>
                <c:pt idx="85">
                  <c:v>477852632</c:v>
                </c:pt>
                <c:pt idx="86">
                  <c:v>621623304</c:v>
                </c:pt>
                <c:pt idx="87">
                  <c:v>627498232</c:v>
                </c:pt>
                <c:pt idx="88">
                  <c:v>628490832</c:v>
                </c:pt>
                <c:pt idx="89">
                  <c:v>611481728</c:v>
                </c:pt>
                <c:pt idx="90">
                  <c:v>615041192</c:v>
                </c:pt>
                <c:pt idx="91">
                  <c:v>597991376</c:v>
                </c:pt>
                <c:pt idx="92">
                  <c:v>622789016</c:v>
                </c:pt>
                <c:pt idx="93">
                  <c:v>615751960</c:v>
                </c:pt>
                <c:pt idx="94">
                  <c:v>614047096</c:v>
                </c:pt>
                <c:pt idx="95">
                  <c:v>613651832</c:v>
                </c:pt>
                <c:pt idx="96">
                  <c:v>612997464</c:v>
                </c:pt>
                <c:pt idx="97">
                  <c:v>613625312</c:v>
                </c:pt>
                <c:pt idx="98">
                  <c:v>611923736</c:v>
                </c:pt>
                <c:pt idx="99">
                  <c:v>618684008</c:v>
                </c:pt>
                <c:pt idx="100">
                  <c:v>608873152</c:v>
                </c:pt>
                <c:pt idx="101">
                  <c:v>576394656</c:v>
                </c:pt>
                <c:pt idx="102">
                  <c:v>620417600</c:v>
                </c:pt>
                <c:pt idx="103">
                  <c:v>618662072</c:v>
                </c:pt>
                <c:pt idx="104">
                  <c:v>617405176</c:v>
                </c:pt>
                <c:pt idx="105">
                  <c:v>613123920</c:v>
                </c:pt>
                <c:pt idx="106">
                  <c:v>621271768</c:v>
                </c:pt>
                <c:pt idx="107">
                  <c:v>614091824</c:v>
                </c:pt>
                <c:pt idx="108">
                  <c:v>624182760</c:v>
                </c:pt>
                <c:pt idx="109">
                  <c:v>613088768</c:v>
                </c:pt>
                <c:pt idx="110">
                  <c:v>613199904</c:v>
                </c:pt>
                <c:pt idx="111">
                  <c:v>613325616</c:v>
                </c:pt>
                <c:pt idx="112">
                  <c:v>615571008</c:v>
                </c:pt>
                <c:pt idx="113">
                  <c:v>624778304</c:v>
                </c:pt>
                <c:pt idx="114">
                  <c:v>613242352</c:v>
                </c:pt>
                <c:pt idx="115">
                  <c:v>604271120</c:v>
                </c:pt>
                <c:pt idx="116">
                  <c:v>622887960</c:v>
                </c:pt>
                <c:pt idx="117">
                  <c:v>606770920</c:v>
                </c:pt>
                <c:pt idx="118">
                  <c:v>607406840</c:v>
                </c:pt>
                <c:pt idx="119">
                  <c:v>608656928</c:v>
                </c:pt>
                <c:pt idx="120">
                  <c:v>612648488</c:v>
                </c:pt>
                <c:pt idx="121">
                  <c:v>619961488</c:v>
                </c:pt>
                <c:pt idx="122">
                  <c:v>622878200</c:v>
                </c:pt>
                <c:pt idx="123">
                  <c:v>613026600</c:v>
                </c:pt>
                <c:pt idx="124">
                  <c:v>617392352</c:v>
                </c:pt>
                <c:pt idx="125">
                  <c:v>619502776</c:v>
                </c:pt>
                <c:pt idx="126">
                  <c:v>613612512</c:v>
                </c:pt>
                <c:pt idx="127">
                  <c:v>609824296</c:v>
                </c:pt>
                <c:pt idx="128">
                  <c:v>627536224</c:v>
                </c:pt>
                <c:pt idx="129">
                  <c:v>621676240</c:v>
                </c:pt>
                <c:pt idx="130">
                  <c:v>612622176</c:v>
                </c:pt>
                <c:pt idx="131">
                  <c:v>628996352</c:v>
                </c:pt>
                <c:pt idx="132">
                  <c:v>612851216</c:v>
                </c:pt>
                <c:pt idx="133">
                  <c:v>624526608</c:v>
                </c:pt>
                <c:pt idx="134">
                  <c:v>612993520</c:v>
                </c:pt>
                <c:pt idx="135">
                  <c:v>612848464</c:v>
                </c:pt>
                <c:pt idx="136">
                  <c:v>613691864</c:v>
                </c:pt>
                <c:pt idx="137">
                  <c:v>612147744</c:v>
                </c:pt>
                <c:pt idx="138">
                  <c:v>613273392</c:v>
                </c:pt>
                <c:pt idx="139">
                  <c:v>612723200</c:v>
                </c:pt>
                <c:pt idx="140">
                  <c:v>618123784</c:v>
                </c:pt>
                <c:pt idx="141">
                  <c:v>618888192</c:v>
                </c:pt>
                <c:pt idx="142">
                  <c:v>625739312</c:v>
                </c:pt>
                <c:pt idx="143">
                  <c:v>614454144</c:v>
                </c:pt>
                <c:pt idx="144">
                  <c:v>628291512</c:v>
                </c:pt>
                <c:pt idx="145">
                  <c:v>613091432</c:v>
                </c:pt>
                <c:pt idx="146">
                  <c:v>622942808</c:v>
                </c:pt>
                <c:pt idx="147">
                  <c:v>618827968</c:v>
                </c:pt>
                <c:pt idx="148">
                  <c:v>613381568</c:v>
                </c:pt>
                <c:pt idx="149">
                  <c:v>624943624</c:v>
                </c:pt>
                <c:pt idx="150">
                  <c:v>615751144</c:v>
                </c:pt>
                <c:pt idx="151">
                  <c:v>627267240</c:v>
                </c:pt>
                <c:pt idx="152">
                  <c:v>610082776</c:v>
                </c:pt>
                <c:pt idx="153">
                  <c:v>612569936</c:v>
                </c:pt>
                <c:pt idx="154">
                  <c:v>612409160</c:v>
                </c:pt>
                <c:pt idx="155">
                  <c:v>606198536</c:v>
                </c:pt>
                <c:pt idx="156">
                  <c:v>620443344</c:v>
                </c:pt>
                <c:pt idx="157">
                  <c:v>617734640</c:v>
                </c:pt>
                <c:pt idx="158">
                  <c:v>610482128</c:v>
                </c:pt>
                <c:pt idx="159">
                  <c:v>611179200</c:v>
                </c:pt>
                <c:pt idx="160">
                  <c:v>611034176</c:v>
                </c:pt>
                <c:pt idx="161">
                  <c:v>592137904</c:v>
                </c:pt>
                <c:pt idx="162">
                  <c:v>607063320</c:v>
                </c:pt>
                <c:pt idx="163">
                  <c:v>602891336</c:v>
                </c:pt>
                <c:pt idx="164">
                  <c:v>602265992</c:v>
                </c:pt>
                <c:pt idx="165">
                  <c:v>600477936</c:v>
                </c:pt>
                <c:pt idx="166">
                  <c:v>607369712</c:v>
                </c:pt>
                <c:pt idx="167">
                  <c:v>605485152</c:v>
                </c:pt>
                <c:pt idx="168">
                  <c:v>604815112</c:v>
                </c:pt>
                <c:pt idx="169">
                  <c:v>608879808</c:v>
                </c:pt>
                <c:pt idx="170">
                  <c:v>608193976</c:v>
                </c:pt>
                <c:pt idx="171">
                  <c:v>607144432</c:v>
                </c:pt>
                <c:pt idx="172">
                  <c:v>622823440</c:v>
                </c:pt>
                <c:pt idx="173">
                  <c:v>606238392</c:v>
                </c:pt>
                <c:pt idx="174">
                  <c:v>610260544</c:v>
                </c:pt>
                <c:pt idx="175">
                  <c:v>614570608</c:v>
                </c:pt>
                <c:pt idx="176">
                  <c:v>603299504</c:v>
                </c:pt>
                <c:pt idx="177">
                  <c:v>610505456</c:v>
                </c:pt>
                <c:pt idx="178">
                  <c:v>618933824</c:v>
                </c:pt>
                <c:pt idx="179">
                  <c:v>601389192</c:v>
                </c:pt>
                <c:pt idx="180">
                  <c:v>542286792</c:v>
                </c:pt>
                <c:pt idx="181">
                  <c:v>608509528</c:v>
                </c:pt>
                <c:pt idx="182">
                  <c:v>599403800</c:v>
                </c:pt>
                <c:pt idx="183">
                  <c:v>588958128</c:v>
                </c:pt>
                <c:pt idx="184">
                  <c:v>538488016</c:v>
                </c:pt>
                <c:pt idx="185">
                  <c:v>492811448</c:v>
                </c:pt>
                <c:pt idx="186">
                  <c:v>591559248</c:v>
                </c:pt>
                <c:pt idx="187">
                  <c:v>605568776</c:v>
                </c:pt>
                <c:pt idx="188">
                  <c:v>613158736</c:v>
                </c:pt>
                <c:pt idx="189">
                  <c:v>612529624</c:v>
                </c:pt>
                <c:pt idx="190">
                  <c:v>619144888</c:v>
                </c:pt>
                <c:pt idx="191">
                  <c:v>624414024</c:v>
                </c:pt>
                <c:pt idx="192">
                  <c:v>618513864</c:v>
                </c:pt>
                <c:pt idx="193">
                  <c:v>613781568</c:v>
                </c:pt>
                <c:pt idx="194">
                  <c:v>621773400</c:v>
                </c:pt>
                <c:pt idx="195">
                  <c:v>613169560</c:v>
                </c:pt>
                <c:pt idx="196">
                  <c:v>607644296</c:v>
                </c:pt>
                <c:pt idx="197">
                  <c:v>624703008</c:v>
                </c:pt>
                <c:pt idx="198">
                  <c:v>620733352</c:v>
                </c:pt>
                <c:pt idx="199">
                  <c:v>624168512</c:v>
                </c:pt>
                <c:pt idx="200">
                  <c:v>619257008</c:v>
                </c:pt>
                <c:pt idx="201">
                  <c:v>609945256</c:v>
                </c:pt>
                <c:pt idx="202">
                  <c:v>598983832</c:v>
                </c:pt>
                <c:pt idx="203">
                  <c:v>622120904</c:v>
                </c:pt>
                <c:pt idx="204">
                  <c:v>613704824</c:v>
                </c:pt>
                <c:pt idx="205">
                  <c:v>618519840</c:v>
                </c:pt>
                <c:pt idx="206">
                  <c:v>622498960</c:v>
                </c:pt>
                <c:pt idx="207">
                  <c:v>615844280</c:v>
                </c:pt>
                <c:pt idx="208">
                  <c:v>621456096</c:v>
                </c:pt>
                <c:pt idx="209">
                  <c:v>619530304</c:v>
                </c:pt>
                <c:pt idx="210">
                  <c:v>613403776</c:v>
                </c:pt>
                <c:pt idx="211">
                  <c:v>616296168</c:v>
                </c:pt>
                <c:pt idx="212">
                  <c:v>618310648</c:v>
                </c:pt>
                <c:pt idx="213">
                  <c:v>611581656</c:v>
                </c:pt>
                <c:pt idx="214">
                  <c:v>620573968</c:v>
                </c:pt>
                <c:pt idx="215">
                  <c:v>622028048</c:v>
                </c:pt>
                <c:pt idx="216">
                  <c:v>626328848</c:v>
                </c:pt>
                <c:pt idx="217">
                  <c:v>626969360</c:v>
                </c:pt>
                <c:pt idx="218">
                  <c:v>626599280</c:v>
                </c:pt>
                <c:pt idx="219">
                  <c:v>627130616</c:v>
                </c:pt>
                <c:pt idx="220">
                  <c:v>619436328</c:v>
                </c:pt>
                <c:pt idx="221">
                  <c:v>608607912</c:v>
                </c:pt>
                <c:pt idx="222">
                  <c:v>613473544</c:v>
                </c:pt>
                <c:pt idx="223">
                  <c:v>609299656</c:v>
                </c:pt>
                <c:pt idx="224">
                  <c:v>617328424</c:v>
                </c:pt>
                <c:pt idx="225">
                  <c:v>613310712</c:v>
                </c:pt>
                <c:pt idx="226">
                  <c:v>613013216</c:v>
                </c:pt>
                <c:pt idx="227">
                  <c:v>619313768</c:v>
                </c:pt>
                <c:pt idx="228">
                  <c:v>612537696</c:v>
                </c:pt>
                <c:pt idx="229">
                  <c:v>622579640</c:v>
                </c:pt>
                <c:pt idx="230">
                  <c:v>613823968</c:v>
                </c:pt>
                <c:pt idx="231">
                  <c:v>613468592</c:v>
                </c:pt>
                <c:pt idx="232">
                  <c:v>612632304</c:v>
                </c:pt>
                <c:pt idx="233">
                  <c:v>611921824</c:v>
                </c:pt>
                <c:pt idx="234">
                  <c:v>610019008</c:v>
                </c:pt>
                <c:pt idx="235">
                  <c:v>621197672</c:v>
                </c:pt>
                <c:pt idx="236">
                  <c:v>564223328</c:v>
                </c:pt>
                <c:pt idx="237">
                  <c:v>610188592</c:v>
                </c:pt>
                <c:pt idx="238">
                  <c:v>611944016</c:v>
                </c:pt>
                <c:pt idx="239">
                  <c:v>525692456</c:v>
                </c:pt>
                <c:pt idx="240">
                  <c:v>550731744</c:v>
                </c:pt>
                <c:pt idx="241">
                  <c:v>515470472</c:v>
                </c:pt>
                <c:pt idx="242">
                  <c:v>622796432</c:v>
                </c:pt>
                <c:pt idx="243">
                  <c:v>614463320</c:v>
                </c:pt>
                <c:pt idx="244">
                  <c:v>611227232</c:v>
                </c:pt>
                <c:pt idx="245">
                  <c:v>601674280</c:v>
                </c:pt>
                <c:pt idx="246">
                  <c:v>538935752</c:v>
                </c:pt>
                <c:pt idx="247">
                  <c:v>541256432</c:v>
                </c:pt>
                <c:pt idx="248">
                  <c:v>540837256</c:v>
                </c:pt>
                <c:pt idx="249">
                  <c:v>573181400</c:v>
                </c:pt>
                <c:pt idx="250">
                  <c:v>575660544</c:v>
                </c:pt>
                <c:pt idx="251">
                  <c:v>588724752</c:v>
                </c:pt>
                <c:pt idx="252">
                  <c:v>573782616</c:v>
                </c:pt>
                <c:pt idx="253">
                  <c:v>570147480</c:v>
                </c:pt>
                <c:pt idx="254">
                  <c:v>583444064</c:v>
                </c:pt>
                <c:pt idx="255">
                  <c:v>580443488</c:v>
                </c:pt>
                <c:pt idx="256">
                  <c:v>559367248</c:v>
                </c:pt>
                <c:pt idx="257">
                  <c:v>457295008</c:v>
                </c:pt>
                <c:pt idx="258">
                  <c:v>575642624</c:v>
                </c:pt>
                <c:pt idx="259">
                  <c:v>545961848</c:v>
                </c:pt>
                <c:pt idx="260">
                  <c:v>574744928</c:v>
                </c:pt>
                <c:pt idx="261">
                  <c:v>555567800</c:v>
                </c:pt>
                <c:pt idx="262">
                  <c:v>554956104</c:v>
                </c:pt>
                <c:pt idx="263">
                  <c:v>577967888</c:v>
                </c:pt>
                <c:pt idx="264">
                  <c:v>576058648</c:v>
                </c:pt>
                <c:pt idx="265">
                  <c:v>576687376</c:v>
                </c:pt>
                <c:pt idx="266">
                  <c:v>584464896</c:v>
                </c:pt>
                <c:pt idx="267">
                  <c:v>572208968</c:v>
                </c:pt>
                <c:pt idx="268">
                  <c:v>575805920</c:v>
                </c:pt>
                <c:pt idx="269">
                  <c:v>572033120</c:v>
                </c:pt>
                <c:pt idx="270">
                  <c:v>565992848</c:v>
                </c:pt>
                <c:pt idx="271">
                  <c:v>576936160</c:v>
                </c:pt>
                <c:pt idx="272">
                  <c:v>575724280</c:v>
                </c:pt>
                <c:pt idx="273">
                  <c:v>579691536</c:v>
                </c:pt>
                <c:pt idx="274">
                  <c:v>564630776</c:v>
                </c:pt>
                <c:pt idx="275">
                  <c:v>580306240</c:v>
                </c:pt>
                <c:pt idx="276">
                  <c:v>564779616</c:v>
                </c:pt>
                <c:pt idx="277">
                  <c:v>570140240</c:v>
                </c:pt>
                <c:pt idx="278">
                  <c:v>572965472</c:v>
                </c:pt>
                <c:pt idx="279">
                  <c:v>559996176</c:v>
                </c:pt>
                <c:pt idx="280">
                  <c:v>623757424</c:v>
                </c:pt>
                <c:pt idx="281">
                  <c:v>612008488</c:v>
                </c:pt>
                <c:pt idx="282">
                  <c:v>613384248</c:v>
                </c:pt>
                <c:pt idx="283">
                  <c:v>614662904</c:v>
                </c:pt>
                <c:pt idx="284">
                  <c:v>613066728</c:v>
                </c:pt>
                <c:pt idx="285">
                  <c:v>628763424</c:v>
                </c:pt>
                <c:pt idx="286">
                  <c:v>616559360</c:v>
                </c:pt>
                <c:pt idx="287">
                  <c:v>619893280</c:v>
                </c:pt>
                <c:pt idx="288">
                  <c:v>618816624</c:v>
                </c:pt>
                <c:pt idx="289">
                  <c:v>626745192</c:v>
                </c:pt>
                <c:pt idx="290">
                  <c:v>612276208</c:v>
                </c:pt>
                <c:pt idx="291">
                  <c:v>614566104</c:v>
                </c:pt>
                <c:pt idx="292">
                  <c:v>627684104</c:v>
                </c:pt>
                <c:pt idx="293">
                  <c:v>619430560</c:v>
                </c:pt>
                <c:pt idx="294">
                  <c:v>623310952</c:v>
                </c:pt>
                <c:pt idx="295">
                  <c:v>624859720</c:v>
                </c:pt>
                <c:pt idx="296">
                  <c:v>613616272</c:v>
                </c:pt>
                <c:pt idx="297">
                  <c:v>614198848</c:v>
                </c:pt>
                <c:pt idx="298">
                  <c:v>623388248</c:v>
                </c:pt>
                <c:pt idx="299">
                  <c:v>614365936</c:v>
                </c:pt>
                <c:pt idx="300">
                  <c:v>584131960</c:v>
                </c:pt>
                <c:pt idx="301">
                  <c:v>600230896</c:v>
                </c:pt>
                <c:pt idx="302">
                  <c:v>592678040</c:v>
                </c:pt>
                <c:pt idx="303">
                  <c:v>621832672</c:v>
                </c:pt>
                <c:pt idx="304">
                  <c:v>612760264</c:v>
                </c:pt>
                <c:pt idx="305">
                  <c:v>612106816</c:v>
                </c:pt>
                <c:pt idx="306">
                  <c:v>613271528</c:v>
                </c:pt>
                <c:pt idx="307">
                  <c:v>629276176</c:v>
                </c:pt>
                <c:pt idx="308">
                  <c:v>614947736</c:v>
                </c:pt>
                <c:pt idx="309">
                  <c:v>626155272</c:v>
                </c:pt>
                <c:pt idx="310">
                  <c:v>610534384</c:v>
                </c:pt>
                <c:pt idx="311">
                  <c:v>616175408</c:v>
                </c:pt>
                <c:pt idx="312">
                  <c:v>613253528</c:v>
                </c:pt>
                <c:pt idx="313">
                  <c:v>599798144</c:v>
                </c:pt>
                <c:pt idx="314">
                  <c:v>598306920</c:v>
                </c:pt>
                <c:pt idx="315">
                  <c:v>565038304</c:v>
                </c:pt>
                <c:pt idx="316">
                  <c:v>609348520</c:v>
                </c:pt>
                <c:pt idx="317">
                  <c:v>614580848</c:v>
                </c:pt>
                <c:pt idx="318">
                  <c:v>614068088</c:v>
                </c:pt>
                <c:pt idx="319">
                  <c:v>627584480</c:v>
                </c:pt>
                <c:pt idx="320">
                  <c:v>619876656</c:v>
                </c:pt>
                <c:pt idx="321">
                  <c:v>624730104</c:v>
                </c:pt>
                <c:pt idx="322">
                  <c:v>614949152</c:v>
                </c:pt>
                <c:pt idx="323">
                  <c:v>600561672</c:v>
                </c:pt>
                <c:pt idx="324">
                  <c:v>618730864</c:v>
                </c:pt>
                <c:pt idx="325">
                  <c:v>618472600</c:v>
                </c:pt>
                <c:pt idx="326">
                  <c:v>430076216</c:v>
                </c:pt>
                <c:pt idx="327">
                  <c:v>612157896</c:v>
                </c:pt>
                <c:pt idx="328">
                  <c:v>612920848</c:v>
                </c:pt>
                <c:pt idx="329">
                  <c:v>614258912</c:v>
                </c:pt>
                <c:pt idx="330">
                  <c:v>611338056</c:v>
                </c:pt>
                <c:pt idx="331">
                  <c:v>608324560</c:v>
                </c:pt>
                <c:pt idx="332">
                  <c:v>622843816</c:v>
                </c:pt>
                <c:pt idx="333">
                  <c:v>617374584</c:v>
                </c:pt>
                <c:pt idx="334">
                  <c:v>593898512</c:v>
                </c:pt>
                <c:pt idx="335">
                  <c:v>603673080</c:v>
                </c:pt>
                <c:pt idx="336">
                  <c:v>549479288</c:v>
                </c:pt>
                <c:pt idx="337">
                  <c:v>623846792</c:v>
                </c:pt>
                <c:pt idx="338">
                  <c:v>563554504</c:v>
                </c:pt>
                <c:pt idx="339">
                  <c:v>608929992</c:v>
                </c:pt>
                <c:pt idx="340">
                  <c:v>622650616</c:v>
                </c:pt>
                <c:pt idx="341">
                  <c:v>611241480</c:v>
                </c:pt>
                <c:pt idx="342">
                  <c:v>612840872</c:v>
                </c:pt>
                <c:pt idx="343">
                  <c:v>610702888</c:v>
                </c:pt>
                <c:pt idx="344">
                  <c:v>616283040</c:v>
                </c:pt>
                <c:pt idx="345">
                  <c:v>626443528</c:v>
                </c:pt>
                <c:pt idx="346">
                  <c:v>621747560</c:v>
                </c:pt>
                <c:pt idx="347">
                  <c:v>622834112</c:v>
                </c:pt>
                <c:pt idx="348">
                  <c:v>620160352</c:v>
                </c:pt>
                <c:pt idx="349">
                  <c:v>611761912</c:v>
                </c:pt>
                <c:pt idx="350">
                  <c:v>613010520</c:v>
                </c:pt>
                <c:pt idx="351">
                  <c:v>622440848</c:v>
                </c:pt>
                <c:pt idx="352">
                  <c:v>616458136</c:v>
                </c:pt>
                <c:pt idx="353">
                  <c:v>609923512</c:v>
                </c:pt>
                <c:pt idx="354">
                  <c:v>627832272</c:v>
                </c:pt>
                <c:pt idx="355">
                  <c:v>608704904</c:v>
                </c:pt>
                <c:pt idx="356">
                  <c:v>619887704</c:v>
                </c:pt>
                <c:pt idx="357">
                  <c:v>613699024</c:v>
                </c:pt>
                <c:pt idx="358">
                  <c:v>612956896</c:v>
                </c:pt>
                <c:pt idx="359">
                  <c:v>624993752</c:v>
                </c:pt>
                <c:pt idx="360">
                  <c:v>611398160</c:v>
                </c:pt>
                <c:pt idx="361">
                  <c:v>611770400</c:v>
                </c:pt>
                <c:pt idx="362">
                  <c:v>620663008</c:v>
                </c:pt>
                <c:pt idx="363">
                  <c:v>617554632</c:v>
                </c:pt>
                <c:pt idx="364">
                  <c:v>596651944</c:v>
                </c:pt>
                <c:pt idx="365">
                  <c:v>612156608</c:v>
                </c:pt>
                <c:pt idx="366">
                  <c:v>613261128</c:v>
                </c:pt>
                <c:pt idx="367">
                  <c:v>619487224</c:v>
                </c:pt>
                <c:pt idx="368">
                  <c:v>628020328</c:v>
                </c:pt>
                <c:pt idx="369">
                  <c:v>615409696</c:v>
                </c:pt>
                <c:pt idx="370">
                  <c:v>612311872</c:v>
                </c:pt>
                <c:pt idx="371">
                  <c:v>623057360</c:v>
                </c:pt>
                <c:pt idx="372">
                  <c:v>610404992</c:v>
                </c:pt>
                <c:pt idx="373">
                  <c:v>613026248</c:v>
                </c:pt>
                <c:pt idx="374">
                  <c:v>620847816</c:v>
                </c:pt>
                <c:pt idx="375">
                  <c:v>613288224</c:v>
                </c:pt>
                <c:pt idx="376">
                  <c:v>612516552</c:v>
                </c:pt>
                <c:pt idx="377">
                  <c:v>621859048</c:v>
                </c:pt>
                <c:pt idx="378">
                  <c:v>612118856</c:v>
                </c:pt>
                <c:pt idx="379">
                  <c:v>613292224</c:v>
                </c:pt>
                <c:pt idx="380">
                  <c:v>621054920</c:v>
                </c:pt>
                <c:pt idx="381">
                  <c:v>613615752</c:v>
                </c:pt>
                <c:pt idx="382">
                  <c:v>613201720</c:v>
                </c:pt>
                <c:pt idx="383">
                  <c:v>619434376</c:v>
                </c:pt>
                <c:pt idx="384">
                  <c:v>619024976</c:v>
                </c:pt>
                <c:pt idx="385">
                  <c:v>612761632</c:v>
                </c:pt>
                <c:pt idx="386">
                  <c:v>614169168</c:v>
                </c:pt>
                <c:pt idx="387">
                  <c:v>620649424</c:v>
                </c:pt>
                <c:pt idx="388">
                  <c:v>613418400</c:v>
                </c:pt>
                <c:pt idx="389">
                  <c:v>612696728</c:v>
                </c:pt>
                <c:pt idx="390">
                  <c:v>622171696</c:v>
                </c:pt>
                <c:pt idx="391">
                  <c:v>627394016</c:v>
                </c:pt>
                <c:pt idx="392">
                  <c:v>613128264</c:v>
                </c:pt>
                <c:pt idx="393">
                  <c:v>613740888</c:v>
                </c:pt>
                <c:pt idx="394">
                  <c:v>613763552</c:v>
                </c:pt>
                <c:pt idx="395">
                  <c:v>621195656</c:v>
                </c:pt>
                <c:pt idx="396">
                  <c:v>601279520</c:v>
                </c:pt>
                <c:pt idx="397">
                  <c:v>624056776</c:v>
                </c:pt>
                <c:pt idx="398">
                  <c:v>611533440</c:v>
                </c:pt>
                <c:pt idx="399">
                  <c:v>616101896</c:v>
                </c:pt>
                <c:pt idx="400">
                  <c:v>613640288</c:v>
                </c:pt>
                <c:pt idx="401">
                  <c:v>602219056</c:v>
                </c:pt>
                <c:pt idx="402">
                  <c:v>615064416</c:v>
                </c:pt>
                <c:pt idx="403">
                  <c:v>616820736</c:v>
                </c:pt>
                <c:pt idx="404">
                  <c:v>613507928</c:v>
                </c:pt>
                <c:pt idx="405">
                  <c:v>615052832</c:v>
                </c:pt>
                <c:pt idx="406">
                  <c:v>626017696</c:v>
                </c:pt>
                <c:pt idx="407">
                  <c:v>622819456</c:v>
                </c:pt>
                <c:pt idx="408">
                  <c:v>622310744</c:v>
                </c:pt>
                <c:pt idx="409">
                  <c:v>625335616</c:v>
                </c:pt>
                <c:pt idx="410">
                  <c:v>613391624</c:v>
                </c:pt>
                <c:pt idx="411">
                  <c:v>623442912</c:v>
                </c:pt>
                <c:pt idx="412">
                  <c:v>618324456</c:v>
                </c:pt>
                <c:pt idx="413">
                  <c:v>625372288</c:v>
                </c:pt>
                <c:pt idx="414">
                  <c:v>593983624</c:v>
                </c:pt>
                <c:pt idx="415">
                  <c:v>601606848</c:v>
                </c:pt>
                <c:pt idx="416">
                  <c:v>623762784</c:v>
                </c:pt>
                <c:pt idx="417">
                  <c:v>611769632</c:v>
                </c:pt>
                <c:pt idx="418">
                  <c:v>619158168</c:v>
                </c:pt>
                <c:pt idx="419">
                  <c:v>611852968</c:v>
                </c:pt>
                <c:pt idx="420">
                  <c:v>625520320</c:v>
                </c:pt>
                <c:pt idx="421">
                  <c:v>609189632</c:v>
                </c:pt>
                <c:pt idx="422">
                  <c:v>611674024</c:v>
                </c:pt>
                <c:pt idx="423">
                  <c:v>611889736</c:v>
                </c:pt>
                <c:pt idx="424">
                  <c:v>613471984</c:v>
                </c:pt>
                <c:pt idx="425">
                  <c:v>606345992</c:v>
                </c:pt>
                <c:pt idx="426">
                  <c:v>612202104</c:v>
                </c:pt>
                <c:pt idx="427">
                  <c:v>611840848</c:v>
                </c:pt>
                <c:pt idx="428">
                  <c:v>607850936</c:v>
                </c:pt>
                <c:pt idx="429">
                  <c:v>607899016</c:v>
                </c:pt>
                <c:pt idx="430">
                  <c:v>619825496</c:v>
                </c:pt>
                <c:pt idx="431">
                  <c:v>616983256</c:v>
                </c:pt>
                <c:pt idx="432">
                  <c:v>609114192</c:v>
                </c:pt>
                <c:pt idx="433">
                  <c:v>606780592</c:v>
                </c:pt>
                <c:pt idx="434">
                  <c:v>616111992</c:v>
                </c:pt>
                <c:pt idx="435">
                  <c:v>611768160</c:v>
                </c:pt>
                <c:pt idx="436">
                  <c:v>626648992</c:v>
                </c:pt>
                <c:pt idx="437">
                  <c:v>626319592</c:v>
                </c:pt>
                <c:pt idx="438">
                  <c:v>625618696</c:v>
                </c:pt>
                <c:pt idx="439">
                  <c:v>613184216</c:v>
                </c:pt>
                <c:pt idx="440">
                  <c:v>596243728</c:v>
                </c:pt>
                <c:pt idx="441">
                  <c:v>622916320</c:v>
                </c:pt>
                <c:pt idx="442">
                  <c:v>607912856</c:v>
                </c:pt>
                <c:pt idx="443">
                  <c:v>618511440</c:v>
                </c:pt>
                <c:pt idx="444">
                  <c:v>621544856</c:v>
                </c:pt>
                <c:pt idx="445">
                  <c:v>617865816</c:v>
                </c:pt>
                <c:pt idx="446">
                  <c:v>627606000</c:v>
                </c:pt>
                <c:pt idx="447">
                  <c:v>618405544</c:v>
                </c:pt>
                <c:pt idx="448">
                  <c:v>619141496</c:v>
                </c:pt>
                <c:pt idx="449">
                  <c:v>621067120</c:v>
                </c:pt>
                <c:pt idx="450">
                  <c:v>612647248</c:v>
                </c:pt>
                <c:pt idx="451">
                  <c:v>613317640</c:v>
                </c:pt>
                <c:pt idx="452">
                  <c:v>612884848</c:v>
                </c:pt>
                <c:pt idx="453">
                  <c:v>621593000</c:v>
                </c:pt>
                <c:pt idx="454">
                  <c:v>612324664</c:v>
                </c:pt>
                <c:pt idx="455">
                  <c:v>625566024</c:v>
                </c:pt>
                <c:pt idx="456">
                  <c:v>619167416</c:v>
                </c:pt>
                <c:pt idx="457">
                  <c:v>622727864</c:v>
                </c:pt>
                <c:pt idx="458">
                  <c:v>615541920</c:v>
                </c:pt>
                <c:pt idx="459">
                  <c:v>623644080</c:v>
                </c:pt>
                <c:pt idx="460">
                  <c:v>618336136</c:v>
                </c:pt>
                <c:pt idx="461">
                  <c:v>620747424</c:v>
                </c:pt>
                <c:pt idx="462">
                  <c:v>618111824</c:v>
                </c:pt>
                <c:pt idx="463">
                  <c:v>618101640</c:v>
                </c:pt>
                <c:pt idx="464">
                  <c:v>622715112</c:v>
                </c:pt>
                <c:pt idx="465">
                  <c:v>613024784</c:v>
                </c:pt>
                <c:pt idx="466">
                  <c:v>625715232</c:v>
                </c:pt>
                <c:pt idx="467">
                  <c:v>626563464</c:v>
                </c:pt>
                <c:pt idx="468">
                  <c:v>613644024</c:v>
                </c:pt>
                <c:pt idx="469">
                  <c:v>616686944</c:v>
                </c:pt>
                <c:pt idx="470">
                  <c:v>611890400</c:v>
                </c:pt>
                <c:pt idx="471">
                  <c:v>615217144</c:v>
                </c:pt>
                <c:pt idx="472">
                  <c:v>613544136</c:v>
                </c:pt>
                <c:pt idx="473">
                  <c:v>628153800</c:v>
                </c:pt>
                <c:pt idx="474">
                  <c:v>618902296</c:v>
                </c:pt>
                <c:pt idx="475">
                  <c:v>614096456</c:v>
                </c:pt>
                <c:pt idx="476">
                  <c:v>620796056</c:v>
                </c:pt>
                <c:pt idx="477">
                  <c:v>613423296</c:v>
                </c:pt>
                <c:pt idx="478">
                  <c:v>614433944</c:v>
                </c:pt>
                <c:pt idx="479">
                  <c:v>621168736</c:v>
                </c:pt>
                <c:pt idx="480">
                  <c:v>627680296</c:v>
                </c:pt>
                <c:pt idx="481">
                  <c:v>612969424</c:v>
                </c:pt>
                <c:pt idx="482">
                  <c:v>613820576</c:v>
                </c:pt>
                <c:pt idx="483">
                  <c:v>618576584</c:v>
                </c:pt>
                <c:pt idx="484">
                  <c:v>613481424</c:v>
                </c:pt>
                <c:pt idx="485">
                  <c:v>611638272</c:v>
                </c:pt>
                <c:pt idx="486">
                  <c:v>612836416</c:v>
                </c:pt>
                <c:pt idx="487">
                  <c:v>614586048</c:v>
                </c:pt>
                <c:pt idx="488">
                  <c:v>620399904</c:v>
                </c:pt>
                <c:pt idx="489">
                  <c:v>613714160</c:v>
                </c:pt>
                <c:pt idx="490">
                  <c:v>617155984</c:v>
                </c:pt>
                <c:pt idx="491">
                  <c:v>620561480</c:v>
                </c:pt>
                <c:pt idx="492">
                  <c:v>627095960</c:v>
                </c:pt>
                <c:pt idx="493">
                  <c:v>624191648</c:v>
                </c:pt>
                <c:pt idx="494">
                  <c:v>628351704</c:v>
                </c:pt>
                <c:pt idx="495">
                  <c:v>623990640</c:v>
                </c:pt>
                <c:pt idx="496">
                  <c:v>613207888</c:v>
                </c:pt>
                <c:pt idx="497">
                  <c:v>629214432</c:v>
                </c:pt>
                <c:pt idx="498">
                  <c:v>619767912</c:v>
                </c:pt>
                <c:pt idx="499">
                  <c:v>614035632</c:v>
                </c:pt>
                <c:pt idx="500">
                  <c:v>624901704</c:v>
                </c:pt>
                <c:pt idx="501">
                  <c:v>623004216</c:v>
                </c:pt>
                <c:pt idx="502">
                  <c:v>612791000</c:v>
                </c:pt>
                <c:pt idx="503">
                  <c:v>615980888</c:v>
                </c:pt>
                <c:pt idx="504">
                  <c:v>619180984</c:v>
                </c:pt>
                <c:pt idx="505">
                  <c:v>621613152</c:v>
                </c:pt>
                <c:pt idx="506">
                  <c:v>624795976</c:v>
                </c:pt>
                <c:pt idx="507">
                  <c:v>628765760</c:v>
                </c:pt>
                <c:pt idx="508">
                  <c:v>619201528</c:v>
                </c:pt>
                <c:pt idx="509">
                  <c:v>616556600</c:v>
                </c:pt>
                <c:pt idx="510">
                  <c:v>625899600</c:v>
                </c:pt>
                <c:pt idx="511">
                  <c:v>612956704</c:v>
                </c:pt>
                <c:pt idx="512">
                  <c:v>620597544</c:v>
                </c:pt>
                <c:pt idx="513">
                  <c:v>612193440</c:v>
                </c:pt>
                <c:pt idx="514">
                  <c:v>613683736</c:v>
                </c:pt>
                <c:pt idx="515">
                  <c:v>619897784</c:v>
                </c:pt>
                <c:pt idx="516">
                  <c:v>614372816</c:v>
                </c:pt>
                <c:pt idx="517">
                  <c:v>611256288</c:v>
                </c:pt>
                <c:pt idx="518">
                  <c:v>613885904</c:v>
                </c:pt>
                <c:pt idx="519">
                  <c:v>617472560</c:v>
                </c:pt>
                <c:pt idx="520">
                  <c:v>619076888</c:v>
                </c:pt>
                <c:pt idx="521">
                  <c:v>620116952</c:v>
                </c:pt>
                <c:pt idx="522">
                  <c:v>612394952</c:v>
                </c:pt>
                <c:pt idx="523">
                  <c:v>606697176</c:v>
                </c:pt>
                <c:pt idx="524">
                  <c:v>608948808</c:v>
                </c:pt>
                <c:pt idx="525">
                  <c:v>613262976</c:v>
                </c:pt>
                <c:pt idx="526">
                  <c:v>609150880</c:v>
                </c:pt>
                <c:pt idx="527">
                  <c:v>620238512</c:v>
                </c:pt>
                <c:pt idx="528">
                  <c:v>625867672</c:v>
                </c:pt>
                <c:pt idx="529">
                  <c:v>621941544</c:v>
                </c:pt>
                <c:pt idx="530">
                  <c:v>623648752</c:v>
                </c:pt>
                <c:pt idx="531">
                  <c:v>612584216</c:v>
                </c:pt>
                <c:pt idx="532">
                  <c:v>609443008</c:v>
                </c:pt>
                <c:pt idx="533">
                  <c:v>614788976</c:v>
                </c:pt>
                <c:pt idx="534">
                  <c:v>622566952</c:v>
                </c:pt>
                <c:pt idx="535">
                  <c:v>614946440</c:v>
                </c:pt>
                <c:pt idx="536">
                  <c:v>612439168</c:v>
                </c:pt>
                <c:pt idx="537">
                  <c:v>621962848</c:v>
                </c:pt>
                <c:pt idx="538">
                  <c:v>601816976</c:v>
                </c:pt>
                <c:pt idx="539">
                  <c:v>617797664</c:v>
                </c:pt>
                <c:pt idx="540">
                  <c:v>625670368</c:v>
                </c:pt>
                <c:pt idx="541">
                  <c:v>626107496</c:v>
                </c:pt>
                <c:pt idx="542">
                  <c:v>619671832</c:v>
                </c:pt>
                <c:pt idx="543">
                  <c:v>613527240</c:v>
                </c:pt>
                <c:pt idx="544">
                  <c:v>612899648</c:v>
                </c:pt>
                <c:pt idx="545">
                  <c:v>623148088</c:v>
                </c:pt>
                <c:pt idx="546">
                  <c:v>622376648</c:v>
                </c:pt>
                <c:pt idx="547">
                  <c:v>628467176</c:v>
                </c:pt>
                <c:pt idx="548">
                  <c:v>614230624</c:v>
                </c:pt>
                <c:pt idx="549">
                  <c:v>625548840</c:v>
                </c:pt>
                <c:pt idx="550">
                  <c:v>622510288</c:v>
                </c:pt>
                <c:pt idx="551">
                  <c:v>619693608</c:v>
                </c:pt>
                <c:pt idx="552">
                  <c:v>609215104</c:v>
                </c:pt>
                <c:pt idx="553">
                  <c:v>625504600</c:v>
                </c:pt>
                <c:pt idx="554">
                  <c:v>613943656</c:v>
                </c:pt>
                <c:pt idx="555">
                  <c:v>627769376</c:v>
                </c:pt>
                <c:pt idx="556">
                  <c:v>613313552</c:v>
                </c:pt>
                <c:pt idx="557">
                  <c:v>613810496</c:v>
                </c:pt>
                <c:pt idx="558">
                  <c:v>625448416</c:v>
                </c:pt>
                <c:pt idx="559">
                  <c:v>613112896</c:v>
                </c:pt>
                <c:pt idx="560">
                  <c:v>622194200</c:v>
                </c:pt>
                <c:pt idx="561">
                  <c:v>613600384</c:v>
                </c:pt>
                <c:pt idx="562">
                  <c:v>626939912</c:v>
                </c:pt>
                <c:pt idx="563">
                  <c:v>625158688</c:v>
                </c:pt>
                <c:pt idx="564">
                  <c:v>625078584</c:v>
                </c:pt>
                <c:pt idx="565">
                  <c:v>618470968</c:v>
                </c:pt>
                <c:pt idx="566">
                  <c:v>620183856</c:v>
                </c:pt>
                <c:pt idx="567">
                  <c:v>619729200</c:v>
                </c:pt>
                <c:pt idx="568">
                  <c:v>616150464</c:v>
                </c:pt>
                <c:pt idx="569">
                  <c:v>614592320</c:v>
                </c:pt>
                <c:pt idx="570">
                  <c:v>597069112</c:v>
                </c:pt>
                <c:pt idx="571">
                  <c:v>628146024</c:v>
                </c:pt>
                <c:pt idx="572">
                  <c:v>613240616</c:v>
                </c:pt>
                <c:pt idx="573">
                  <c:v>617130464</c:v>
                </c:pt>
                <c:pt idx="574">
                  <c:v>620623856</c:v>
                </c:pt>
                <c:pt idx="575">
                  <c:v>612955064</c:v>
                </c:pt>
                <c:pt idx="576">
                  <c:v>610185872</c:v>
                </c:pt>
                <c:pt idx="577">
                  <c:v>614260528</c:v>
                </c:pt>
                <c:pt idx="578">
                  <c:v>614125552</c:v>
                </c:pt>
                <c:pt idx="579">
                  <c:v>609158856</c:v>
                </c:pt>
                <c:pt idx="580">
                  <c:v>626700608</c:v>
                </c:pt>
                <c:pt idx="581">
                  <c:v>624424584</c:v>
                </c:pt>
                <c:pt idx="582">
                  <c:v>622672576</c:v>
                </c:pt>
                <c:pt idx="583">
                  <c:v>625306624</c:v>
                </c:pt>
                <c:pt idx="584">
                  <c:v>617447312</c:v>
                </c:pt>
                <c:pt idx="585">
                  <c:v>624951304</c:v>
                </c:pt>
                <c:pt idx="586">
                  <c:v>611593560</c:v>
                </c:pt>
                <c:pt idx="587">
                  <c:v>622143520</c:v>
                </c:pt>
                <c:pt idx="588">
                  <c:v>619474312</c:v>
                </c:pt>
                <c:pt idx="589">
                  <c:v>614375840</c:v>
                </c:pt>
                <c:pt idx="590">
                  <c:v>613217976</c:v>
                </c:pt>
                <c:pt idx="591">
                  <c:v>610770760</c:v>
                </c:pt>
                <c:pt idx="592">
                  <c:v>613054528</c:v>
                </c:pt>
                <c:pt idx="593">
                  <c:v>612384056</c:v>
                </c:pt>
                <c:pt idx="594">
                  <c:v>618346104</c:v>
                </c:pt>
                <c:pt idx="595">
                  <c:v>623962416</c:v>
                </c:pt>
                <c:pt idx="596">
                  <c:v>621015192</c:v>
                </c:pt>
                <c:pt idx="597">
                  <c:v>612975632</c:v>
                </c:pt>
                <c:pt idx="598">
                  <c:v>622062968</c:v>
                </c:pt>
                <c:pt idx="599">
                  <c:v>609925416</c:v>
                </c:pt>
                <c:pt idx="600">
                  <c:v>623250920</c:v>
                </c:pt>
                <c:pt idx="601">
                  <c:v>625620256</c:v>
                </c:pt>
                <c:pt idx="602">
                  <c:v>622778232</c:v>
                </c:pt>
                <c:pt idx="603">
                  <c:v>618880136</c:v>
                </c:pt>
                <c:pt idx="604">
                  <c:v>620744000</c:v>
                </c:pt>
                <c:pt idx="605">
                  <c:v>608682952</c:v>
                </c:pt>
                <c:pt idx="606">
                  <c:v>611026840</c:v>
                </c:pt>
                <c:pt idx="607">
                  <c:v>621141216</c:v>
                </c:pt>
                <c:pt idx="608">
                  <c:v>617383896</c:v>
                </c:pt>
                <c:pt idx="609">
                  <c:v>456423864</c:v>
                </c:pt>
                <c:pt idx="610">
                  <c:v>617630952</c:v>
                </c:pt>
                <c:pt idx="611">
                  <c:v>611223544</c:v>
                </c:pt>
                <c:pt idx="612">
                  <c:v>609362544</c:v>
                </c:pt>
                <c:pt idx="613">
                  <c:v>619001456</c:v>
                </c:pt>
                <c:pt idx="614">
                  <c:v>612120816</c:v>
                </c:pt>
                <c:pt idx="615">
                  <c:v>623203344</c:v>
                </c:pt>
                <c:pt idx="616">
                  <c:v>612392920</c:v>
                </c:pt>
                <c:pt idx="617">
                  <c:v>613251288</c:v>
                </c:pt>
                <c:pt idx="618">
                  <c:v>623416768</c:v>
                </c:pt>
                <c:pt idx="619">
                  <c:v>625754968</c:v>
                </c:pt>
                <c:pt idx="620">
                  <c:v>625585464</c:v>
                </c:pt>
                <c:pt idx="621">
                  <c:v>618116920</c:v>
                </c:pt>
                <c:pt idx="622">
                  <c:v>622820600</c:v>
                </c:pt>
                <c:pt idx="623">
                  <c:v>616892296</c:v>
                </c:pt>
                <c:pt idx="624">
                  <c:v>613740680</c:v>
                </c:pt>
                <c:pt idx="625">
                  <c:v>626327104</c:v>
                </c:pt>
                <c:pt idx="626">
                  <c:v>622431128</c:v>
                </c:pt>
                <c:pt idx="627">
                  <c:v>622775368</c:v>
                </c:pt>
                <c:pt idx="628">
                  <c:v>603792344</c:v>
                </c:pt>
                <c:pt idx="629">
                  <c:v>606536680</c:v>
                </c:pt>
                <c:pt idx="630">
                  <c:v>613294144</c:v>
                </c:pt>
                <c:pt idx="631">
                  <c:v>622047504</c:v>
                </c:pt>
                <c:pt idx="632">
                  <c:v>612392720</c:v>
                </c:pt>
                <c:pt idx="633">
                  <c:v>615520144</c:v>
                </c:pt>
                <c:pt idx="634">
                  <c:v>621109320</c:v>
                </c:pt>
                <c:pt idx="635">
                  <c:v>618018216</c:v>
                </c:pt>
                <c:pt idx="636">
                  <c:v>613486744</c:v>
                </c:pt>
                <c:pt idx="637">
                  <c:v>623567960</c:v>
                </c:pt>
                <c:pt idx="638">
                  <c:v>615493088</c:v>
                </c:pt>
                <c:pt idx="639">
                  <c:v>627570608</c:v>
                </c:pt>
                <c:pt idx="640">
                  <c:v>615274952</c:v>
                </c:pt>
                <c:pt idx="641">
                  <c:v>618875744</c:v>
                </c:pt>
                <c:pt idx="642">
                  <c:v>627778208</c:v>
                </c:pt>
                <c:pt idx="643">
                  <c:v>626864944</c:v>
                </c:pt>
                <c:pt idx="644">
                  <c:v>616142648</c:v>
                </c:pt>
                <c:pt idx="645">
                  <c:v>612911048</c:v>
                </c:pt>
                <c:pt idx="646">
                  <c:v>619997056</c:v>
                </c:pt>
                <c:pt idx="647">
                  <c:v>613025984</c:v>
                </c:pt>
                <c:pt idx="648">
                  <c:v>614616384</c:v>
                </c:pt>
                <c:pt idx="649">
                  <c:v>627969280</c:v>
                </c:pt>
                <c:pt idx="650">
                  <c:v>627259088</c:v>
                </c:pt>
                <c:pt idx="651">
                  <c:v>626699760</c:v>
                </c:pt>
                <c:pt idx="652">
                  <c:v>613486424</c:v>
                </c:pt>
                <c:pt idx="653">
                  <c:v>625389784</c:v>
                </c:pt>
                <c:pt idx="654">
                  <c:v>613190472</c:v>
                </c:pt>
                <c:pt idx="655">
                  <c:v>623817680</c:v>
                </c:pt>
                <c:pt idx="656">
                  <c:v>613068760</c:v>
                </c:pt>
                <c:pt idx="657">
                  <c:v>613447264</c:v>
                </c:pt>
                <c:pt idx="658">
                  <c:v>613421616</c:v>
                </c:pt>
                <c:pt idx="659">
                  <c:v>613813768</c:v>
                </c:pt>
                <c:pt idx="660">
                  <c:v>613542192</c:v>
                </c:pt>
                <c:pt idx="661">
                  <c:v>613783376</c:v>
                </c:pt>
                <c:pt idx="662">
                  <c:v>613231816</c:v>
                </c:pt>
                <c:pt idx="663">
                  <c:v>612426504</c:v>
                </c:pt>
                <c:pt idx="664">
                  <c:v>614638120</c:v>
                </c:pt>
                <c:pt idx="665">
                  <c:v>626849200</c:v>
                </c:pt>
                <c:pt idx="666">
                  <c:v>623622384</c:v>
                </c:pt>
                <c:pt idx="667">
                  <c:v>614500920</c:v>
                </c:pt>
                <c:pt idx="668">
                  <c:v>628660104</c:v>
                </c:pt>
                <c:pt idx="669">
                  <c:v>613381504</c:v>
                </c:pt>
                <c:pt idx="670">
                  <c:v>612997632</c:v>
                </c:pt>
                <c:pt idx="671">
                  <c:v>623956464</c:v>
                </c:pt>
                <c:pt idx="672">
                  <c:v>625850312</c:v>
                </c:pt>
                <c:pt idx="673">
                  <c:v>628949104</c:v>
                </c:pt>
                <c:pt idx="674">
                  <c:v>621987600</c:v>
                </c:pt>
                <c:pt idx="675">
                  <c:v>624451200</c:v>
                </c:pt>
                <c:pt idx="676">
                  <c:v>613143264</c:v>
                </c:pt>
                <c:pt idx="677">
                  <c:v>614036120</c:v>
                </c:pt>
                <c:pt idx="678">
                  <c:v>616173560</c:v>
                </c:pt>
                <c:pt idx="679">
                  <c:v>623161648</c:v>
                </c:pt>
                <c:pt idx="680">
                  <c:v>626772752</c:v>
                </c:pt>
                <c:pt idx="681">
                  <c:v>612916904</c:v>
                </c:pt>
                <c:pt idx="682">
                  <c:v>628634696</c:v>
                </c:pt>
                <c:pt idx="683">
                  <c:v>618009832</c:v>
                </c:pt>
                <c:pt idx="684">
                  <c:v>624679224</c:v>
                </c:pt>
                <c:pt idx="685">
                  <c:v>621810656</c:v>
                </c:pt>
                <c:pt idx="686">
                  <c:v>618534592</c:v>
                </c:pt>
                <c:pt idx="687">
                  <c:v>625264544</c:v>
                </c:pt>
                <c:pt idx="688">
                  <c:v>623639736</c:v>
                </c:pt>
                <c:pt idx="689">
                  <c:v>612882936</c:v>
                </c:pt>
                <c:pt idx="690">
                  <c:v>614980072</c:v>
                </c:pt>
                <c:pt idx="691">
                  <c:v>627906920</c:v>
                </c:pt>
                <c:pt idx="692">
                  <c:v>626082512</c:v>
                </c:pt>
                <c:pt idx="693">
                  <c:v>611630120</c:v>
                </c:pt>
                <c:pt idx="694">
                  <c:v>613011032</c:v>
                </c:pt>
                <c:pt idx="695">
                  <c:v>613032232</c:v>
                </c:pt>
                <c:pt idx="696">
                  <c:v>609261392</c:v>
                </c:pt>
                <c:pt idx="697">
                  <c:v>613453224</c:v>
                </c:pt>
                <c:pt idx="698">
                  <c:v>613667008</c:v>
                </c:pt>
                <c:pt idx="699">
                  <c:v>611386296</c:v>
                </c:pt>
                <c:pt idx="700">
                  <c:v>604494456</c:v>
                </c:pt>
                <c:pt idx="701">
                  <c:v>616582184</c:v>
                </c:pt>
                <c:pt idx="702">
                  <c:v>615948648</c:v>
                </c:pt>
                <c:pt idx="703">
                  <c:v>623761176</c:v>
                </c:pt>
                <c:pt idx="704">
                  <c:v>610258952</c:v>
                </c:pt>
                <c:pt idx="705">
                  <c:v>621146112</c:v>
                </c:pt>
                <c:pt idx="706">
                  <c:v>617640688</c:v>
                </c:pt>
                <c:pt idx="707">
                  <c:v>622956648</c:v>
                </c:pt>
                <c:pt idx="708">
                  <c:v>609411000</c:v>
                </c:pt>
                <c:pt idx="709">
                  <c:v>623050848</c:v>
                </c:pt>
                <c:pt idx="710">
                  <c:v>618258504</c:v>
                </c:pt>
                <c:pt idx="711">
                  <c:v>618304640</c:v>
                </c:pt>
                <c:pt idx="712">
                  <c:v>614837664</c:v>
                </c:pt>
                <c:pt idx="713">
                  <c:v>614649688</c:v>
                </c:pt>
                <c:pt idx="714">
                  <c:v>625493720</c:v>
                </c:pt>
                <c:pt idx="715">
                  <c:v>608543128</c:v>
                </c:pt>
                <c:pt idx="716">
                  <c:v>611204296</c:v>
                </c:pt>
                <c:pt idx="717">
                  <c:v>623648056</c:v>
                </c:pt>
                <c:pt idx="718">
                  <c:v>615597744</c:v>
                </c:pt>
                <c:pt idx="719">
                  <c:v>618392128</c:v>
                </c:pt>
                <c:pt idx="720">
                  <c:v>610877960</c:v>
                </c:pt>
                <c:pt idx="721">
                  <c:v>618986552</c:v>
                </c:pt>
                <c:pt idx="722">
                  <c:v>612321800</c:v>
                </c:pt>
                <c:pt idx="723">
                  <c:v>619816616</c:v>
                </c:pt>
                <c:pt idx="724">
                  <c:v>618301536</c:v>
                </c:pt>
                <c:pt idx="725">
                  <c:v>612759560</c:v>
                </c:pt>
                <c:pt idx="726">
                  <c:v>619744008</c:v>
                </c:pt>
                <c:pt idx="727">
                  <c:v>617577872</c:v>
                </c:pt>
                <c:pt idx="728">
                  <c:v>616303024</c:v>
                </c:pt>
                <c:pt idx="729">
                  <c:v>610453704</c:v>
                </c:pt>
                <c:pt idx="730">
                  <c:v>612005032</c:v>
                </c:pt>
                <c:pt idx="731">
                  <c:v>620687128</c:v>
                </c:pt>
                <c:pt idx="732">
                  <c:v>619675936</c:v>
                </c:pt>
                <c:pt idx="733">
                  <c:v>610974192</c:v>
                </c:pt>
                <c:pt idx="734">
                  <c:v>609640216</c:v>
                </c:pt>
                <c:pt idx="735">
                  <c:v>615552512</c:v>
                </c:pt>
                <c:pt idx="736">
                  <c:v>601083600</c:v>
                </c:pt>
                <c:pt idx="737">
                  <c:v>623231216</c:v>
                </c:pt>
                <c:pt idx="738">
                  <c:v>613453600</c:v>
                </c:pt>
                <c:pt idx="739">
                  <c:v>614252552</c:v>
                </c:pt>
                <c:pt idx="740">
                  <c:v>622975176</c:v>
                </c:pt>
                <c:pt idx="741">
                  <c:v>627884608</c:v>
                </c:pt>
                <c:pt idx="742">
                  <c:v>615093504</c:v>
                </c:pt>
                <c:pt idx="743">
                  <c:v>613473032</c:v>
                </c:pt>
                <c:pt idx="744">
                  <c:v>613081904</c:v>
                </c:pt>
                <c:pt idx="745">
                  <c:v>613554032</c:v>
                </c:pt>
                <c:pt idx="746">
                  <c:v>611893936</c:v>
                </c:pt>
                <c:pt idx="747">
                  <c:v>619745712</c:v>
                </c:pt>
                <c:pt idx="748">
                  <c:v>611838848</c:v>
                </c:pt>
                <c:pt idx="749">
                  <c:v>621002592</c:v>
                </c:pt>
                <c:pt idx="750">
                  <c:v>613335032</c:v>
                </c:pt>
                <c:pt idx="751">
                  <c:v>627797696</c:v>
                </c:pt>
                <c:pt idx="752">
                  <c:v>617322456</c:v>
                </c:pt>
                <c:pt idx="753">
                  <c:v>614063976</c:v>
                </c:pt>
                <c:pt idx="754">
                  <c:v>629883960</c:v>
                </c:pt>
                <c:pt idx="755">
                  <c:v>625095888</c:v>
                </c:pt>
                <c:pt idx="756">
                  <c:v>617956280</c:v>
                </c:pt>
                <c:pt idx="757">
                  <c:v>613059704</c:v>
                </c:pt>
                <c:pt idx="758">
                  <c:v>611417568</c:v>
                </c:pt>
                <c:pt idx="759">
                  <c:v>613073976</c:v>
                </c:pt>
                <c:pt idx="760">
                  <c:v>617705608</c:v>
                </c:pt>
                <c:pt idx="761">
                  <c:v>612421320</c:v>
                </c:pt>
                <c:pt idx="762">
                  <c:v>614038216</c:v>
                </c:pt>
                <c:pt idx="763">
                  <c:v>614455656</c:v>
                </c:pt>
                <c:pt idx="764">
                  <c:v>613218240</c:v>
                </c:pt>
                <c:pt idx="765">
                  <c:v>613025872</c:v>
                </c:pt>
                <c:pt idx="766">
                  <c:v>624672352</c:v>
                </c:pt>
                <c:pt idx="767">
                  <c:v>626965824</c:v>
                </c:pt>
                <c:pt idx="768">
                  <c:v>619644192</c:v>
                </c:pt>
                <c:pt idx="769">
                  <c:v>612871472</c:v>
                </c:pt>
                <c:pt idx="770">
                  <c:v>621959912</c:v>
                </c:pt>
                <c:pt idx="771">
                  <c:v>619841560</c:v>
                </c:pt>
                <c:pt idx="772">
                  <c:v>613323344</c:v>
                </c:pt>
                <c:pt idx="773">
                  <c:v>612476408</c:v>
                </c:pt>
                <c:pt idx="774">
                  <c:v>613230760</c:v>
                </c:pt>
                <c:pt idx="775">
                  <c:v>613061112</c:v>
                </c:pt>
                <c:pt idx="776">
                  <c:v>623268424</c:v>
                </c:pt>
                <c:pt idx="777">
                  <c:v>615711416</c:v>
                </c:pt>
                <c:pt idx="778">
                  <c:v>612584752</c:v>
                </c:pt>
                <c:pt idx="779">
                  <c:v>624359192</c:v>
                </c:pt>
                <c:pt idx="780">
                  <c:v>622414448</c:v>
                </c:pt>
                <c:pt idx="781">
                  <c:v>621355976</c:v>
                </c:pt>
                <c:pt idx="782">
                  <c:v>624371456</c:v>
                </c:pt>
                <c:pt idx="783">
                  <c:v>626813152</c:v>
                </c:pt>
                <c:pt idx="784">
                  <c:v>611748856</c:v>
                </c:pt>
                <c:pt idx="785">
                  <c:v>613314200</c:v>
                </c:pt>
                <c:pt idx="786">
                  <c:v>614888280</c:v>
                </c:pt>
                <c:pt idx="787">
                  <c:v>616928568</c:v>
                </c:pt>
                <c:pt idx="788">
                  <c:v>626814632</c:v>
                </c:pt>
                <c:pt idx="789">
                  <c:v>620901256</c:v>
                </c:pt>
                <c:pt idx="790">
                  <c:v>620203904</c:v>
                </c:pt>
                <c:pt idx="791">
                  <c:v>619631152</c:v>
                </c:pt>
                <c:pt idx="792">
                  <c:v>620232184</c:v>
                </c:pt>
                <c:pt idx="793">
                  <c:v>623960720</c:v>
                </c:pt>
                <c:pt idx="794">
                  <c:v>613264776</c:v>
                </c:pt>
                <c:pt idx="795">
                  <c:v>610774672</c:v>
                </c:pt>
                <c:pt idx="796">
                  <c:v>608555936</c:v>
                </c:pt>
                <c:pt idx="797">
                  <c:v>622097912</c:v>
                </c:pt>
                <c:pt idx="798">
                  <c:v>611297072</c:v>
                </c:pt>
                <c:pt idx="799">
                  <c:v>621285864</c:v>
                </c:pt>
                <c:pt idx="800">
                  <c:v>614035800</c:v>
                </c:pt>
                <c:pt idx="801">
                  <c:v>611691000</c:v>
                </c:pt>
                <c:pt idx="802">
                  <c:v>622927424</c:v>
                </c:pt>
                <c:pt idx="803">
                  <c:v>622023056</c:v>
                </c:pt>
                <c:pt idx="804">
                  <c:v>624058032</c:v>
                </c:pt>
                <c:pt idx="805">
                  <c:v>617822352</c:v>
                </c:pt>
                <c:pt idx="806">
                  <c:v>619593720</c:v>
                </c:pt>
                <c:pt idx="807">
                  <c:v>610876760</c:v>
                </c:pt>
                <c:pt idx="808">
                  <c:v>615165376</c:v>
                </c:pt>
                <c:pt idx="809">
                  <c:v>610393896</c:v>
                </c:pt>
                <c:pt idx="810">
                  <c:v>619179512</c:v>
                </c:pt>
                <c:pt idx="811">
                  <c:v>621068584</c:v>
                </c:pt>
                <c:pt idx="812">
                  <c:v>614714256</c:v>
                </c:pt>
                <c:pt idx="813">
                  <c:v>611622784</c:v>
                </c:pt>
                <c:pt idx="814">
                  <c:v>621810440</c:v>
                </c:pt>
                <c:pt idx="815">
                  <c:v>609932328</c:v>
                </c:pt>
                <c:pt idx="816">
                  <c:v>630291752</c:v>
                </c:pt>
                <c:pt idx="817">
                  <c:v>626928728</c:v>
                </c:pt>
                <c:pt idx="818">
                  <c:v>618065664</c:v>
                </c:pt>
                <c:pt idx="819">
                  <c:v>613436208</c:v>
                </c:pt>
                <c:pt idx="820">
                  <c:v>612249312</c:v>
                </c:pt>
                <c:pt idx="821">
                  <c:v>621972864</c:v>
                </c:pt>
                <c:pt idx="822">
                  <c:v>613132424</c:v>
                </c:pt>
                <c:pt idx="823">
                  <c:v>603209008</c:v>
                </c:pt>
                <c:pt idx="824">
                  <c:v>617470432</c:v>
                </c:pt>
                <c:pt idx="825">
                  <c:v>621181152</c:v>
                </c:pt>
                <c:pt idx="826">
                  <c:v>612293392</c:v>
                </c:pt>
                <c:pt idx="827">
                  <c:v>613714336</c:v>
                </c:pt>
                <c:pt idx="828">
                  <c:v>625372480</c:v>
                </c:pt>
                <c:pt idx="829">
                  <c:v>626833464</c:v>
                </c:pt>
                <c:pt idx="830">
                  <c:v>611892640</c:v>
                </c:pt>
                <c:pt idx="831">
                  <c:v>613379192</c:v>
                </c:pt>
                <c:pt idx="832">
                  <c:v>622032912</c:v>
                </c:pt>
                <c:pt idx="833">
                  <c:v>613403200</c:v>
                </c:pt>
                <c:pt idx="834">
                  <c:v>618043416</c:v>
                </c:pt>
                <c:pt idx="835">
                  <c:v>609570280</c:v>
                </c:pt>
                <c:pt idx="836">
                  <c:v>590867728</c:v>
                </c:pt>
                <c:pt idx="837">
                  <c:v>622202760</c:v>
                </c:pt>
                <c:pt idx="838">
                  <c:v>615246504</c:v>
                </c:pt>
                <c:pt idx="839">
                  <c:v>612914968</c:v>
                </c:pt>
                <c:pt idx="840">
                  <c:v>615592832</c:v>
                </c:pt>
                <c:pt idx="841">
                  <c:v>613872608</c:v>
                </c:pt>
                <c:pt idx="842">
                  <c:v>613315736</c:v>
                </c:pt>
                <c:pt idx="843">
                  <c:v>613173320</c:v>
                </c:pt>
                <c:pt idx="844">
                  <c:v>619747864</c:v>
                </c:pt>
                <c:pt idx="845">
                  <c:v>621715536</c:v>
                </c:pt>
                <c:pt idx="846">
                  <c:v>619692064</c:v>
                </c:pt>
                <c:pt idx="847">
                  <c:v>614414128</c:v>
                </c:pt>
                <c:pt idx="848">
                  <c:v>612712840</c:v>
                </c:pt>
                <c:pt idx="849">
                  <c:v>621378440</c:v>
                </c:pt>
                <c:pt idx="850">
                  <c:v>624206368</c:v>
                </c:pt>
                <c:pt idx="851">
                  <c:v>609947512</c:v>
                </c:pt>
                <c:pt idx="852">
                  <c:v>627171712</c:v>
                </c:pt>
                <c:pt idx="853">
                  <c:v>615743504</c:v>
                </c:pt>
                <c:pt idx="854">
                  <c:v>619433120</c:v>
                </c:pt>
                <c:pt idx="855">
                  <c:v>624674048</c:v>
                </c:pt>
                <c:pt idx="856">
                  <c:v>625336320</c:v>
                </c:pt>
                <c:pt idx="857">
                  <c:v>616540432</c:v>
                </c:pt>
                <c:pt idx="858">
                  <c:v>494061736</c:v>
                </c:pt>
                <c:pt idx="859">
                  <c:v>612967368</c:v>
                </c:pt>
                <c:pt idx="860">
                  <c:v>626374056</c:v>
                </c:pt>
                <c:pt idx="861">
                  <c:v>618126536</c:v>
                </c:pt>
                <c:pt idx="862">
                  <c:v>625487544</c:v>
                </c:pt>
                <c:pt idx="863">
                  <c:v>623090360</c:v>
                </c:pt>
                <c:pt idx="864">
                  <c:v>611003752</c:v>
                </c:pt>
                <c:pt idx="865">
                  <c:v>612931576</c:v>
                </c:pt>
                <c:pt idx="866">
                  <c:v>612217640</c:v>
                </c:pt>
                <c:pt idx="867">
                  <c:v>613831816</c:v>
                </c:pt>
                <c:pt idx="868">
                  <c:v>611403184</c:v>
                </c:pt>
                <c:pt idx="869">
                  <c:v>613853208</c:v>
                </c:pt>
                <c:pt idx="870">
                  <c:v>619743728</c:v>
                </c:pt>
                <c:pt idx="871">
                  <c:v>627009656</c:v>
                </c:pt>
                <c:pt idx="872">
                  <c:v>627595464</c:v>
                </c:pt>
                <c:pt idx="873">
                  <c:v>614799752</c:v>
                </c:pt>
                <c:pt idx="874">
                  <c:v>612007200</c:v>
                </c:pt>
                <c:pt idx="875">
                  <c:v>611354704</c:v>
                </c:pt>
                <c:pt idx="876">
                  <c:v>621272224</c:v>
                </c:pt>
                <c:pt idx="877">
                  <c:v>623847576</c:v>
                </c:pt>
                <c:pt idx="878">
                  <c:v>627880040</c:v>
                </c:pt>
                <c:pt idx="879">
                  <c:v>615848880</c:v>
                </c:pt>
                <c:pt idx="880">
                  <c:v>612476832</c:v>
                </c:pt>
                <c:pt idx="881">
                  <c:v>626709024</c:v>
                </c:pt>
                <c:pt idx="882">
                  <c:v>612476768</c:v>
                </c:pt>
                <c:pt idx="883">
                  <c:v>616434104</c:v>
                </c:pt>
                <c:pt idx="884">
                  <c:v>612932504</c:v>
                </c:pt>
                <c:pt idx="885">
                  <c:v>614651384</c:v>
                </c:pt>
                <c:pt idx="886">
                  <c:v>619680112</c:v>
                </c:pt>
                <c:pt idx="887">
                  <c:v>618297432</c:v>
                </c:pt>
                <c:pt idx="888">
                  <c:v>613063952</c:v>
                </c:pt>
                <c:pt idx="889">
                  <c:v>611889640</c:v>
                </c:pt>
                <c:pt idx="890">
                  <c:v>626854872</c:v>
                </c:pt>
                <c:pt idx="891">
                  <c:v>609809392</c:v>
                </c:pt>
                <c:pt idx="892">
                  <c:v>620659808</c:v>
                </c:pt>
                <c:pt idx="893">
                  <c:v>608260024</c:v>
                </c:pt>
                <c:pt idx="894">
                  <c:v>620227016</c:v>
                </c:pt>
                <c:pt idx="895">
                  <c:v>618633064</c:v>
                </c:pt>
                <c:pt idx="896">
                  <c:v>613707680</c:v>
                </c:pt>
                <c:pt idx="897">
                  <c:v>615558016</c:v>
                </c:pt>
                <c:pt idx="898">
                  <c:v>619505400</c:v>
                </c:pt>
                <c:pt idx="899">
                  <c:v>626102736</c:v>
                </c:pt>
                <c:pt idx="900">
                  <c:v>623346064</c:v>
                </c:pt>
                <c:pt idx="901">
                  <c:v>612474472</c:v>
                </c:pt>
                <c:pt idx="902">
                  <c:v>612778048</c:v>
                </c:pt>
                <c:pt idx="903">
                  <c:v>546772936</c:v>
                </c:pt>
                <c:pt idx="904">
                  <c:v>607669520</c:v>
                </c:pt>
                <c:pt idx="905">
                  <c:v>621790432</c:v>
                </c:pt>
                <c:pt idx="906">
                  <c:v>614288040</c:v>
                </c:pt>
                <c:pt idx="907">
                  <c:v>624459112</c:v>
                </c:pt>
                <c:pt idx="908">
                  <c:v>627138104</c:v>
                </c:pt>
                <c:pt idx="909">
                  <c:v>613128864</c:v>
                </c:pt>
                <c:pt idx="910">
                  <c:v>622415224</c:v>
                </c:pt>
                <c:pt idx="911">
                  <c:v>612298456</c:v>
                </c:pt>
                <c:pt idx="912">
                  <c:v>613092800</c:v>
                </c:pt>
                <c:pt idx="913">
                  <c:v>611726104</c:v>
                </c:pt>
                <c:pt idx="914">
                  <c:v>603008416</c:v>
                </c:pt>
                <c:pt idx="915">
                  <c:v>612366304</c:v>
                </c:pt>
                <c:pt idx="916">
                  <c:v>618481184</c:v>
                </c:pt>
                <c:pt idx="917">
                  <c:v>624505520</c:v>
                </c:pt>
                <c:pt idx="918">
                  <c:v>619448800</c:v>
                </c:pt>
                <c:pt idx="919">
                  <c:v>614786072</c:v>
                </c:pt>
                <c:pt idx="920">
                  <c:v>623931864</c:v>
                </c:pt>
                <c:pt idx="921">
                  <c:v>625590920</c:v>
                </c:pt>
                <c:pt idx="922">
                  <c:v>622441856</c:v>
                </c:pt>
                <c:pt idx="923">
                  <c:v>625171224</c:v>
                </c:pt>
                <c:pt idx="924">
                  <c:v>610316440</c:v>
                </c:pt>
                <c:pt idx="925">
                  <c:v>624379096</c:v>
                </c:pt>
                <c:pt idx="926">
                  <c:v>624073920</c:v>
                </c:pt>
                <c:pt idx="927">
                  <c:v>629529752</c:v>
                </c:pt>
                <c:pt idx="928">
                  <c:v>619578360</c:v>
                </c:pt>
                <c:pt idx="929">
                  <c:v>626382896</c:v>
                </c:pt>
                <c:pt idx="930">
                  <c:v>620447456</c:v>
                </c:pt>
                <c:pt idx="931">
                  <c:v>613281712</c:v>
                </c:pt>
                <c:pt idx="932">
                  <c:v>616239560</c:v>
                </c:pt>
                <c:pt idx="933">
                  <c:v>619250992</c:v>
                </c:pt>
                <c:pt idx="934">
                  <c:v>626653856</c:v>
                </c:pt>
                <c:pt idx="935">
                  <c:v>615316672</c:v>
                </c:pt>
                <c:pt idx="936">
                  <c:v>622307952</c:v>
                </c:pt>
                <c:pt idx="937">
                  <c:v>625822488</c:v>
                </c:pt>
                <c:pt idx="938">
                  <c:v>618992976</c:v>
                </c:pt>
                <c:pt idx="939">
                  <c:v>625228224</c:v>
                </c:pt>
                <c:pt idx="940">
                  <c:v>621775648</c:v>
                </c:pt>
                <c:pt idx="941">
                  <c:v>616336488</c:v>
                </c:pt>
                <c:pt idx="942">
                  <c:v>610978360</c:v>
                </c:pt>
                <c:pt idx="943">
                  <c:v>621277152</c:v>
                </c:pt>
                <c:pt idx="944">
                  <c:v>612775128</c:v>
                </c:pt>
                <c:pt idx="945">
                  <c:v>598636160</c:v>
                </c:pt>
                <c:pt idx="946">
                  <c:v>610633192</c:v>
                </c:pt>
                <c:pt idx="947">
                  <c:v>612789184</c:v>
                </c:pt>
                <c:pt idx="948">
                  <c:v>618697416</c:v>
                </c:pt>
                <c:pt idx="949">
                  <c:v>624874312</c:v>
                </c:pt>
                <c:pt idx="950">
                  <c:v>614570504</c:v>
                </c:pt>
                <c:pt idx="951">
                  <c:v>622003656</c:v>
                </c:pt>
                <c:pt idx="952">
                  <c:v>612453848</c:v>
                </c:pt>
                <c:pt idx="953">
                  <c:v>611522568</c:v>
                </c:pt>
                <c:pt idx="954">
                  <c:v>613217272</c:v>
                </c:pt>
                <c:pt idx="955">
                  <c:v>622690176</c:v>
                </c:pt>
                <c:pt idx="956">
                  <c:v>618053512</c:v>
                </c:pt>
                <c:pt idx="957">
                  <c:v>614034520</c:v>
                </c:pt>
                <c:pt idx="958">
                  <c:v>618581200</c:v>
                </c:pt>
                <c:pt idx="959">
                  <c:v>627155304</c:v>
                </c:pt>
                <c:pt idx="960">
                  <c:v>624121064</c:v>
                </c:pt>
                <c:pt idx="961">
                  <c:v>613401976</c:v>
                </c:pt>
                <c:pt idx="962">
                  <c:v>617664208</c:v>
                </c:pt>
                <c:pt idx="963">
                  <c:v>604722432</c:v>
                </c:pt>
                <c:pt idx="964">
                  <c:v>602201640</c:v>
                </c:pt>
                <c:pt idx="965">
                  <c:v>610930840</c:v>
                </c:pt>
                <c:pt idx="966">
                  <c:v>617171816</c:v>
                </c:pt>
                <c:pt idx="967">
                  <c:v>618574808</c:v>
                </c:pt>
                <c:pt idx="968">
                  <c:v>605490432</c:v>
                </c:pt>
                <c:pt idx="969">
                  <c:v>601922448</c:v>
                </c:pt>
                <c:pt idx="970">
                  <c:v>613092056</c:v>
                </c:pt>
                <c:pt idx="971">
                  <c:v>607384304</c:v>
                </c:pt>
                <c:pt idx="972">
                  <c:v>610389552</c:v>
                </c:pt>
                <c:pt idx="973">
                  <c:v>615090512</c:v>
                </c:pt>
                <c:pt idx="974">
                  <c:v>613328192</c:v>
                </c:pt>
                <c:pt idx="975">
                  <c:v>626225816</c:v>
                </c:pt>
                <c:pt idx="976">
                  <c:v>614489616</c:v>
                </c:pt>
                <c:pt idx="977">
                  <c:v>620641608</c:v>
                </c:pt>
                <c:pt idx="978">
                  <c:v>620344056</c:v>
                </c:pt>
                <c:pt idx="979">
                  <c:v>615238960</c:v>
                </c:pt>
                <c:pt idx="980">
                  <c:v>611509752</c:v>
                </c:pt>
                <c:pt idx="981">
                  <c:v>601170608</c:v>
                </c:pt>
                <c:pt idx="982">
                  <c:v>622712176</c:v>
                </c:pt>
                <c:pt idx="983">
                  <c:v>603639160</c:v>
                </c:pt>
                <c:pt idx="984">
                  <c:v>613276960</c:v>
                </c:pt>
                <c:pt idx="985">
                  <c:v>611253840</c:v>
                </c:pt>
                <c:pt idx="986">
                  <c:v>570529424</c:v>
                </c:pt>
                <c:pt idx="987">
                  <c:v>554820712</c:v>
                </c:pt>
                <c:pt idx="988">
                  <c:v>618941888</c:v>
                </c:pt>
                <c:pt idx="989">
                  <c:v>552574456</c:v>
                </c:pt>
                <c:pt idx="990">
                  <c:v>542150024</c:v>
                </c:pt>
                <c:pt idx="991">
                  <c:v>555999832</c:v>
                </c:pt>
                <c:pt idx="992">
                  <c:v>626435952</c:v>
                </c:pt>
                <c:pt idx="993">
                  <c:v>611351264</c:v>
                </c:pt>
                <c:pt idx="994">
                  <c:v>613041840</c:v>
                </c:pt>
                <c:pt idx="995">
                  <c:v>612685224</c:v>
                </c:pt>
                <c:pt idx="996">
                  <c:v>614920256</c:v>
                </c:pt>
                <c:pt idx="997">
                  <c:v>625537144</c:v>
                </c:pt>
                <c:pt idx="998">
                  <c:v>621175200</c:v>
                </c:pt>
                <c:pt idx="999">
                  <c:v>617806272</c:v>
                </c:pt>
                <c:pt idx="1000">
                  <c:v>618905144</c:v>
                </c:pt>
                <c:pt idx="1001">
                  <c:v>614997760</c:v>
                </c:pt>
                <c:pt idx="1002">
                  <c:v>616524776</c:v>
                </c:pt>
                <c:pt idx="1003">
                  <c:v>615156120</c:v>
                </c:pt>
                <c:pt idx="1004">
                  <c:v>622283840</c:v>
                </c:pt>
                <c:pt idx="1005">
                  <c:v>626738064</c:v>
                </c:pt>
                <c:pt idx="1006">
                  <c:v>622616448</c:v>
                </c:pt>
                <c:pt idx="1007">
                  <c:v>613250848</c:v>
                </c:pt>
                <c:pt idx="1008">
                  <c:v>611587320</c:v>
                </c:pt>
                <c:pt idx="1009">
                  <c:v>614119720</c:v>
                </c:pt>
                <c:pt idx="1010">
                  <c:v>610960744</c:v>
                </c:pt>
                <c:pt idx="1011">
                  <c:v>597706368</c:v>
                </c:pt>
                <c:pt idx="1012">
                  <c:v>576584344</c:v>
                </c:pt>
                <c:pt idx="1013">
                  <c:v>563625896</c:v>
                </c:pt>
                <c:pt idx="1014">
                  <c:v>613727112</c:v>
                </c:pt>
                <c:pt idx="1015">
                  <c:v>613261336</c:v>
                </c:pt>
                <c:pt idx="1016">
                  <c:v>605809800</c:v>
                </c:pt>
                <c:pt idx="1017">
                  <c:v>612355864</c:v>
                </c:pt>
                <c:pt idx="1018">
                  <c:v>613862800</c:v>
                </c:pt>
                <c:pt idx="1019">
                  <c:v>601603192</c:v>
                </c:pt>
                <c:pt idx="1020">
                  <c:v>604072048</c:v>
                </c:pt>
                <c:pt idx="1021">
                  <c:v>593845288</c:v>
                </c:pt>
                <c:pt idx="1022">
                  <c:v>615400920</c:v>
                </c:pt>
                <c:pt idx="1023">
                  <c:v>618178304</c:v>
                </c:pt>
                <c:pt idx="1024">
                  <c:v>616914384</c:v>
                </c:pt>
                <c:pt idx="1025">
                  <c:v>615733776</c:v>
                </c:pt>
                <c:pt idx="1026">
                  <c:v>614135272</c:v>
                </c:pt>
                <c:pt idx="1027">
                  <c:v>623424752</c:v>
                </c:pt>
                <c:pt idx="1028">
                  <c:v>613350688</c:v>
                </c:pt>
                <c:pt idx="1029">
                  <c:v>625851576</c:v>
                </c:pt>
                <c:pt idx="1030">
                  <c:v>625399232</c:v>
                </c:pt>
                <c:pt idx="1031">
                  <c:v>628228448</c:v>
                </c:pt>
                <c:pt idx="1032">
                  <c:v>624621144</c:v>
                </c:pt>
                <c:pt idx="1033">
                  <c:v>626346104</c:v>
                </c:pt>
                <c:pt idx="1034">
                  <c:v>612985504</c:v>
                </c:pt>
                <c:pt idx="1035">
                  <c:v>619489840</c:v>
                </c:pt>
                <c:pt idx="1036">
                  <c:v>612909968</c:v>
                </c:pt>
                <c:pt idx="1037">
                  <c:v>612647704</c:v>
                </c:pt>
                <c:pt idx="1038">
                  <c:v>618026704</c:v>
                </c:pt>
                <c:pt idx="1039">
                  <c:v>620331200</c:v>
                </c:pt>
                <c:pt idx="1040">
                  <c:v>622558008</c:v>
                </c:pt>
                <c:pt idx="1041">
                  <c:v>621387032</c:v>
                </c:pt>
                <c:pt idx="1042">
                  <c:v>627602896</c:v>
                </c:pt>
                <c:pt idx="1043">
                  <c:v>624848568</c:v>
                </c:pt>
                <c:pt idx="1044">
                  <c:v>613816544</c:v>
                </c:pt>
                <c:pt idx="1045">
                  <c:v>607638344</c:v>
                </c:pt>
                <c:pt idx="1046">
                  <c:v>606462304</c:v>
                </c:pt>
                <c:pt idx="1047">
                  <c:v>619521960</c:v>
                </c:pt>
                <c:pt idx="1048">
                  <c:v>628312568</c:v>
                </c:pt>
                <c:pt idx="1049">
                  <c:v>627468720</c:v>
                </c:pt>
                <c:pt idx="1050">
                  <c:v>620363016</c:v>
                </c:pt>
                <c:pt idx="1051">
                  <c:v>623157592</c:v>
                </c:pt>
                <c:pt idx="1052">
                  <c:v>628343048</c:v>
                </c:pt>
                <c:pt idx="1053">
                  <c:v>614138464</c:v>
                </c:pt>
                <c:pt idx="1054">
                  <c:v>617152408</c:v>
                </c:pt>
                <c:pt idx="1055">
                  <c:v>617344744</c:v>
                </c:pt>
                <c:pt idx="1056">
                  <c:v>621197408</c:v>
                </c:pt>
                <c:pt idx="1057">
                  <c:v>627142032</c:v>
                </c:pt>
                <c:pt idx="1058">
                  <c:v>620024080</c:v>
                </c:pt>
                <c:pt idx="1059">
                  <c:v>627888080</c:v>
                </c:pt>
                <c:pt idx="1060">
                  <c:v>607477184</c:v>
                </c:pt>
                <c:pt idx="1061">
                  <c:v>620311896</c:v>
                </c:pt>
                <c:pt idx="1062">
                  <c:v>610414208</c:v>
                </c:pt>
                <c:pt idx="1063">
                  <c:v>627885760</c:v>
                </c:pt>
                <c:pt idx="1064">
                  <c:v>588190912</c:v>
                </c:pt>
                <c:pt idx="1065">
                  <c:v>614314056</c:v>
                </c:pt>
                <c:pt idx="1066">
                  <c:v>613429568</c:v>
                </c:pt>
                <c:pt idx="1067">
                  <c:v>614404440</c:v>
                </c:pt>
                <c:pt idx="1068">
                  <c:v>601672776</c:v>
                </c:pt>
                <c:pt idx="1069">
                  <c:v>615703856</c:v>
                </c:pt>
                <c:pt idx="1070">
                  <c:v>607870616</c:v>
                </c:pt>
                <c:pt idx="1071">
                  <c:v>612468544</c:v>
                </c:pt>
                <c:pt idx="1072">
                  <c:v>604581360</c:v>
                </c:pt>
                <c:pt idx="1073">
                  <c:v>613453544</c:v>
                </c:pt>
                <c:pt idx="1074">
                  <c:v>623949240</c:v>
                </c:pt>
                <c:pt idx="1075">
                  <c:v>607367488</c:v>
                </c:pt>
                <c:pt idx="1076">
                  <c:v>604738088</c:v>
                </c:pt>
                <c:pt idx="1077">
                  <c:v>619472416</c:v>
                </c:pt>
                <c:pt idx="1078">
                  <c:v>624606920</c:v>
                </c:pt>
                <c:pt idx="1079">
                  <c:v>623829752</c:v>
                </c:pt>
                <c:pt idx="1080">
                  <c:v>612811784</c:v>
                </c:pt>
                <c:pt idx="1081">
                  <c:v>611376840</c:v>
                </c:pt>
                <c:pt idx="1082">
                  <c:v>627563464</c:v>
                </c:pt>
                <c:pt idx="1083">
                  <c:v>612713384</c:v>
                </c:pt>
                <c:pt idx="1084">
                  <c:v>621095648</c:v>
                </c:pt>
                <c:pt idx="1085">
                  <c:v>619760392</c:v>
                </c:pt>
                <c:pt idx="1086">
                  <c:v>620703640</c:v>
                </c:pt>
                <c:pt idx="1087">
                  <c:v>628021712</c:v>
                </c:pt>
                <c:pt idx="1088">
                  <c:v>625083256</c:v>
                </c:pt>
                <c:pt idx="1089">
                  <c:v>612759160</c:v>
                </c:pt>
                <c:pt idx="1090">
                  <c:v>613170856</c:v>
                </c:pt>
                <c:pt idx="1091">
                  <c:v>617874072</c:v>
                </c:pt>
                <c:pt idx="1092">
                  <c:v>624180832</c:v>
                </c:pt>
                <c:pt idx="1093">
                  <c:v>582056944</c:v>
                </c:pt>
                <c:pt idx="1094">
                  <c:v>572988336</c:v>
                </c:pt>
                <c:pt idx="1095">
                  <c:v>605102440</c:v>
                </c:pt>
                <c:pt idx="1096">
                  <c:v>601761800</c:v>
                </c:pt>
                <c:pt idx="1097">
                  <c:v>627409688</c:v>
                </c:pt>
                <c:pt idx="1098">
                  <c:v>616498960</c:v>
                </c:pt>
                <c:pt idx="1099">
                  <c:v>596527624</c:v>
                </c:pt>
                <c:pt idx="1100">
                  <c:v>610148576</c:v>
                </c:pt>
                <c:pt idx="1101">
                  <c:v>620868776</c:v>
                </c:pt>
                <c:pt idx="1102">
                  <c:v>623895288</c:v>
                </c:pt>
                <c:pt idx="1103">
                  <c:v>617866312</c:v>
                </c:pt>
                <c:pt idx="1104">
                  <c:v>614616352</c:v>
                </c:pt>
                <c:pt idx="1105">
                  <c:v>600506808</c:v>
                </c:pt>
                <c:pt idx="1106">
                  <c:v>618675440</c:v>
                </c:pt>
                <c:pt idx="1107">
                  <c:v>613259672</c:v>
                </c:pt>
                <c:pt idx="1108">
                  <c:v>610430408</c:v>
                </c:pt>
                <c:pt idx="1109">
                  <c:v>465581712</c:v>
                </c:pt>
                <c:pt idx="1110">
                  <c:v>606959888</c:v>
                </c:pt>
                <c:pt idx="1111">
                  <c:v>617512520</c:v>
                </c:pt>
                <c:pt idx="1112">
                  <c:v>609072824</c:v>
                </c:pt>
                <c:pt idx="1113">
                  <c:v>624575576</c:v>
                </c:pt>
                <c:pt idx="1114">
                  <c:v>621560392</c:v>
                </c:pt>
                <c:pt idx="1115">
                  <c:v>613614000</c:v>
                </c:pt>
                <c:pt idx="1116">
                  <c:v>611324720</c:v>
                </c:pt>
                <c:pt idx="1117">
                  <c:v>614009768</c:v>
                </c:pt>
                <c:pt idx="1118">
                  <c:v>615223648</c:v>
                </c:pt>
                <c:pt idx="1119">
                  <c:v>619959608</c:v>
                </c:pt>
                <c:pt idx="1120">
                  <c:v>615357192</c:v>
                </c:pt>
                <c:pt idx="1121">
                  <c:v>624061376</c:v>
                </c:pt>
                <c:pt idx="1122">
                  <c:v>617134376</c:v>
                </c:pt>
                <c:pt idx="1123">
                  <c:v>612880856</c:v>
                </c:pt>
                <c:pt idx="1124">
                  <c:v>621152544</c:v>
                </c:pt>
                <c:pt idx="1125">
                  <c:v>621872584</c:v>
                </c:pt>
                <c:pt idx="1126">
                  <c:v>620019680</c:v>
                </c:pt>
                <c:pt idx="1127">
                  <c:v>619054024</c:v>
                </c:pt>
                <c:pt idx="1128">
                  <c:v>614276600</c:v>
                </c:pt>
                <c:pt idx="1129">
                  <c:v>624151904</c:v>
                </c:pt>
                <c:pt idx="1130">
                  <c:v>625416648</c:v>
                </c:pt>
                <c:pt idx="1131">
                  <c:v>620453720</c:v>
                </c:pt>
                <c:pt idx="1132">
                  <c:v>613488104</c:v>
                </c:pt>
                <c:pt idx="1133">
                  <c:v>617155360</c:v>
                </c:pt>
                <c:pt idx="1134">
                  <c:v>610490720</c:v>
                </c:pt>
                <c:pt idx="1135">
                  <c:v>617956296</c:v>
                </c:pt>
                <c:pt idx="1136">
                  <c:v>617759840</c:v>
                </c:pt>
                <c:pt idx="1137">
                  <c:v>613670800</c:v>
                </c:pt>
                <c:pt idx="1138">
                  <c:v>612743600</c:v>
                </c:pt>
                <c:pt idx="1139">
                  <c:v>608918048</c:v>
                </c:pt>
                <c:pt idx="1140">
                  <c:v>627225944</c:v>
                </c:pt>
                <c:pt idx="1141">
                  <c:v>613013984</c:v>
                </c:pt>
                <c:pt idx="1142">
                  <c:v>596979360</c:v>
                </c:pt>
                <c:pt idx="1143">
                  <c:v>626185880</c:v>
                </c:pt>
                <c:pt idx="1144">
                  <c:v>616006312</c:v>
                </c:pt>
                <c:pt idx="1145">
                  <c:v>603176648</c:v>
                </c:pt>
                <c:pt idx="1146">
                  <c:v>620602184</c:v>
                </c:pt>
                <c:pt idx="1147">
                  <c:v>614015104</c:v>
                </c:pt>
                <c:pt idx="1148">
                  <c:v>614231968</c:v>
                </c:pt>
                <c:pt idx="1149">
                  <c:v>612925176</c:v>
                </c:pt>
                <c:pt idx="1150">
                  <c:v>619641096</c:v>
                </c:pt>
                <c:pt idx="1151">
                  <c:v>625591160</c:v>
                </c:pt>
                <c:pt idx="1152">
                  <c:v>613452656</c:v>
                </c:pt>
                <c:pt idx="1153">
                  <c:v>612666696</c:v>
                </c:pt>
                <c:pt idx="1154">
                  <c:v>616594272</c:v>
                </c:pt>
                <c:pt idx="1155">
                  <c:v>621574712</c:v>
                </c:pt>
                <c:pt idx="1156">
                  <c:v>618852576</c:v>
                </c:pt>
                <c:pt idx="1157">
                  <c:v>621722840</c:v>
                </c:pt>
                <c:pt idx="1158">
                  <c:v>612980120</c:v>
                </c:pt>
                <c:pt idx="1159">
                  <c:v>625968792</c:v>
                </c:pt>
                <c:pt idx="1160">
                  <c:v>618444672</c:v>
                </c:pt>
                <c:pt idx="1161">
                  <c:v>617691704</c:v>
                </c:pt>
                <c:pt idx="1162">
                  <c:v>611302736</c:v>
                </c:pt>
                <c:pt idx="1163">
                  <c:v>616517352</c:v>
                </c:pt>
                <c:pt idx="1164">
                  <c:v>614284600</c:v>
                </c:pt>
                <c:pt idx="1165">
                  <c:v>612050472</c:v>
                </c:pt>
                <c:pt idx="1166">
                  <c:v>625908768</c:v>
                </c:pt>
                <c:pt idx="1167">
                  <c:v>627017680</c:v>
                </c:pt>
                <c:pt idx="1168">
                  <c:v>630226480</c:v>
                </c:pt>
                <c:pt idx="1169">
                  <c:v>617362912</c:v>
                </c:pt>
                <c:pt idx="1170">
                  <c:v>628988184</c:v>
                </c:pt>
                <c:pt idx="1171">
                  <c:v>616947904</c:v>
                </c:pt>
                <c:pt idx="1172">
                  <c:v>625419408</c:v>
                </c:pt>
                <c:pt idx="1173">
                  <c:v>617847944</c:v>
                </c:pt>
                <c:pt idx="1174">
                  <c:v>620908608</c:v>
                </c:pt>
                <c:pt idx="1175">
                  <c:v>619528184</c:v>
                </c:pt>
                <c:pt idx="1176">
                  <c:v>613407456</c:v>
                </c:pt>
                <c:pt idx="1177">
                  <c:v>574802224</c:v>
                </c:pt>
                <c:pt idx="1178">
                  <c:v>622047456</c:v>
                </c:pt>
                <c:pt idx="1179">
                  <c:v>608924080</c:v>
                </c:pt>
                <c:pt idx="1180">
                  <c:v>619203608</c:v>
                </c:pt>
                <c:pt idx="1181">
                  <c:v>584407576</c:v>
                </c:pt>
                <c:pt idx="1182">
                  <c:v>614432544</c:v>
                </c:pt>
                <c:pt idx="1183">
                  <c:v>608104384</c:v>
                </c:pt>
                <c:pt idx="1184">
                  <c:v>616836560</c:v>
                </c:pt>
                <c:pt idx="1185">
                  <c:v>617486336</c:v>
                </c:pt>
                <c:pt idx="1186">
                  <c:v>628937624</c:v>
                </c:pt>
                <c:pt idx="1187">
                  <c:v>618523776</c:v>
                </c:pt>
                <c:pt idx="1188">
                  <c:v>598444368</c:v>
                </c:pt>
                <c:pt idx="1189">
                  <c:v>618434192</c:v>
                </c:pt>
                <c:pt idx="1190">
                  <c:v>624747344</c:v>
                </c:pt>
                <c:pt idx="1191">
                  <c:v>608831448</c:v>
                </c:pt>
                <c:pt idx="1192">
                  <c:v>609522264</c:v>
                </c:pt>
                <c:pt idx="1193">
                  <c:v>592720352</c:v>
                </c:pt>
                <c:pt idx="1194">
                  <c:v>625398560</c:v>
                </c:pt>
                <c:pt idx="1195">
                  <c:v>612930824</c:v>
                </c:pt>
                <c:pt idx="1196">
                  <c:v>614048888</c:v>
                </c:pt>
                <c:pt idx="1197">
                  <c:v>620043496</c:v>
                </c:pt>
                <c:pt idx="1198">
                  <c:v>610931720</c:v>
                </c:pt>
                <c:pt idx="1199">
                  <c:v>617664936</c:v>
                </c:pt>
                <c:pt idx="1200">
                  <c:v>620363016</c:v>
                </c:pt>
                <c:pt idx="1201">
                  <c:v>621344440</c:v>
                </c:pt>
                <c:pt idx="1202">
                  <c:v>612934624</c:v>
                </c:pt>
                <c:pt idx="1203">
                  <c:v>615269336</c:v>
                </c:pt>
                <c:pt idx="1204">
                  <c:v>612734512</c:v>
                </c:pt>
                <c:pt idx="1205">
                  <c:v>613075600</c:v>
                </c:pt>
                <c:pt idx="1206">
                  <c:v>619633560</c:v>
                </c:pt>
                <c:pt idx="1207">
                  <c:v>603192152</c:v>
                </c:pt>
                <c:pt idx="1208">
                  <c:v>600975368</c:v>
                </c:pt>
                <c:pt idx="1209">
                  <c:v>613659936</c:v>
                </c:pt>
                <c:pt idx="1210">
                  <c:v>619900408</c:v>
                </c:pt>
                <c:pt idx="1211">
                  <c:v>620091608</c:v>
                </c:pt>
                <c:pt idx="1212">
                  <c:v>613483720</c:v>
                </c:pt>
                <c:pt idx="1213">
                  <c:v>619901192</c:v>
                </c:pt>
                <c:pt idx="1214">
                  <c:v>611564560</c:v>
                </c:pt>
                <c:pt idx="1215">
                  <c:v>535064576</c:v>
                </c:pt>
                <c:pt idx="1216">
                  <c:v>628707472</c:v>
                </c:pt>
                <c:pt idx="1217">
                  <c:v>613070064</c:v>
                </c:pt>
                <c:pt idx="1218">
                  <c:v>628005312</c:v>
                </c:pt>
                <c:pt idx="1219">
                  <c:v>617168656</c:v>
                </c:pt>
                <c:pt idx="1220">
                  <c:v>613321024</c:v>
                </c:pt>
                <c:pt idx="1221">
                  <c:v>630378000</c:v>
                </c:pt>
                <c:pt idx="1222">
                  <c:v>624333288</c:v>
                </c:pt>
                <c:pt idx="1223">
                  <c:v>625550936</c:v>
                </c:pt>
                <c:pt idx="1224">
                  <c:v>613101440</c:v>
                </c:pt>
                <c:pt idx="1225">
                  <c:v>618843248</c:v>
                </c:pt>
                <c:pt idx="1226">
                  <c:v>610641040</c:v>
                </c:pt>
                <c:pt idx="1227">
                  <c:v>620358616</c:v>
                </c:pt>
                <c:pt idx="1228">
                  <c:v>622619096</c:v>
                </c:pt>
                <c:pt idx="1229">
                  <c:v>624776792</c:v>
                </c:pt>
                <c:pt idx="1230">
                  <c:v>620462360</c:v>
                </c:pt>
                <c:pt idx="1231">
                  <c:v>613454040</c:v>
                </c:pt>
                <c:pt idx="1232">
                  <c:v>613205360</c:v>
                </c:pt>
                <c:pt idx="1233">
                  <c:v>622628040</c:v>
                </c:pt>
                <c:pt idx="1234">
                  <c:v>620722176</c:v>
                </c:pt>
                <c:pt idx="1235">
                  <c:v>609539968</c:v>
                </c:pt>
                <c:pt idx="1236">
                  <c:v>604196280</c:v>
                </c:pt>
                <c:pt idx="1237">
                  <c:v>623938032</c:v>
                </c:pt>
                <c:pt idx="1238">
                  <c:v>612759880</c:v>
                </c:pt>
                <c:pt idx="1239">
                  <c:v>621353376</c:v>
                </c:pt>
                <c:pt idx="1240">
                  <c:v>607449288</c:v>
                </c:pt>
                <c:pt idx="1241">
                  <c:v>616036072</c:v>
                </c:pt>
                <c:pt idx="1242">
                  <c:v>614026384</c:v>
                </c:pt>
                <c:pt idx="1243">
                  <c:v>614997400</c:v>
                </c:pt>
                <c:pt idx="1244">
                  <c:v>618640784</c:v>
                </c:pt>
                <c:pt idx="1245">
                  <c:v>621803192</c:v>
                </c:pt>
                <c:pt idx="1246">
                  <c:v>612922640</c:v>
                </c:pt>
                <c:pt idx="1247">
                  <c:v>613322392</c:v>
                </c:pt>
                <c:pt idx="1248">
                  <c:v>595378168</c:v>
                </c:pt>
                <c:pt idx="1249">
                  <c:v>619154744</c:v>
                </c:pt>
                <c:pt idx="1250">
                  <c:v>612797456</c:v>
                </c:pt>
                <c:pt idx="1251">
                  <c:v>585871336</c:v>
                </c:pt>
                <c:pt idx="1252">
                  <c:v>611138328</c:v>
                </c:pt>
                <c:pt idx="1253">
                  <c:v>612964704</c:v>
                </c:pt>
                <c:pt idx="1254">
                  <c:v>622583184</c:v>
                </c:pt>
                <c:pt idx="1255">
                  <c:v>626344944</c:v>
                </c:pt>
                <c:pt idx="1256">
                  <c:v>618127328</c:v>
                </c:pt>
                <c:pt idx="1257">
                  <c:v>612953824</c:v>
                </c:pt>
                <c:pt idx="1258">
                  <c:v>627417064</c:v>
                </c:pt>
                <c:pt idx="1259">
                  <c:v>630390248</c:v>
                </c:pt>
                <c:pt idx="1260">
                  <c:v>624829008</c:v>
                </c:pt>
                <c:pt idx="1261">
                  <c:v>618617720</c:v>
                </c:pt>
                <c:pt idx="1262">
                  <c:v>593408488</c:v>
                </c:pt>
                <c:pt idx="1263">
                  <c:v>617231064</c:v>
                </c:pt>
                <c:pt idx="1264">
                  <c:v>629947768</c:v>
                </c:pt>
                <c:pt idx="1265">
                  <c:v>623709224</c:v>
                </c:pt>
                <c:pt idx="1266">
                  <c:v>612527056</c:v>
                </c:pt>
                <c:pt idx="1267">
                  <c:v>609785832</c:v>
                </c:pt>
                <c:pt idx="1268">
                  <c:v>622432928</c:v>
                </c:pt>
                <c:pt idx="1269">
                  <c:v>618150624</c:v>
                </c:pt>
                <c:pt idx="1270">
                  <c:v>621447296</c:v>
                </c:pt>
                <c:pt idx="1271">
                  <c:v>612859400</c:v>
                </c:pt>
                <c:pt idx="1272">
                  <c:v>621967992</c:v>
                </c:pt>
                <c:pt idx="1273">
                  <c:v>623411968</c:v>
                </c:pt>
                <c:pt idx="1274">
                  <c:v>610651856</c:v>
                </c:pt>
                <c:pt idx="1275">
                  <c:v>620758960</c:v>
                </c:pt>
                <c:pt idx="1276">
                  <c:v>619432800</c:v>
                </c:pt>
                <c:pt idx="1277">
                  <c:v>613017120</c:v>
                </c:pt>
                <c:pt idx="1278">
                  <c:v>611005080</c:v>
                </c:pt>
                <c:pt idx="1279">
                  <c:v>622613096</c:v>
                </c:pt>
                <c:pt idx="1280">
                  <c:v>621044552</c:v>
                </c:pt>
                <c:pt idx="1281">
                  <c:v>626767328</c:v>
                </c:pt>
                <c:pt idx="1282">
                  <c:v>619548720</c:v>
                </c:pt>
                <c:pt idx="1283">
                  <c:v>607829176</c:v>
                </c:pt>
                <c:pt idx="1284">
                  <c:v>620583528</c:v>
                </c:pt>
                <c:pt idx="1285">
                  <c:v>618347464</c:v>
                </c:pt>
                <c:pt idx="1286">
                  <c:v>619434080</c:v>
                </c:pt>
                <c:pt idx="1287">
                  <c:v>603672768</c:v>
                </c:pt>
                <c:pt idx="1288">
                  <c:v>613753856</c:v>
                </c:pt>
                <c:pt idx="1289">
                  <c:v>613583936</c:v>
                </c:pt>
                <c:pt idx="1290">
                  <c:v>618909224</c:v>
                </c:pt>
                <c:pt idx="1291">
                  <c:v>589128600</c:v>
                </c:pt>
                <c:pt idx="1292">
                  <c:v>603851616</c:v>
                </c:pt>
                <c:pt idx="1293">
                  <c:v>611503400</c:v>
                </c:pt>
                <c:pt idx="1294">
                  <c:v>614734240</c:v>
                </c:pt>
                <c:pt idx="1295">
                  <c:v>613376128</c:v>
                </c:pt>
                <c:pt idx="1296">
                  <c:v>610567760</c:v>
                </c:pt>
                <c:pt idx="1297">
                  <c:v>621787992</c:v>
                </c:pt>
                <c:pt idx="1298">
                  <c:v>620494328</c:v>
                </c:pt>
                <c:pt idx="1299">
                  <c:v>603401288</c:v>
                </c:pt>
                <c:pt idx="1300">
                  <c:v>587349048</c:v>
                </c:pt>
                <c:pt idx="1301">
                  <c:v>619412536</c:v>
                </c:pt>
                <c:pt idx="1302">
                  <c:v>595601216</c:v>
                </c:pt>
                <c:pt idx="1303">
                  <c:v>613288520</c:v>
                </c:pt>
                <c:pt idx="1304">
                  <c:v>609317632</c:v>
                </c:pt>
                <c:pt idx="1305">
                  <c:v>612576128</c:v>
                </c:pt>
                <c:pt idx="1306">
                  <c:v>613913944</c:v>
                </c:pt>
                <c:pt idx="1307">
                  <c:v>612814712</c:v>
                </c:pt>
                <c:pt idx="1308">
                  <c:v>619479544</c:v>
                </c:pt>
                <c:pt idx="1309">
                  <c:v>613231432</c:v>
                </c:pt>
                <c:pt idx="1310">
                  <c:v>613197328</c:v>
                </c:pt>
                <c:pt idx="1311">
                  <c:v>616402104</c:v>
                </c:pt>
                <c:pt idx="1312">
                  <c:v>628261296</c:v>
                </c:pt>
                <c:pt idx="1313">
                  <c:v>612992584</c:v>
                </c:pt>
                <c:pt idx="1314">
                  <c:v>614424952</c:v>
                </c:pt>
                <c:pt idx="1315">
                  <c:v>619549528</c:v>
                </c:pt>
                <c:pt idx="1316">
                  <c:v>614515608</c:v>
                </c:pt>
                <c:pt idx="1317">
                  <c:v>616685720</c:v>
                </c:pt>
                <c:pt idx="1318">
                  <c:v>613302864</c:v>
                </c:pt>
                <c:pt idx="1319">
                  <c:v>558300848</c:v>
                </c:pt>
                <c:pt idx="1320">
                  <c:v>618875352</c:v>
                </c:pt>
                <c:pt idx="1321">
                  <c:v>627870616</c:v>
                </c:pt>
                <c:pt idx="1322">
                  <c:v>612618640</c:v>
                </c:pt>
                <c:pt idx="1323">
                  <c:v>622539816</c:v>
                </c:pt>
                <c:pt idx="1324">
                  <c:v>624823136</c:v>
                </c:pt>
                <c:pt idx="1325">
                  <c:v>610400848</c:v>
                </c:pt>
                <c:pt idx="1326">
                  <c:v>621669448</c:v>
                </c:pt>
                <c:pt idx="1327">
                  <c:v>614222576</c:v>
                </c:pt>
                <c:pt idx="1328">
                  <c:v>609232456</c:v>
                </c:pt>
                <c:pt idx="1329">
                  <c:v>612545528</c:v>
                </c:pt>
                <c:pt idx="1330">
                  <c:v>613259592</c:v>
                </c:pt>
                <c:pt idx="1331">
                  <c:v>616043824</c:v>
                </c:pt>
                <c:pt idx="1332">
                  <c:v>611746064</c:v>
                </c:pt>
                <c:pt idx="1333">
                  <c:v>626206240</c:v>
                </c:pt>
                <c:pt idx="1334">
                  <c:v>604392144</c:v>
                </c:pt>
                <c:pt idx="1335">
                  <c:v>614902600</c:v>
                </c:pt>
                <c:pt idx="1336">
                  <c:v>614171176</c:v>
                </c:pt>
                <c:pt idx="1337">
                  <c:v>626559640</c:v>
                </c:pt>
                <c:pt idx="1338">
                  <c:v>616141520</c:v>
                </c:pt>
                <c:pt idx="1339">
                  <c:v>622119688</c:v>
                </c:pt>
                <c:pt idx="1340">
                  <c:v>612805088</c:v>
                </c:pt>
                <c:pt idx="1341">
                  <c:v>613052976</c:v>
                </c:pt>
                <c:pt idx="1342">
                  <c:v>607734168</c:v>
                </c:pt>
                <c:pt idx="1343">
                  <c:v>612946976</c:v>
                </c:pt>
                <c:pt idx="1344">
                  <c:v>624259920</c:v>
                </c:pt>
                <c:pt idx="1345">
                  <c:v>626532224</c:v>
                </c:pt>
                <c:pt idx="1346">
                  <c:v>615669608</c:v>
                </c:pt>
                <c:pt idx="1347">
                  <c:v>626886456</c:v>
                </c:pt>
                <c:pt idx="1348">
                  <c:v>614597448</c:v>
                </c:pt>
                <c:pt idx="1349">
                  <c:v>589761376</c:v>
                </c:pt>
                <c:pt idx="1350">
                  <c:v>608387840</c:v>
                </c:pt>
                <c:pt idx="1351">
                  <c:v>618128128</c:v>
                </c:pt>
                <c:pt idx="1352">
                  <c:v>617249984</c:v>
                </c:pt>
                <c:pt idx="1353">
                  <c:v>612437896</c:v>
                </c:pt>
                <c:pt idx="1354">
                  <c:v>613787416</c:v>
                </c:pt>
                <c:pt idx="1355">
                  <c:v>612661208</c:v>
                </c:pt>
                <c:pt idx="1356">
                  <c:v>610327896</c:v>
                </c:pt>
                <c:pt idx="1357">
                  <c:v>594594152</c:v>
                </c:pt>
                <c:pt idx="1358">
                  <c:v>617509672</c:v>
                </c:pt>
                <c:pt idx="1359">
                  <c:v>625512208</c:v>
                </c:pt>
                <c:pt idx="1360">
                  <c:v>613334984</c:v>
                </c:pt>
                <c:pt idx="1361">
                  <c:v>612143680</c:v>
                </c:pt>
                <c:pt idx="1362">
                  <c:v>615418256</c:v>
                </c:pt>
                <c:pt idx="1363">
                  <c:v>624532192</c:v>
                </c:pt>
                <c:pt idx="1364">
                  <c:v>613149040</c:v>
                </c:pt>
                <c:pt idx="1365">
                  <c:v>611284680</c:v>
                </c:pt>
                <c:pt idx="1366">
                  <c:v>613908896</c:v>
                </c:pt>
                <c:pt idx="1367">
                  <c:v>620217616</c:v>
                </c:pt>
                <c:pt idx="1368">
                  <c:v>612698496</c:v>
                </c:pt>
                <c:pt idx="1369">
                  <c:v>617625712</c:v>
                </c:pt>
                <c:pt idx="1370">
                  <c:v>625813144</c:v>
                </c:pt>
                <c:pt idx="1371">
                  <c:v>613536920</c:v>
                </c:pt>
                <c:pt idx="1372">
                  <c:v>613914608</c:v>
                </c:pt>
                <c:pt idx="1373">
                  <c:v>623921888</c:v>
                </c:pt>
                <c:pt idx="1374">
                  <c:v>596946592</c:v>
                </c:pt>
                <c:pt idx="1375">
                  <c:v>624516880</c:v>
                </c:pt>
                <c:pt idx="1376">
                  <c:v>612963808</c:v>
                </c:pt>
                <c:pt idx="1377">
                  <c:v>614444240</c:v>
                </c:pt>
                <c:pt idx="1378">
                  <c:v>613128352</c:v>
                </c:pt>
                <c:pt idx="1379">
                  <c:v>624484648</c:v>
                </c:pt>
                <c:pt idx="1380">
                  <c:v>613519400</c:v>
                </c:pt>
                <c:pt idx="1381">
                  <c:v>627825408</c:v>
                </c:pt>
                <c:pt idx="1382">
                  <c:v>617540480</c:v>
                </c:pt>
                <c:pt idx="1383">
                  <c:v>626469800</c:v>
                </c:pt>
                <c:pt idx="1384">
                  <c:v>617704736</c:v>
                </c:pt>
                <c:pt idx="1385">
                  <c:v>623668424</c:v>
                </c:pt>
                <c:pt idx="1386">
                  <c:v>617865000</c:v>
                </c:pt>
                <c:pt idx="1387">
                  <c:v>588968856</c:v>
                </c:pt>
                <c:pt idx="1388">
                  <c:v>622786136</c:v>
                </c:pt>
                <c:pt idx="1389">
                  <c:v>620289744</c:v>
                </c:pt>
                <c:pt idx="1390">
                  <c:v>626578184</c:v>
                </c:pt>
                <c:pt idx="1391">
                  <c:v>621220112</c:v>
                </c:pt>
                <c:pt idx="1392">
                  <c:v>624756056</c:v>
                </c:pt>
                <c:pt idx="1393">
                  <c:v>621244360</c:v>
                </c:pt>
                <c:pt idx="1394">
                  <c:v>612846936</c:v>
                </c:pt>
                <c:pt idx="1395">
                  <c:v>605075808</c:v>
                </c:pt>
                <c:pt idx="1396">
                  <c:v>612880664</c:v>
                </c:pt>
                <c:pt idx="1397">
                  <c:v>611623800</c:v>
                </c:pt>
                <c:pt idx="1398">
                  <c:v>615834944</c:v>
                </c:pt>
                <c:pt idx="1399">
                  <c:v>616234224</c:v>
                </c:pt>
                <c:pt idx="1400">
                  <c:v>612334112</c:v>
                </c:pt>
                <c:pt idx="1401">
                  <c:v>622786304</c:v>
                </c:pt>
                <c:pt idx="1402">
                  <c:v>613230096</c:v>
                </c:pt>
                <c:pt idx="1403">
                  <c:v>626778928</c:v>
                </c:pt>
                <c:pt idx="1404">
                  <c:v>617868208</c:v>
                </c:pt>
                <c:pt idx="1405">
                  <c:v>613306136</c:v>
                </c:pt>
                <c:pt idx="1406">
                  <c:v>618408880</c:v>
                </c:pt>
                <c:pt idx="1407">
                  <c:v>626498408</c:v>
                </c:pt>
                <c:pt idx="1408">
                  <c:v>613476464</c:v>
                </c:pt>
                <c:pt idx="1409">
                  <c:v>612991728</c:v>
                </c:pt>
                <c:pt idx="1410">
                  <c:v>622633160</c:v>
                </c:pt>
                <c:pt idx="1411">
                  <c:v>623685288</c:v>
                </c:pt>
                <c:pt idx="1412">
                  <c:v>630852816</c:v>
                </c:pt>
                <c:pt idx="1413">
                  <c:v>618845416</c:v>
                </c:pt>
                <c:pt idx="1414">
                  <c:v>624311360</c:v>
                </c:pt>
                <c:pt idx="1415">
                  <c:v>618202976</c:v>
                </c:pt>
                <c:pt idx="1416">
                  <c:v>614438752</c:v>
                </c:pt>
                <c:pt idx="1417">
                  <c:v>611063120</c:v>
                </c:pt>
                <c:pt idx="1418">
                  <c:v>613640280</c:v>
                </c:pt>
                <c:pt idx="1419">
                  <c:v>625201144</c:v>
                </c:pt>
                <c:pt idx="1420">
                  <c:v>619347512</c:v>
                </c:pt>
                <c:pt idx="1421">
                  <c:v>617130272</c:v>
                </c:pt>
                <c:pt idx="1422">
                  <c:v>625054080</c:v>
                </c:pt>
                <c:pt idx="1423">
                  <c:v>623083224</c:v>
                </c:pt>
                <c:pt idx="1424">
                  <c:v>613611240</c:v>
                </c:pt>
                <c:pt idx="1425">
                  <c:v>617130168</c:v>
                </c:pt>
                <c:pt idx="1426">
                  <c:v>625665136</c:v>
                </c:pt>
                <c:pt idx="1427">
                  <c:v>613188392</c:v>
                </c:pt>
                <c:pt idx="1428">
                  <c:v>611912248</c:v>
                </c:pt>
                <c:pt idx="1429">
                  <c:v>619898640</c:v>
                </c:pt>
                <c:pt idx="1430">
                  <c:v>627471864</c:v>
                </c:pt>
                <c:pt idx="1431">
                  <c:v>617928144</c:v>
                </c:pt>
                <c:pt idx="1432">
                  <c:v>608598560</c:v>
                </c:pt>
                <c:pt idx="1433">
                  <c:v>614877224</c:v>
                </c:pt>
                <c:pt idx="1434">
                  <c:v>613507064</c:v>
                </c:pt>
                <c:pt idx="1435">
                  <c:v>627669528</c:v>
                </c:pt>
                <c:pt idx="1436">
                  <c:v>617524744</c:v>
                </c:pt>
                <c:pt idx="1437">
                  <c:v>620132432</c:v>
                </c:pt>
                <c:pt idx="1438">
                  <c:v>613153768</c:v>
                </c:pt>
                <c:pt idx="1439">
                  <c:v>612495616</c:v>
                </c:pt>
                <c:pt idx="1440">
                  <c:v>621800896</c:v>
                </c:pt>
                <c:pt idx="1441">
                  <c:v>613546024</c:v>
                </c:pt>
                <c:pt idx="1442">
                  <c:v>613525520</c:v>
                </c:pt>
                <c:pt idx="1443">
                  <c:v>621791952</c:v>
                </c:pt>
                <c:pt idx="1444">
                  <c:v>619566224</c:v>
                </c:pt>
                <c:pt idx="1445">
                  <c:v>621161384</c:v>
                </c:pt>
                <c:pt idx="1446">
                  <c:v>626748808</c:v>
                </c:pt>
                <c:pt idx="1447">
                  <c:v>621760424</c:v>
                </c:pt>
                <c:pt idx="1448">
                  <c:v>612803000</c:v>
                </c:pt>
                <c:pt idx="1449">
                  <c:v>583772192</c:v>
                </c:pt>
                <c:pt idx="1450">
                  <c:v>625587912</c:v>
                </c:pt>
                <c:pt idx="1451">
                  <c:v>627265776</c:v>
                </c:pt>
                <c:pt idx="1452">
                  <c:v>619926456</c:v>
                </c:pt>
                <c:pt idx="1453">
                  <c:v>620170736</c:v>
                </c:pt>
                <c:pt idx="1454">
                  <c:v>623794264</c:v>
                </c:pt>
                <c:pt idx="1455">
                  <c:v>604677720</c:v>
                </c:pt>
                <c:pt idx="1456">
                  <c:v>618197448</c:v>
                </c:pt>
                <c:pt idx="1457">
                  <c:v>627148224</c:v>
                </c:pt>
                <c:pt idx="1458">
                  <c:v>621006032</c:v>
                </c:pt>
                <c:pt idx="1459">
                  <c:v>626029520</c:v>
                </c:pt>
                <c:pt idx="1460">
                  <c:v>609402168</c:v>
                </c:pt>
                <c:pt idx="1461">
                  <c:v>618365928</c:v>
                </c:pt>
                <c:pt idx="1462">
                  <c:v>620752360</c:v>
                </c:pt>
                <c:pt idx="1463">
                  <c:v>615879680</c:v>
                </c:pt>
                <c:pt idx="1464">
                  <c:v>610468952</c:v>
                </c:pt>
                <c:pt idx="1465">
                  <c:v>621048240</c:v>
                </c:pt>
                <c:pt idx="1466">
                  <c:v>628595152</c:v>
                </c:pt>
                <c:pt idx="1467">
                  <c:v>611466744</c:v>
                </c:pt>
                <c:pt idx="1468">
                  <c:v>625230248</c:v>
                </c:pt>
                <c:pt idx="1469">
                  <c:v>624426296</c:v>
                </c:pt>
                <c:pt idx="1470">
                  <c:v>618475064</c:v>
                </c:pt>
                <c:pt idx="1471">
                  <c:v>611707656</c:v>
                </c:pt>
                <c:pt idx="1472">
                  <c:v>612921936</c:v>
                </c:pt>
                <c:pt idx="1473">
                  <c:v>614967848</c:v>
                </c:pt>
                <c:pt idx="1474">
                  <c:v>620041416</c:v>
                </c:pt>
                <c:pt idx="1475">
                  <c:v>617352752</c:v>
                </c:pt>
                <c:pt idx="1476">
                  <c:v>627791096</c:v>
                </c:pt>
                <c:pt idx="1477">
                  <c:v>622060936</c:v>
                </c:pt>
                <c:pt idx="1478">
                  <c:v>612985368</c:v>
                </c:pt>
                <c:pt idx="1479">
                  <c:v>566248464</c:v>
                </c:pt>
                <c:pt idx="1480">
                  <c:v>612257744</c:v>
                </c:pt>
                <c:pt idx="1481">
                  <c:v>613216432</c:v>
                </c:pt>
                <c:pt idx="1482">
                  <c:v>623735912</c:v>
                </c:pt>
                <c:pt idx="1483">
                  <c:v>617372592</c:v>
                </c:pt>
                <c:pt idx="1484">
                  <c:v>623669648</c:v>
                </c:pt>
                <c:pt idx="1485">
                  <c:v>620040136</c:v>
                </c:pt>
                <c:pt idx="1486">
                  <c:v>618603624</c:v>
                </c:pt>
                <c:pt idx="1487">
                  <c:v>624726592</c:v>
                </c:pt>
                <c:pt idx="1488">
                  <c:v>579869256</c:v>
                </c:pt>
                <c:pt idx="1489">
                  <c:v>602336688</c:v>
                </c:pt>
                <c:pt idx="1490">
                  <c:v>605469112</c:v>
                </c:pt>
                <c:pt idx="1491">
                  <c:v>614556256</c:v>
                </c:pt>
                <c:pt idx="1492">
                  <c:v>608519264</c:v>
                </c:pt>
                <c:pt idx="1493">
                  <c:v>611760336</c:v>
                </c:pt>
                <c:pt idx="1494">
                  <c:v>625423968</c:v>
                </c:pt>
                <c:pt idx="1495">
                  <c:v>627004000</c:v>
                </c:pt>
                <c:pt idx="1496">
                  <c:v>619031472</c:v>
                </c:pt>
                <c:pt idx="1497">
                  <c:v>627388488</c:v>
                </c:pt>
                <c:pt idx="1498">
                  <c:v>621324848</c:v>
                </c:pt>
                <c:pt idx="1499">
                  <c:v>621359824</c:v>
                </c:pt>
                <c:pt idx="1500">
                  <c:v>621400016</c:v>
                </c:pt>
                <c:pt idx="1501">
                  <c:v>613381408</c:v>
                </c:pt>
                <c:pt idx="1502">
                  <c:v>610237848</c:v>
                </c:pt>
                <c:pt idx="1503">
                  <c:v>610218920</c:v>
                </c:pt>
                <c:pt idx="1504">
                  <c:v>613010192</c:v>
                </c:pt>
                <c:pt idx="1505">
                  <c:v>621555552</c:v>
                </c:pt>
                <c:pt idx="1506">
                  <c:v>612752816</c:v>
                </c:pt>
                <c:pt idx="1507">
                  <c:v>614854568</c:v>
                </c:pt>
                <c:pt idx="1508">
                  <c:v>611142768</c:v>
                </c:pt>
                <c:pt idx="1509">
                  <c:v>611164464</c:v>
                </c:pt>
                <c:pt idx="1510">
                  <c:v>612975352</c:v>
                </c:pt>
                <c:pt idx="1511">
                  <c:v>613840272</c:v>
                </c:pt>
                <c:pt idx="1512">
                  <c:v>613678464</c:v>
                </c:pt>
                <c:pt idx="1513">
                  <c:v>626016792</c:v>
                </c:pt>
                <c:pt idx="1514">
                  <c:v>613322384</c:v>
                </c:pt>
                <c:pt idx="1515">
                  <c:v>615408968</c:v>
                </c:pt>
                <c:pt idx="1516">
                  <c:v>613457616</c:v>
                </c:pt>
                <c:pt idx="1517">
                  <c:v>615714480</c:v>
                </c:pt>
                <c:pt idx="1518">
                  <c:v>612736896</c:v>
                </c:pt>
                <c:pt idx="1519">
                  <c:v>622769328</c:v>
                </c:pt>
                <c:pt idx="1520">
                  <c:v>622080488</c:v>
                </c:pt>
                <c:pt idx="1521">
                  <c:v>613178328</c:v>
                </c:pt>
                <c:pt idx="1522">
                  <c:v>616176920</c:v>
                </c:pt>
                <c:pt idx="1523">
                  <c:v>624044864</c:v>
                </c:pt>
                <c:pt idx="1524">
                  <c:v>614043664</c:v>
                </c:pt>
                <c:pt idx="1525">
                  <c:v>616036768</c:v>
                </c:pt>
                <c:pt idx="1526">
                  <c:v>614068472</c:v>
                </c:pt>
                <c:pt idx="1527">
                  <c:v>612192528</c:v>
                </c:pt>
                <c:pt idx="1528">
                  <c:v>613650952</c:v>
                </c:pt>
                <c:pt idx="1529">
                  <c:v>618972712</c:v>
                </c:pt>
                <c:pt idx="1530">
                  <c:v>619786408</c:v>
                </c:pt>
                <c:pt idx="1531">
                  <c:v>627194912</c:v>
                </c:pt>
                <c:pt idx="1532">
                  <c:v>627912944</c:v>
                </c:pt>
                <c:pt idx="1533">
                  <c:v>613409216</c:v>
                </c:pt>
                <c:pt idx="1534">
                  <c:v>619402064</c:v>
                </c:pt>
                <c:pt idx="1535">
                  <c:v>624966248</c:v>
                </c:pt>
                <c:pt idx="1536">
                  <c:v>621336712</c:v>
                </c:pt>
                <c:pt idx="1537">
                  <c:v>626635624</c:v>
                </c:pt>
                <c:pt idx="1538">
                  <c:v>624412704</c:v>
                </c:pt>
                <c:pt idx="1539">
                  <c:v>627987936</c:v>
                </c:pt>
                <c:pt idx="1540">
                  <c:v>624768216</c:v>
                </c:pt>
                <c:pt idx="1541">
                  <c:v>611635448</c:v>
                </c:pt>
                <c:pt idx="1542">
                  <c:v>613597072</c:v>
                </c:pt>
                <c:pt idx="1543">
                  <c:v>613927776</c:v>
                </c:pt>
                <c:pt idx="1544">
                  <c:v>613632256</c:v>
                </c:pt>
                <c:pt idx="1545">
                  <c:v>614116488</c:v>
                </c:pt>
                <c:pt idx="1546">
                  <c:v>618228072</c:v>
                </c:pt>
                <c:pt idx="1547">
                  <c:v>613066256</c:v>
                </c:pt>
                <c:pt idx="1548">
                  <c:v>626178688</c:v>
                </c:pt>
                <c:pt idx="1549">
                  <c:v>626947848</c:v>
                </c:pt>
                <c:pt idx="1550">
                  <c:v>622247592</c:v>
                </c:pt>
                <c:pt idx="1551">
                  <c:v>619271776</c:v>
                </c:pt>
                <c:pt idx="1552">
                  <c:v>615258688</c:v>
                </c:pt>
                <c:pt idx="1553">
                  <c:v>619555904</c:v>
                </c:pt>
                <c:pt idx="1554">
                  <c:v>622628480</c:v>
                </c:pt>
                <c:pt idx="1555">
                  <c:v>626184144</c:v>
                </c:pt>
                <c:pt idx="1556">
                  <c:v>617332824</c:v>
                </c:pt>
                <c:pt idx="1557">
                  <c:v>616956608</c:v>
                </c:pt>
                <c:pt idx="1558">
                  <c:v>621384928</c:v>
                </c:pt>
                <c:pt idx="1559">
                  <c:v>621108416</c:v>
                </c:pt>
                <c:pt idx="1560">
                  <c:v>614925776</c:v>
                </c:pt>
                <c:pt idx="1561">
                  <c:v>625811256</c:v>
                </c:pt>
                <c:pt idx="1562">
                  <c:v>622507184</c:v>
                </c:pt>
                <c:pt idx="1563">
                  <c:v>616020304</c:v>
                </c:pt>
                <c:pt idx="1564">
                  <c:v>614446304</c:v>
                </c:pt>
                <c:pt idx="1565">
                  <c:v>617540280</c:v>
                </c:pt>
                <c:pt idx="1566">
                  <c:v>621171160</c:v>
                </c:pt>
                <c:pt idx="1567">
                  <c:v>629052160</c:v>
                </c:pt>
                <c:pt idx="1568">
                  <c:v>614371400</c:v>
                </c:pt>
                <c:pt idx="1569">
                  <c:v>623204464</c:v>
                </c:pt>
                <c:pt idx="1570">
                  <c:v>612725592</c:v>
                </c:pt>
                <c:pt idx="1571">
                  <c:v>612702776</c:v>
                </c:pt>
                <c:pt idx="1572">
                  <c:v>627643368</c:v>
                </c:pt>
                <c:pt idx="1573">
                  <c:v>613481376</c:v>
                </c:pt>
                <c:pt idx="1574">
                  <c:v>614253776</c:v>
                </c:pt>
                <c:pt idx="1575">
                  <c:v>613029688</c:v>
                </c:pt>
                <c:pt idx="1576">
                  <c:v>628958040</c:v>
                </c:pt>
                <c:pt idx="1577">
                  <c:v>622894600</c:v>
                </c:pt>
                <c:pt idx="1578">
                  <c:v>617758320</c:v>
                </c:pt>
                <c:pt idx="1579">
                  <c:v>618575992</c:v>
                </c:pt>
                <c:pt idx="1580">
                  <c:v>612183600</c:v>
                </c:pt>
                <c:pt idx="1581">
                  <c:v>613080480</c:v>
                </c:pt>
                <c:pt idx="1582">
                  <c:v>613610280</c:v>
                </c:pt>
                <c:pt idx="1583">
                  <c:v>614218576</c:v>
                </c:pt>
                <c:pt idx="1584">
                  <c:v>620752600</c:v>
                </c:pt>
                <c:pt idx="1585">
                  <c:v>625123176</c:v>
                </c:pt>
                <c:pt idx="1586">
                  <c:v>622761512</c:v>
                </c:pt>
                <c:pt idx="1587">
                  <c:v>626005288</c:v>
                </c:pt>
                <c:pt idx="1588">
                  <c:v>621682672</c:v>
                </c:pt>
                <c:pt idx="1589">
                  <c:v>613141448</c:v>
                </c:pt>
                <c:pt idx="1590">
                  <c:v>612952360</c:v>
                </c:pt>
                <c:pt idx="1591">
                  <c:v>612970360</c:v>
                </c:pt>
                <c:pt idx="1592">
                  <c:v>623432992</c:v>
                </c:pt>
                <c:pt idx="1593">
                  <c:v>613961336</c:v>
                </c:pt>
                <c:pt idx="1594">
                  <c:v>618973200</c:v>
                </c:pt>
                <c:pt idx="1595">
                  <c:v>622556544</c:v>
                </c:pt>
                <c:pt idx="1596">
                  <c:v>616737520</c:v>
                </c:pt>
                <c:pt idx="1597">
                  <c:v>612695400</c:v>
                </c:pt>
                <c:pt idx="1598">
                  <c:v>617098672</c:v>
                </c:pt>
                <c:pt idx="1599">
                  <c:v>625526008</c:v>
                </c:pt>
                <c:pt idx="1600">
                  <c:v>612857520</c:v>
                </c:pt>
                <c:pt idx="1601">
                  <c:v>628203728</c:v>
                </c:pt>
                <c:pt idx="1602">
                  <c:v>613050680</c:v>
                </c:pt>
                <c:pt idx="1603">
                  <c:v>613350680</c:v>
                </c:pt>
                <c:pt idx="1604">
                  <c:v>614004808</c:v>
                </c:pt>
              </c:numCache>
            </c:numRef>
          </c:val>
          <c:smooth val="0"/>
          <c:extLst>
            <c:ext xmlns:c16="http://schemas.microsoft.com/office/drawing/2014/chart" uri="{C3380CC4-5D6E-409C-BE32-E72D297353CC}">
              <c16:uniqueId val="{00000000-9748-472A-95A9-5CA301605A6E}"/>
            </c:ext>
          </c:extLst>
        </c:ser>
        <c:ser>
          <c:idx val="1"/>
          <c:order val="1"/>
          <c:tx>
            <c:strRef>
              <c:f>'Clean Data'!$H$1</c:f>
              <c:strCache>
                <c:ptCount val="1"/>
                <c:pt idx="0">
                  <c:v>Upload</c:v>
                </c:pt>
              </c:strCache>
            </c:strRef>
          </c:tx>
          <c:spPr>
            <a:ln w="28575" cap="rnd">
              <a:solidFill>
                <a:schemeClr val="accent5"/>
              </a:solidFill>
              <a:round/>
            </a:ln>
            <a:effectLst/>
          </c:spPr>
          <c:marker>
            <c:symbol val="none"/>
          </c:marker>
          <c:val>
            <c:numRef>
              <c:f>'Clean Data'!$H$2:$H$1606</c:f>
              <c:numCache>
                <c:formatCode>General</c:formatCode>
                <c:ptCount val="1605"/>
                <c:pt idx="0">
                  <c:v>476670608</c:v>
                </c:pt>
                <c:pt idx="1">
                  <c:v>790559208</c:v>
                </c:pt>
                <c:pt idx="2">
                  <c:v>613374624</c:v>
                </c:pt>
                <c:pt idx="3">
                  <c:v>763694104</c:v>
                </c:pt>
                <c:pt idx="4">
                  <c:v>652943784</c:v>
                </c:pt>
                <c:pt idx="5">
                  <c:v>589567744</c:v>
                </c:pt>
                <c:pt idx="6">
                  <c:v>685927312</c:v>
                </c:pt>
                <c:pt idx="7">
                  <c:v>596404352</c:v>
                </c:pt>
                <c:pt idx="8">
                  <c:v>654466440</c:v>
                </c:pt>
                <c:pt idx="9">
                  <c:v>794029448</c:v>
                </c:pt>
                <c:pt idx="10">
                  <c:v>685122208</c:v>
                </c:pt>
                <c:pt idx="11">
                  <c:v>584732288</c:v>
                </c:pt>
                <c:pt idx="12">
                  <c:v>895330128</c:v>
                </c:pt>
                <c:pt idx="13">
                  <c:v>839767776</c:v>
                </c:pt>
                <c:pt idx="14">
                  <c:v>904910168</c:v>
                </c:pt>
                <c:pt idx="15">
                  <c:v>818737160</c:v>
                </c:pt>
                <c:pt idx="16">
                  <c:v>494604432</c:v>
                </c:pt>
                <c:pt idx="17">
                  <c:v>825520648</c:v>
                </c:pt>
                <c:pt idx="18">
                  <c:v>618289392</c:v>
                </c:pt>
                <c:pt idx="19">
                  <c:v>843129536</c:v>
                </c:pt>
                <c:pt idx="20">
                  <c:v>840266448</c:v>
                </c:pt>
                <c:pt idx="21">
                  <c:v>833112488</c:v>
                </c:pt>
                <c:pt idx="22">
                  <c:v>863380680</c:v>
                </c:pt>
                <c:pt idx="23">
                  <c:v>564721408</c:v>
                </c:pt>
                <c:pt idx="24">
                  <c:v>867549912</c:v>
                </c:pt>
                <c:pt idx="25">
                  <c:v>855015472</c:v>
                </c:pt>
                <c:pt idx="26">
                  <c:v>921577512</c:v>
                </c:pt>
                <c:pt idx="27">
                  <c:v>843384440</c:v>
                </c:pt>
                <c:pt idx="28">
                  <c:v>729503544</c:v>
                </c:pt>
                <c:pt idx="29">
                  <c:v>870513440</c:v>
                </c:pt>
                <c:pt idx="30">
                  <c:v>634039328</c:v>
                </c:pt>
                <c:pt idx="31">
                  <c:v>600812600</c:v>
                </c:pt>
                <c:pt idx="32">
                  <c:v>881914912</c:v>
                </c:pt>
                <c:pt idx="33">
                  <c:v>754857760</c:v>
                </c:pt>
                <c:pt idx="34">
                  <c:v>653970992</c:v>
                </c:pt>
                <c:pt idx="35">
                  <c:v>662491888</c:v>
                </c:pt>
                <c:pt idx="36">
                  <c:v>711435176</c:v>
                </c:pt>
                <c:pt idx="37">
                  <c:v>717799224</c:v>
                </c:pt>
                <c:pt idx="38">
                  <c:v>854172904</c:v>
                </c:pt>
                <c:pt idx="39">
                  <c:v>913248256</c:v>
                </c:pt>
                <c:pt idx="40">
                  <c:v>845682896</c:v>
                </c:pt>
                <c:pt idx="41">
                  <c:v>637283840</c:v>
                </c:pt>
                <c:pt idx="42">
                  <c:v>793225784</c:v>
                </c:pt>
                <c:pt idx="43">
                  <c:v>831853440</c:v>
                </c:pt>
                <c:pt idx="44">
                  <c:v>591438560</c:v>
                </c:pt>
                <c:pt idx="45">
                  <c:v>841664952</c:v>
                </c:pt>
                <c:pt idx="46">
                  <c:v>847393352</c:v>
                </c:pt>
                <c:pt idx="47">
                  <c:v>856353296</c:v>
                </c:pt>
                <c:pt idx="48">
                  <c:v>637205928</c:v>
                </c:pt>
                <c:pt idx="49">
                  <c:v>935965048</c:v>
                </c:pt>
                <c:pt idx="50">
                  <c:v>613401168</c:v>
                </c:pt>
                <c:pt idx="51">
                  <c:v>827460432</c:v>
                </c:pt>
                <c:pt idx="52">
                  <c:v>872684416</c:v>
                </c:pt>
                <c:pt idx="53">
                  <c:v>772243016</c:v>
                </c:pt>
                <c:pt idx="54">
                  <c:v>794959864</c:v>
                </c:pt>
                <c:pt idx="55">
                  <c:v>820213376</c:v>
                </c:pt>
                <c:pt idx="56">
                  <c:v>659240664</c:v>
                </c:pt>
                <c:pt idx="57">
                  <c:v>914070648</c:v>
                </c:pt>
                <c:pt idx="58">
                  <c:v>866953448</c:v>
                </c:pt>
                <c:pt idx="59">
                  <c:v>602933472</c:v>
                </c:pt>
                <c:pt idx="60">
                  <c:v>920845320</c:v>
                </c:pt>
                <c:pt idx="61">
                  <c:v>847560992</c:v>
                </c:pt>
                <c:pt idx="62">
                  <c:v>805740400</c:v>
                </c:pt>
                <c:pt idx="63">
                  <c:v>918212680</c:v>
                </c:pt>
                <c:pt idx="64">
                  <c:v>565352688</c:v>
                </c:pt>
                <c:pt idx="65">
                  <c:v>661837816</c:v>
                </c:pt>
                <c:pt idx="66">
                  <c:v>644536384</c:v>
                </c:pt>
                <c:pt idx="67">
                  <c:v>893834904</c:v>
                </c:pt>
                <c:pt idx="68">
                  <c:v>694536328</c:v>
                </c:pt>
                <c:pt idx="69">
                  <c:v>613294624</c:v>
                </c:pt>
                <c:pt idx="70">
                  <c:v>842526480</c:v>
                </c:pt>
                <c:pt idx="71">
                  <c:v>613608416</c:v>
                </c:pt>
                <c:pt idx="72">
                  <c:v>653280608</c:v>
                </c:pt>
                <c:pt idx="73">
                  <c:v>808894448</c:v>
                </c:pt>
                <c:pt idx="74">
                  <c:v>888963960</c:v>
                </c:pt>
                <c:pt idx="75">
                  <c:v>646329216</c:v>
                </c:pt>
                <c:pt idx="76">
                  <c:v>892419104</c:v>
                </c:pt>
                <c:pt idx="77">
                  <c:v>661125736</c:v>
                </c:pt>
                <c:pt idx="78">
                  <c:v>846843720</c:v>
                </c:pt>
                <c:pt idx="79">
                  <c:v>433122448</c:v>
                </c:pt>
                <c:pt idx="80">
                  <c:v>671624160</c:v>
                </c:pt>
                <c:pt idx="81">
                  <c:v>630750424</c:v>
                </c:pt>
                <c:pt idx="82">
                  <c:v>862841184</c:v>
                </c:pt>
                <c:pt idx="83">
                  <c:v>510008992</c:v>
                </c:pt>
                <c:pt idx="84">
                  <c:v>912204856</c:v>
                </c:pt>
                <c:pt idx="85">
                  <c:v>732193576</c:v>
                </c:pt>
                <c:pt idx="86">
                  <c:v>865424984</c:v>
                </c:pt>
                <c:pt idx="87">
                  <c:v>653141280</c:v>
                </c:pt>
                <c:pt idx="88">
                  <c:v>904487120</c:v>
                </c:pt>
                <c:pt idx="89">
                  <c:v>715283544</c:v>
                </c:pt>
                <c:pt idx="90">
                  <c:v>475708696</c:v>
                </c:pt>
                <c:pt idx="91">
                  <c:v>665312216</c:v>
                </c:pt>
                <c:pt idx="92">
                  <c:v>902372008</c:v>
                </c:pt>
                <c:pt idx="93">
                  <c:v>883897456</c:v>
                </c:pt>
                <c:pt idx="94">
                  <c:v>642128336</c:v>
                </c:pt>
                <c:pt idx="95">
                  <c:v>658052832</c:v>
                </c:pt>
                <c:pt idx="96">
                  <c:v>658749896</c:v>
                </c:pt>
                <c:pt idx="97">
                  <c:v>617302136</c:v>
                </c:pt>
                <c:pt idx="98">
                  <c:v>613094624</c:v>
                </c:pt>
                <c:pt idx="99">
                  <c:v>830235520</c:v>
                </c:pt>
                <c:pt idx="100">
                  <c:v>853209192</c:v>
                </c:pt>
                <c:pt idx="101">
                  <c:v>680888472</c:v>
                </c:pt>
                <c:pt idx="102">
                  <c:v>608917632</c:v>
                </c:pt>
                <c:pt idx="103">
                  <c:v>664020672</c:v>
                </c:pt>
                <c:pt idx="104">
                  <c:v>654284368</c:v>
                </c:pt>
                <c:pt idx="105">
                  <c:v>866149600</c:v>
                </c:pt>
                <c:pt idx="106">
                  <c:v>857178096</c:v>
                </c:pt>
                <c:pt idx="107">
                  <c:v>669145760</c:v>
                </c:pt>
                <c:pt idx="108">
                  <c:v>798341384</c:v>
                </c:pt>
                <c:pt idx="109">
                  <c:v>523413728</c:v>
                </c:pt>
                <c:pt idx="110">
                  <c:v>785622376</c:v>
                </c:pt>
                <c:pt idx="111">
                  <c:v>659877704</c:v>
                </c:pt>
                <c:pt idx="112">
                  <c:v>905069736</c:v>
                </c:pt>
                <c:pt idx="113">
                  <c:v>844587432</c:v>
                </c:pt>
                <c:pt idx="114">
                  <c:v>657172096</c:v>
                </c:pt>
                <c:pt idx="115">
                  <c:v>843481312</c:v>
                </c:pt>
                <c:pt idx="116">
                  <c:v>857972152</c:v>
                </c:pt>
                <c:pt idx="117">
                  <c:v>640770088</c:v>
                </c:pt>
                <c:pt idx="118">
                  <c:v>621371488</c:v>
                </c:pt>
                <c:pt idx="119">
                  <c:v>824222536</c:v>
                </c:pt>
                <c:pt idx="120">
                  <c:v>491884368</c:v>
                </c:pt>
                <c:pt idx="121">
                  <c:v>915172232</c:v>
                </c:pt>
                <c:pt idx="122">
                  <c:v>613074808</c:v>
                </c:pt>
                <c:pt idx="123">
                  <c:v>650573400</c:v>
                </c:pt>
                <c:pt idx="124">
                  <c:v>883403928</c:v>
                </c:pt>
                <c:pt idx="125">
                  <c:v>463290720</c:v>
                </c:pt>
                <c:pt idx="126">
                  <c:v>898200136</c:v>
                </c:pt>
                <c:pt idx="127">
                  <c:v>924220576</c:v>
                </c:pt>
                <c:pt idx="128">
                  <c:v>894504112</c:v>
                </c:pt>
                <c:pt idx="129">
                  <c:v>613169392</c:v>
                </c:pt>
                <c:pt idx="130">
                  <c:v>698371120</c:v>
                </c:pt>
                <c:pt idx="131">
                  <c:v>903529952</c:v>
                </c:pt>
                <c:pt idx="132">
                  <c:v>866705168</c:v>
                </c:pt>
                <c:pt idx="133">
                  <c:v>548912976</c:v>
                </c:pt>
                <c:pt idx="134">
                  <c:v>584828000</c:v>
                </c:pt>
                <c:pt idx="135">
                  <c:v>928824448</c:v>
                </c:pt>
                <c:pt idx="136">
                  <c:v>845553992</c:v>
                </c:pt>
                <c:pt idx="137">
                  <c:v>900108104</c:v>
                </c:pt>
                <c:pt idx="138">
                  <c:v>911019216</c:v>
                </c:pt>
                <c:pt idx="139">
                  <c:v>832323408</c:v>
                </c:pt>
                <c:pt idx="140">
                  <c:v>925187840</c:v>
                </c:pt>
                <c:pt idx="141">
                  <c:v>893654408</c:v>
                </c:pt>
                <c:pt idx="142">
                  <c:v>900537160</c:v>
                </c:pt>
                <c:pt idx="143">
                  <c:v>881339880</c:v>
                </c:pt>
                <c:pt idx="144">
                  <c:v>612870216</c:v>
                </c:pt>
                <c:pt idx="145">
                  <c:v>854500152</c:v>
                </c:pt>
                <c:pt idx="146">
                  <c:v>679622240</c:v>
                </c:pt>
                <c:pt idx="147">
                  <c:v>848684496</c:v>
                </c:pt>
                <c:pt idx="148">
                  <c:v>640611344</c:v>
                </c:pt>
                <c:pt idx="149">
                  <c:v>644599928</c:v>
                </c:pt>
                <c:pt idx="150">
                  <c:v>909995464</c:v>
                </c:pt>
                <c:pt idx="151">
                  <c:v>878367816</c:v>
                </c:pt>
                <c:pt idx="152">
                  <c:v>921712616</c:v>
                </c:pt>
                <c:pt idx="153">
                  <c:v>875922528</c:v>
                </c:pt>
                <c:pt idx="154">
                  <c:v>663350264</c:v>
                </c:pt>
                <c:pt idx="155">
                  <c:v>654474024</c:v>
                </c:pt>
                <c:pt idx="156">
                  <c:v>658442568</c:v>
                </c:pt>
                <c:pt idx="157">
                  <c:v>439749080</c:v>
                </c:pt>
                <c:pt idx="158">
                  <c:v>837317080</c:v>
                </c:pt>
                <c:pt idx="159">
                  <c:v>804956000</c:v>
                </c:pt>
                <c:pt idx="160">
                  <c:v>869495096</c:v>
                </c:pt>
                <c:pt idx="161">
                  <c:v>524058600</c:v>
                </c:pt>
                <c:pt idx="162">
                  <c:v>572062312</c:v>
                </c:pt>
                <c:pt idx="163">
                  <c:v>461149696</c:v>
                </c:pt>
                <c:pt idx="164">
                  <c:v>627272888</c:v>
                </c:pt>
                <c:pt idx="165">
                  <c:v>561119592</c:v>
                </c:pt>
                <c:pt idx="166">
                  <c:v>577596632</c:v>
                </c:pt>
                <c:pt idx="167">
                  <c:v>821602752</c:v>
                </c:pt>
                <c:pt idx="168">
                  <c:v>613828664</c:v>
                </c:pt>
                <c:pt idx="169">
                  <c:v>793767816</c:v>
                </c:pt>
                <c:pt idx="170">
                  <c:v>642987384</c:v>
                </c:pt>
                <c:pt idx="171">
                  <c:v>607369448</c:v>
                </c:pt>
                <c:pt idx="172">
                  <c:v>894736416</c:v>
                </c:pt>
                <c:pt idx="173">
                  <c:v>636732296</c:v>
                </c:pt>
                <c:pt idx="174">
                  <c:v>761461400</c:v>
                </c:pt>
                <c:pt idx="175">
                  <c:v>647911400</c:v>
                </c:pt>
                <c:pt idx="176">
                  <c:v>613532968</c:v>
                </c:pt>
                <c:pt idx="177">
                  <c:v>910218400</c:v>
                </c:pt>
                <c:pt idx="178">
                  <c:v>658517032</c:v>
                </c:pt>
                <c:pt idx="179">
                  <c:v>882290024</c:v>
                </c:pt>
                <c:pt idx="180">
                  <c:v>796975296</c:v>
                </c:pt>
                <c:pt idx="181">
                  <c:v>897811256</c:v>
                </c:pt>
                <c:pt idx="182">
                  <c:v>627568936</c:v>
                </c:pt>
                <c:pt idx="183">
                  <c:v>898724392</c:v>
                </c:pt>
                <c:pt idx="184">
                  <c:v>588478736</c:v>
                </c:pt>
                <c:pt idx="185">
                  <c:v>907158784</c:v>
                </c:pt>
                <c:pt idx="186">
                  <c:v>898829256</c:v>
                </c:pt>
                <c:pt idx="187">
                  <c:v>884175632</c:v>
                </c:pt>
                <c:pt idx="188">
                  <c:v>641512840</c:v>
                </c:pt>
                <c:pt idx="189">
                  <c:v>918281816</c:v>
                </c:pt>
                <c:pt idx="190">
                  <c:v>921905616</c:v>
                </c:pt>
                <c:pt idx="191">
                  <c:v>914942584</c:v>
                </c:pt>
                <c:pt idx="192">
                  <c:v>832854080</c:v>
                </c:pt>
                <c:pt idx="193">
                  <c:v>656444104</c:v>
                </c:pt>
                <c:pt idx="194">
                  <c:v>660069448</c:v>
                </c:pt>
                <c:pt idx="195">
                  <c:v>887592432</c:v>
                </c:pt>
                <c:pt idx="196">
                  <c:v>684504968</c:v>
                </c:pt>
                <c:pt idx="197">
                  <c:v>781992976</c:v>
                </c:pt>
                <c:pt idx="198">
                  <c:v>614552136</c:v>
                </c:pt>
                <c:pt idx="199">
                  <c:v>908398736</c:v>
                </c:pt>
                <c:pt idx="200">
                  <c:v>642330640</c:v>
                </c:pt>
                <c:pt idx="201">
                  <c:v>769425504</c:v>
                </c:pt>
                <c:pt idx="202">
                  <c:v>481004640</c:v>
                </c:pt>
                <c:pt idx="203">
                  <c:v>573395640</c:v>
                </c:pt>
                <c:pt idx="204">
                  <c:v>931980360</c:v>
                </c:pt>
                <c:pt idx="205">
                  <c:v>898486744</c:v>
                </c:pt>
                <c:pt idx="206">
                  <c:v>898968800</c:v>
                </c:pt>
                <c:pt idx="207">
                  <c:v>613597752</c:v>
                </c:pt>
                <c:pt idx="208">
                  <c:v>628212896</c:v>
                </c:pt>
                <c:pt idx="209">
                  <c:v>663181736</c:v>
                </c:pt>
                <c:pt idx="210">
                  <c:v>853727936</c:v>
                </c:pt>
                <c:pt idx="211">
                  <c:v>638349968</c:v>
                </c:pt>
                <c:pt idx="212">
                  <c:v>745856584</c:v>
                </c:pt>
                <c:pt idx="213">
                  <c:v>658611960</c:v>
                </c:pt>
                <c:pt idx="214">
                  <c:v>885190920</c:v>
                </c:pt>
                <c:pt idx="215">
                  <c:v>907739752</c:v>
                </c:pt>
                <c:pt idx="216">
                  <c:v>830016680</c:v>
                </c:pt>
                <c:pt idx="217">
                  <c:v>875228008</c:v>
                </c:pt>
                <c:pt idx="218">
                  <c:v>652324440</c:v>
                </c:pt>
                <c:pt idx="219">
                  <c:v>826980152</c:v>
                </c:pt>
                <c:pt idx="220">
                  <c:v>613158408</c:v>
                </c:pt>
                <c:pt idx="221">
                  <c:v>892680648</c:v>
                </c:pt>
                <c:pt idx="222">
                  <c:v>924766576</c:v>
                </c:pt>
                <c:pt idx="223">
                  <c:v>613342392</c:v>
                </c:pt>
                <c:pt idx="224">
                  <c:v>892087472</c:v>
                </c:pt>
                <c:pt idx="225">
                  <c:v>656835384</c:v>
                </c:pt>
                <c:pt idx="226">
                  <c:v>650620984</c:v>
                </c:pt>
                <c:pt idx="227">
                  <c:v>654088080</c:v>
                </c:pt>
                <c:pt idx="228">
                  <c:v>774779728</c:v>
                </c:pt>
                <c:pt idx="229">
                  <c:v>660270608</c:v>
                </c:pt>
                <c:pt idx="230">
                  <c:v>619760032</c:v>
                </c:pt>
                <c:pt idx="231">
                  <c:v>909415176</c:v>
                </c:pt>
                <c:pt idx="232">
                  <c:v>932163536</c:v>
                </c:pt>
                <c:pt idx="233">
                  <c:v>845632928</c:v>
                </c:pt>
                <c:pt idx="234">
                  <c:v>672706248</c:v>
                </c:pt>
                <c:pt idx="235">
                  <c:v>753865504</c:v>
                </c:pt>
                <c:pt idx="236">
                  <c:v>850363992</c:v>
                </c:pt>
                <c:pt idx="237">
                  <c:v>706728800</c:v>
                </c:pt>
                <c:pt idx="238">
                  <c:v>807498096</c:v>
                </c:pt>
                <c:pt idx="239">
                  <c:v>900840256</c:v>
                </c:pt>
                <c:pt idx="240">
                  <c:v>477821272</c:v>
                </c:pt>
                <c:pt idx="241">
                  <c:v>769753504</c:v>
                </c:pt>
                <c:pt idx="242">
                  <c:v>613216888</c:v>
                </c:pt>
                <c:pt idx="243">
                  <c:v>678601712</c:v>
                </c:pt>
                <c:pt idx="244">
                  <c:v>913203776</c:v>
                </c:pt>
                <c:pt idx="245">
                  <c:v>875351304</c:v>
                </c:pt>
                <c:pt idx="246">
                  <c:v>497192360</c:v>
                </c:pt>
                <c:pt idx="247">
                  <c:v>590230760</c:v>
                </c:pt>
                <c:pt idx="248">
                  <c:v>639846304</c:v>
                </c:pt>
                <c:pt idx="249">
                  <c:v>790014688</c:v>
                </c:pt>
                <c:pt idx="250">
                  <c:v>595603752</c:v>
                </c:pt>
                <c:pt idx="251">
                  <c:v>909823128</c:v>
                </c:pt>
                <c:pt idx="252">
                  <c:v>838574528</c:v>
                </c:pt>
                <c:pt idx="253">
                  <c:v>844690448</c:v>
                </c:pt>
                <c:pt idx="254">
                  <c:v>625156368</c:v>
                </c:pt>
                <c:pt idx="255">
                  <c:v>916984544</c:v>
                </c:pt>
                <c:pt idx="256">
                  <c:v>845920632</c:v>
                </c:pt>
                <c:pt idx="257">
                  <c:v>808230888</c:v>
                </c:pt>
                <c:pt idx="258">
                  <c:v>767901552</c:v>
                </c:pt>
                <c:pt idx="259">
                  <c:v>914112280</c:v>
                </c:pt>
                <c:pt idx="260">
                  <c:v>642558528</c:v>
                </c:pt>
                <c:pt idx="261">
                  <c:v>597142968</c:v>
                </c:pt>
                <c:pt idx="262">
                  <c:v>659904560</c:v>
                </c:pt>
                <c:pt idx="263">
                  <c:v>613152304</c:v>
                </c:pt>
                <c:pt idx="264">
                  <c:v>808153312</c:v>
                </c:pt>
                <c:pt idx="265">
                  <c:v>853355952</c:v>
                </c:pt>
                <c:pt idx="266">
                  <c:v>631987472</c:v>
                </c:pt>
                <c:pt idx="267">
                  <c:v>913931032</c:v>
                </c:pt>
                <c:pt idx="268">
                  <c:v>819374344</c:v>
                </c:pt>
                <c:pt idx="269">
                  <c:v>470982152</c:v>
                </c:pt>
                <c:pt idx="270">
                  <c:v>900718456</c:v>
                </c:pt>
                <c:pt idx="271">
                  <c:v>588625480</c:v>
                </c:pt>
                <c:pt idx="272">
                  <c:v>457351608</c:v>
                </c:pt>
                <c:pt idx="273">
                  <c:v>612519432</c:v>
                </c:pt>
                <c:pt idx="274">
                  <c:v>584682176</c:v>
                </c:pt>
                <c:pt idx="275">
                  <c:v>601915480</c:v>
                </c:pt>
                <c:pt idx="276">
                  <c:v>622296792</c:v>
                </c:pt>
                <c:pt idx="277">
                  <c:v>613615832</c:v>
                </c:pt>
                <c:pt idx="278">
                  <c:v>915323936</c:v>
                </c:pt>
                <c:pt idx="279">
                  <c:v>913698304</c:v>
                </c:pt>
                <c:pt idx="280">
                  <c:v>830814432</c:v>
                </c:pt>
                <c:pt idx="281">
                  <c:v>847807936</c:v>
                </c:pt>
                <c:pt idx="282">
                  <c:v>906983104</c:v>
                </c:pt>
                <c:pt idx="283">
                  <c:v>659707528</c:v>
                </c:pt>
                <c:pt idx="284">
                  <c:v>467743424</c:v>
                </c:pt>
                <c:pt idx="285">
                  <c:v>909264896</c:v>
                </c:pt>
                <c:pt idx="286">
                  <c:v>916100240</c:v>
                </c:pt>
                <c:pt idx="287">
                  <c:v>774874208</c:v>
                </c:pt>
                <c:pt idx="288">
                  <c:v>646868400</c:v>
                </c:pt>
                <c:pt idx="289">
                  <c:v>814140808</c:v>
                </c:pt>
                <c:pt idx="290">
                  <c:v>864530192</c:v>
                </c:pt>
                <c:pt idx="291">
                  <c:v>937171528</c:v>
                </c:pt>
                <c:pt idx="292">
                  <c:v>860254368</c:v>
                </c:pt>
                <c:pt idx="293">
                  <c:v>839910920</c:v>
                </c:pt>
                <c:pt idx="294">
                  <c:v>843284536</c:v>
                </c:pt>
                <c:pt idx="295">
                  <c:v>789770136</c:v>
                </c:pt>
                <c:pt idx="296">
                  <c:v>869970752</c:v>
                </c:pt>
                <c:pt idx="297">
                  <c:v>833648552</c:v>
                </c:pt>
                <c:pt idx="298">
                  <c:v>613415088</c:v>
                </c:pt>
                <c:pt idx="299">
                  <c:v>662325280</c:v>
                </c:pt>
                <c:pt idx="300">
                  <c:v>791066408</c:v>
                </c:pt>
                <c:pt idx="301">
                  <c:v>488315224</c:v>
                </c:pt>
                <c:pt idx="302">
                  <c:v>749724336</c:v>
                </c:pt>
                <c:pt idx="303">
                  <c:v>886980384</c:v>
                </c:pt>
                <c:pt idx="304">
                  <c:v>859991600</c:v>
                </c:pt>
                <c:pt idx="305">
                  <c:v>868226296</c:v>
                </c:pt>
                <c:pt idx="306">
                  <c:v>711223400</c:v>
                </c:pt>
                <c:pt idx="307">
                  <c:v>857513176</c:v>
                </c:pt>
                <c:pt idx="308">
                  <c:v>613148696</c:v>
                </c:pt>
                <c:pt idx="309">
                  <c:v>697448656</c:v>
                </c:pt>
                <c:pt idx="310">
                  <c:v>847167160</c:v>
                </c:pt>
                <c:pt idx="311">
                  <c:v>682157600</c:v>
                </c:pt>
                <c:pt idx="312">
                  <c:v>895801200</c:v>
                </c:pt>
                <c:pt idx="313">
                  <c:v>916481648</c:v>
                </c:pt>
                <c:pt idx="314">
                  <c:v>899211584</c:v>
                </c:pt>
                <c:pt idx="315">
                  <c:v>909359448</c:v>
                </c:pt>
                <c:pt idx="316">
                  <c:v>587436216</c:v>
                </c:pt>
                <c:pt idx="317">
                  <c:v>867736656</c:v>
                </c:pt>
                <c:pt idx="318">
                  <c:v>882930824</c:v>
                </c:pt>
                <c:pt idx="319">
                  <c:v>863087776</c:v>
                </c:pt>
                <c:pt idx="320">
                  <c:v>848689096</c:v>
                </c:pt>
                <c:pt idx="321">
                  <c:v>794454896</c:v>
                </c:pt>
                <c:pt idx="322">
                  <c:v>907405936</c:v>
                </c:pt>
                <c:pt idx="323">
                  <c:v>903322800</c:v>
                </c:pt>
                <c:pt idx="324">
                  <c:v>924795728</c:v>
                </c:pt>
                <c:pt idx="325">
                  <c:v>642737624</c:v>
                </c:pt>
                <c:pt idx="326">
                  <c:v>652679008</c:v>
                </c:pt>
                <c:pt idx="327">
                  <c:v>603824224</c:v>
                </c:pt>
                <c:pt idx="328">
                  <c:v>857219392</c:v>
                </c:pt>
                <c:pt idx="329">
                  <c:v>707871440</c:v>
                </c:pt>
                <c:pt idx="330">
                  <c:v>474074112</c:v>
                </c:pt>
                <c:pt idx="331">
                  <c:v>569099056</c:v>
                </c:pt>
                <c:pt idx="332">
                  <c:v>831920792</c:v>
                </c:pt>
                <c:pt idx="333">
                  <c:v>642349432</c:v>
                </c:pt>
                <c:pt idx="334">
                  <c:v>808902040</c:v>
                </c:pt>
                <c:pt idx="335">
                  <c:v>601569656</c:v>
                </c:pt>
                <c:pt idx="336">
                  <c:v>548292016</c:v>
                </c:pt>
                <c:pt idx="337">
                  <c:v>844205608</c:v>
                </c:pt>
                <c:pt idx="338">
                  <c:v>663076152</c:v>
                </c:pt>
                <c:pt idx="339">
                  <c:v>613382608</c:v>
                </c:pt>
                <c:pt idx="340">
                  <c:v>622764040</c:v>
                </c:pt>
                <c:pt idx="341">
                  <c:v>876684896</c:v>
                </c:pt>
                <c:pt idx="342">
                  <c:v>842448424</c:v>
                </c:pt>
                <c:pt idx="343">
                  <c:v>655107072</c:v>
                </c:pt>
                <c:pt idx="344">
                  <c:v>610942736</c:v>
                </c:pt>
                <c:pt idx="345">
                  <c:v>698506384</c:v>
                </c:pt>
                <c:pt idx="346">
                  <c:v>766758968</c:v>
                </c:pt>
                <c:pt idx="347">
                  <c:v>833177896</c:v>
                </c:pt>
                <c:pt idx="348">
                  <c:v>617543192</c:v>
                </c:pt>
                <c:pt idx="349">
                  <c:v>839527760</c:v>
                </c:pt>
                <c:pt idx="350">
                  <c:v>533725728</c:v>
                </c:pt>
                <c:pt idx="351">
                  <c:v>861125336</c:v>
                </c:pt>
                <c:pt idx="352">
                  <c:v>537742928</c:v>
                </c:pt>
                <c:pt idx="353">
                  <c:v>870915032</c:v>
                </c:pt>
                <c:pt idx="354">
                  <c:v>584953200</c:v>
                </c:pt>
                <c:pt idx="355">
                  <c:v>872546464</c:v>
                </c:pt>
                <c:pt idx="356">
                  <c:v>899770240</c:v>
                </c:pt>
                <c:pt idx="357">
                  <c:v>613548696</c:v>
                </c:pt>
                <c:pt idx="358">
                  <c:v>606092880</c:v>
                </c:pt>
                <c:pt idx="359">
                  <c:v>855757952</c:v>
                </c:pt>
                <c:pt idx="360">
                  <c:v>834260336</c:v>
                </c:pt>
                <c:pt idx="361">
                  <c:v>852384920</c:v>
                </c:pt>
                <c:pt idx="362">
                  <c:v>908347008</c:v>
                </c:pt>
                <c:pt idx="363">
                  <c:v>844272520</c:v>
                </c:pt>
                <c:pt idx="364">
                  <c:v>636745960</c:v>
                </c:pt>
                <c:pt idx="365">
                  <c:v>821306360</c:v>
                </c:pt>
                <c:pt idx="366">
                  <c:v>628895592</c:v>
                </c:pt>
                <c:pt idx="367">
                  <c:v>918574400</c:v>
                </c:pt>
                <c:pt idx="368">
                  <c:v>469015424</c:v>
                </c:pt>
                <c:pt idx="369">
                  <c:v>873969120</c:v>
                </c:pt>
                <c:pt idx="370">
                  <c:v>874948344</c:v>
                </c:pt>
                <c:pt idx="371">
                  <c:v>841243384</c:v>
                </c:pt>
                <c:pt idx="372">
                  <c:v>877838400</c:v>
                </c:pt>
                <c:pt idx="373">
                  <c:v>872777376</c:v>
                </c:pt>
                <c:pt idx="374">
                  <c:v>800664112</c:v>
                </c:pt>
                <c:pt idx="375">
                  <c:v>855056896</c:v>
                </c:pt>
                <c:pt idx="376">
                  <c:v>922869752</c:v>
                </c:pt>
                <c:pt idx="377">
                  <c:v>788716712</c:v>
                </c:pt>
                <c:pt idx="378">
                  <c:v>835977816</c:v>
                </c:pt>
                <c:pt idx="379">
                  <c:v>874641272</c:v>
                </c:pt>
                <c:pt idx="380">
                  <c:v>898759200</c:v>
                </c:pt>
                <c:pt idx="381">
                  <c:v>710767464</c:v>
                </c:pt>
                <c:pt idx="382">
                  <c:v>906742984</c:v>
                </c:pt>
                <c:pt idx="383">
                  <c:v>830694216</c:v>
                </c:pt>
                <c:pt idx="384">
                  <c:v>741853976</c:v>
                </c:pt>
                <c:pt idx="385">
                  <c:v>488563736</c:v>
                </c:pt>
                <c:pt idx="386">
                  <c:v>830119168</c:v>
                </c:pt>
                <c:pt idx="387">
                  <c:v>875920032</c:v>
                </c:pt>
                <c:pt idx="388">
                  <c:v>819615208</c:v>
                </c:pt>
                <c:pt idx="389">
                  <c:v>469333928</c:v>
                </c:pt>
                <c:pt idx="390">
                  <c:v>754523024</c:v>
                </c:pt>
                <c:pt idx="391">
                  <c:v>902544792</c:v>
                </c:pt>
                <c:pt idx="392">
                  <c:v>598234672</c:v>
                </c:pt>
                <c:pt idx="393">
                  <c:v>860509744</c:v>
                </c:pt>
                <c:pt idx="394">
                  <c:v>840662512</c:v>
                </c:pt>
                <c:pt idx="395">
                  <c:v>613009400</c:v>
                </c:pt>
                <c:pt idx="396">
                  <c:v>893553360</c:v>
                </c:pt>
                <c:pt idx="397">
                  <c:v>490163688</c:v>
                </c:pt>
                <c:pt idx="398">
                  <c:v>743672792</c:v>
                </c:pt>
                <c:pt idx="399">
                  <c:v>708390096</c:v>
                </c:pt>
                <c:pt idx="400">
                  <c:v>851915856</c:v>
                </c:pt>
                <c:pt idx="401">
                  <c:v>853545872</c:v>
                </c:pt>
                <c:pt idx="402">
                  <c:v>643997632</c:v>
                </c:pt>
                <c:pt idx="403">
                  <c:v>609643120</c:v>
                </c:pt>
                <c:pt idx="404">
                  <c:v>808748272</c:v>
                </c:pt>
                <c:pt idx="405">
                  <c:v>885637376</c:v>
                </c:pt>
                <c:pt idx="406">
                  <c:v>838573656</c:v>
                </c:pt>
                <c:pt idx="407">
                  <c:v>865775248</c:v>
                </c:pt>
                <c:pt idx="408">
                  <c:v>823394520</c:v>
                </c:pt>
                <c:pt idx="409">
                  <c:v>893263032</c:v>
                </c:pt>
                <c:pt idx="410">
                  <c:v>833686880</c:v>
                </c:pt>
                <c:pt idx="411">
                  <c:v>905307608</c:v>
                </c:pt>
                <c:pt idx="412">
                  <c:v>633945136</c:v>
                </c:pt>
                <c:pt idx="413">
                  <c:v>837508872</c:v>
                </c:pt>
                <c:pt idx="414">
                  <c:v>847769608</c:v>
                </c:pt>
                <c:pt idx="415">
                  <c:v>876309728</c:v>
                </c:pt>
                <c:pt idx="416">
                  <c:v>863750144</c:v>
                </c:pt>
                <c:pt idx="417">
                  <c:v>561146024</c:v>
                </c:pt>
                <c:pt idx="418">
                  <c:v>732582392</c:v>
                </c:pt>
                <c:pt idx="419">
                  <c:v>790914384</c:v>
                </c:pt>
                <c:pt idx="420">
                  <c:v>618398080</c:v>
                </c:pt>
                <c:pt idx="421">
                  <c:v>900829392</c:v>
                </c:pt>
                <c:pt idx="422">
                  <c:v>902413320</c:v>
                </c:pt>
                <c:pt idx="423">
                  <c:v>844853440</c:v>
                </c:pt>
                <c:pt idx="424">
                  <c:v>826054136</c:v>
                </c:pt>
                <c:pt idx="425">
                  <c:v>894583744</c:v>
                </c:pt>
                <c:pt idx="426">
                  <c:v>903711256</c:v>
                </c:pt>
                <c:pt idx="427">
                  <c:v>887739440</c:v>
                </c:pt>
                <c:pt idx="428">
                  <c:v>573107672</c:v>
                </c:pt>
                <c:pt idx="429">
                  <c:v>892829280</c:v>
                </c:pt>
                <c:pt idx="430">
                  <c:v>857811536</c:v>
                </c:pt>
                <c:pt idx="431">
                  <c:v>665868504</c:v>
                </c:pt>
                <c:pt idx="432">
                  <c:v>612862768</c:v>
                </c:pt>
                <c:pt idx="433">
                  <c:v>614433496</c:v>
                </c:pt>
                <c:pt idx="434">
                  <c:v>846620400</c:v>
                </c:pt>
                <c:pt idx="435">
                  <c:v>585572336</c:v>
                </c:pt>
                <c:pt idx="436">
                  <c:v>631225416</c:v>
                </c:pt>
                <c:pt idx="437">
                  <c:v>753217720</c:v>
                </c:pt>
                <c:pt idx="438">
                  <c:v>622444480</c:v>
                </c:pt>
                <c:pt idx="439">
                  <c:v>614529144</c:v>
                </c:pt>
                <c:pt idx="440">
                  <c:v>863687472</c:v>
                </c:pt>
                <c:pt idx="441">
                  <c:v>885754024</c:v>
                </c:pt>
                <c:pt idx="442">
                  <c:v>827164368</c:v>
                </c:pt>
                <c:pt idx="443">
                  <c:v>529183096</c:v>
                </c:pt>
                <c:pt idx="444">
                  <c:v>560296344</c:v>
                </c:pt>
                <c:pt idx="445">
                  <c:v>736004376</c:v>
                </c:pt>
                <c:pt idx="446">
                  <c:v>891082720</c:v>
                </c:pt>
                <c:pt idx="447">
                  <c:v>823379864</c:v>
                </c:pt>
                <c:pt idx="448">
                  <c:v>581501712</c:v>
                </c:pt>
                <c:pt idx="449">
                  <c:v>762744248</c:v>
                </c:pt>
                <c:pt idx="450">
                  <c:v>627029136</c:v>
                </c:pt>
                <c:pt idx="451">
                  <c:v>867952296</c:v>
                </c:pt>
                <c:pt idx="452">
                  <c:v>855016232</c:v>
                </c:pt>
                <c:pt idx="453">
                  <c:v>896248960</c:v>
                </c:pt>
                <c:pt idx="454">
                  <c:v>608141528</c:v>
                </c:pt>
                <c:pt idx="455">
                  <c:v>613289016</c:v>
                </c:pt>
                <c:pt idx="456">
                  <c:v>894427768</c:v>
                </c:pt>
                <c:pt idx="457">
                  <c:v>691568720</c:v>
                </c:pt>
                <c:pt idx="458">
                  <c:v>703926784</c:v>
                </c:pt>
                <c:pt idx="459">
                  <c:v>779895760</c:v>
                </c:pt>
                <c:pt idx="460">
                  <c:v>817648184</c:v>
                </c:pt>
                <c:pt idx="461">
                  <c:v>886952088</c:v>
                </c:pt>
                <c:pt idx="462">
                  <c:v>485027296</c:v>
                </c:pt>
                <c:pt idx="463">
                  <c:v>545612352</c:v>
                </c:pt>
                <c:pt idx="464">
                  <c:v>613119464</c:v>
                </c:pt>
                <c:pt idx="465">
                  <c:v>848993736</c:v>
                </c:pt>
                <c:pt idx="466">
                  <c:v>799459744</c:v>
                </c:pt>
                <c:pt idx="467">
                  <c:v>842029368</c:v>
                </c:pt>
                <c:pt idx="468">
                  <c:v>788603368</c:v>
                </c:pt>
                <c:pt idx="469">
                  <c:v>669654880</c:v>
                </c:pt>
                <c:pt idx="470">
                  <c:v>707951544</c:v>
                </c:pt>
                <c:pt idx="471">
                  <c:v>768055448</c:v>
                </c:pt>
                <c:pt idx="472">
                  <c:v>871140000</c:v>
                </c:pt>
                <c:pt idx="473">
                  <c:v>668661624</c:v>
                </c:pt>
                <c:pt idx="474">
                  <c:v>847690736</c:v>
                </c:pt>
                <c:pt idx="475">
                  <c:v>721373104</c:v>
                </c:pt>
                <c:pt idx="476">
                  <c:v>653020560</c:v>
                </c:pt>
                <c:pt idx="477">
                  <c:v>835770992</c:v>
                </c:pt>
                <c:pt idx="478">
                  <c:v>770269472</c:v>
                </c:pt>
                <c:pt idx="479">
                  <c:v>915681896</c:v>
                </c:pt>
                <c:pt idx="480">
                  <c:v>697788128</c:v>
                </c:pt>
                <c:pt idx="481">
                  <c:v>545211584</c:v>
                </c:pt>
                <c:pt idx="482">
                  <c:v>873658688</c:v>
                </c:pt>
                <c:pt idx="483">
                  <c:v>869405520</c:v>
                </c:pt>
                <c:pt idx="484">
                  <c:v>631129784</c:v>
                </c:pt>
                <c:pt idx="485">
                  <c:v>788927992</c:v>
                </c:pt>
                <c:pt idx="486">
                  <c:v>855103248</c:v>
                </c:pt>
                <c:pt idx="487">
                  <c:v>872879800</c:v>
                </c:pt>
                <c:pt idx="488">
                  <c:v>571225800</c:v>
                </c:pt>
                <c:pt idx="489">
                  <c:v>626212272</c:v>
                </c:pt>
                <c:pt idx="490">
                  <c:v>672167408</c:v>
                </c:pt>
                <c:pt idx="491">
                  <c:v>868426184</c:v>
                </c:pt>
                <c:pt idx="492">
                  <c:v>757490104</c:v>
                </c:pt>
                <c:pt idx="493">
                  <c:v>784943952</c:v>
                </c:pt>
                <c:pt idx="494">
                  <c:v>850903960</c:v>
                </c:pt>
                <c:pt idx="495">
                  <c:v>742154272</c:v>
                </c:pt>
                <c:pt idx="496">
                  <c:v>792767408</c:v>
                </c:pt>
                <c:pt idx="497">
                  <c:v>745058160</c:v>
                </c:pt>
                <c:pt idx="498">
                  <c:v>797712328</c:v>
                </c:pt>
                <c:pt idx="499">
                  <c:v>681136592</c:v>
                </c:pt>
                <c:pt idx="500">
                  <c:v>610072040</c:v>
                </c:pt>
                <c:pt idx="501">
                  <c:v>722871000</c:v>
                </c:pt>
                <c:pt idx="502">
                  <c:v>620180888</c:v>
                </c:pt>
                <c:pt idx="503">
                  <c:v>851954744</c:v>
                </c:pt>
                <c:pt idx="504">
                  <c:v>831139248</c:v>
                </c:pt>
                <c:pt idx="505">
                  <c:v>649193448</c:v>
                </c:pt>
                <c:pt idx="506">
                  <c:v>917126328</c:v>
                </c:pt>
                <c:pt idx="507">
                  <c:v>636407776</c:v>
                </c:pt>
                <c:pt idx="508">
                  <c:v>852789352</c:v>
                </c:pt>
                <c:pt idx="509">
                  <c:v>862633664</c:v>
                </c:pt>
                <c:pt idx="510">
                  <c:v>826270544</c:v>
                </c:pt>
                <c:pt idx="511">
                  <c:v>693117192</c:v>
                </c:pt>
                <c:pt idx="512">
                  <c:v>597128200</c:v>
                </c:pt>
                <c:pt idx="513">
                  <c:v>843565632</c:v>
                </c:pt>
                <c:pt idx="514">
                  <c:v>838749128</c:v>
                </c:pt>
                <c:pt idx="515">
                  <c:v>825966048</c:v>
                </c:pt>
                <c:pt idx="516">
                  <c:v>606741016</c:v>
                </c:pt>
                <c:pt idx="517">
                  <c:v>715514696</c:v>
                </c:pt>
                <c:pt idx="518">
                  <c:v>897730256</c:v>
                </c:pt>
                <c:pt idx="519">
                  <c:v>899040312</c:v>
                </c:pt>
                <c:pt idx="520">
                  <c:v>640665416</c:v>
                </c:pt>
                <c:pt idx="521">
                  <c:v>613015728</c:v>
                </c:pt>
                <c:pt idx="522">
                  <c:v>662301544</c:v>
                </c:pt>
                <c:pt idx="523">
                  <c:v>707395184</c:v>
                </c:pt>
                <c:pt idx="524">
                  <c:v>889717808</c:v>
                </c:pt>
                <c:pt idx="525">
                  <c:v>585393368</c:v>
                </c:pt>
                <c:pt idx="526">
                  <c:v>736644688</c:v>
                </c:pt>
                <c:pt idx="527">
                  <c:v>649188248</c:v>
                </c:pt>
                <c:pt idx="528">
                  <c:v>883756912</c:v>
                </c:pt>
                <c:pt idx="529">
                  <c:v>905138848</c:v>
                </c:pt>
                <c:pt idx="530">
                  <c:v>841652920</c:v>
                </c:pt>
                <c:pt idx="531">
                  <c:v>615957312</c:v>
                </c:pt>
                <c:pt idx="532">
                  <c:v>672080824</c:v>
                </c:pt>
                <c:pt idx="533">
                  <c:v>887531152</c:v>
                </c:pt>
                <c:pt idx="534">
                  <c:v>887834552</c:v>
                </c:pt>
                <c:pt idx="535">
                  <c:v>557841376</c:v>
                </c:pt>
                <c:pt idx="536">
                  <c:v>798669088</c:v>
                </c:pt>
                <c:pt idx="537">
                  <c:v>627917992</c:v>
                </c:pt>
                <c:pt idx="538">
                  <c:v>478426320</c:v>
                </c:pt>
                <c:pt idx="539">
                  <c:v>897867376</c:v>
                </c:pt>
                <c:pt idx="540">
                  <c:v>859754144</c:v>
                </c:pt>
                <c:pt idx="541">
                  <c:v>613230328</c:v>
                </c:pt>
                <c:pt idx="542">
                  <c:v>913117320</c:v>
                </c:pt>
                <c:pt idx="543">
                  <c:v>709398208</c:v>
                </c:pt>
                <c:pt idx="544">
                  <c:v>469490248</c:v>
                </c:pt>
                <c:pt idx="545">
                  <c:v>895150992</c:v>
                </c:pt>
                <c:pt idx="546">
                  <c:v>900118096</c:v>
                </c:pt>
                <c:pt idx="547">
                  <c:v>702833216</c:v>
                </c:pt>
                <c:pt idx="548">
                  <c:v>705917536</c:v>
                </c:pt>
                <c:pt idx="549">
                  <c:v>919574272</c:v>
                </c:pt>
                <c:pt idx="550">
                  <c:v>632683392</c:v>
                </c:pt>
                <c:pt idx="551">
                  <c:v>926578520</c:v>
                </c:pt>
                <c:pt idx="552">
                  <c:v>700489800</c:v>
                </c:pt>
                <c:pt idx="553">
                  <c:v>908914136</c:v>
                </c:pt>
                <c:pt idx="554">
                  <c:v>869092888</c:v>
                </c:pt>
                <c:pt idx="555">
                  <c:v>869913248</c:v>
                </c:pt>
                <c:pt idx="556">
                  <c:v>913693136</c:v>
                </c:pt>
                <c:pt idx="557">
                  <c:v>663499080</c:v>
                </c:pt>
                <c:pt idx="558">
                  <c:v>831689152</c:v>
                </c:pt>
                <c:pt idx="559">
                  <c:v>687326688</c:v>
                </c:pt>
                <c:pt idx="560">
                  <c:v>844316048</c:v>
                </c:pt>
                <c:pt idx="561">
                  <c:v>841523104</c:v>
                </c:pt>
                <c:pt idx="562">
                  <c:v>650142200</c:v>
                </c:pt>
                <c:pt idx="563">
                  <c:v>664696616</c:v>
                </c:pt>
                <c:pt idx="564">
                  <c:v>882539576</c:v>
                </c:pt>
                <c:pt idx="565">
                  <c:v>906353544</c:v>
                </c:pt>
                <c:pt idx="566">
                  <c:v>861049376</c:v>
                </c:pt>
                <c:pt idx="567">
                  <c:v>613132960</c:v>
                </c:pt>
                <c:pt idx="568">
                  <c:v>920088536</c:v>
                </c:pt>
                <c:pt idx="569">
                  <c:v>468626584</c:v>
                </c:pt>
                <c:pt idx="570">
                  <c:v>882253168</c:v>
                </c:pt>
                <c:pt idx="571">
                  <c:v>815699288</c:v>
                </c:pt>
                <c:pt idx="572">
                  <c:v>928214608</c:v>
                </c:pt>
                <c:pt idx="573">
                  <c:v>642951760</c:v>
                </c:pt>
                <c:pt idx="574">
                  <c:v>897841112</c:v>
                </c:pt>
                <c:pt idx="575">
                  <c:v>613147336</c:v>
                </c:pt>
                <c:pt idx="576">
                  <c:v>676712488</c:v>
                </c:pt>
                <c:pt idx="577">
                  <c:v>906602592</c:v>
                </c:pt>
                <c:pt idx="578">
                  <c:v>920917096</c:v>
                </c:pt>
                <c:pt idx="579">
                  <c:v>609252072</c:v>
                </c:pt>
                <c:pt idx="580">
                  <c:v>583621720</c:v>
                </c:pt>
                <c:pt idx="581">
                  <c:v>613734560</c:v>
                </c:pt>
                <c:pt idx="582">
                  <c:v>595986720</c:v>
                </c:pt>
                <c:pt idx="583">
                  <c:v>822615672</c:v>
                </c:pt>
                <c:pt idx="584">
                  <c:v>472665648</c:v>
                </c:pt>
                <c:pt idx="585">
                  <c:v>920981224</c:v>
                </c:pt>
                <c:pt idx="586">
                  <c:v>691756232</c:v>
                </c:pt>
                <c:pt idx="587">
                  <c:v>860373392</c:v>
                </c:pt>
                <c:pt idx="588">
                  <c:v>738513336</c:v>
                </c:pt>
                <c:pt idx="589">
                  <c:v>860670184</c:v>
                </c:pt>
                <c:pt idx="590">
                  <c:v>689705320</c:v>
                </c:pt>
                <c:pt idx="591">
                  <c:v>603947520</c:v>
                </c:pt>
                <c:pt idx="592">
                  <c:v>613660728</c:v>
                </c:pt>
                <c:pt idx="593">
                  <c:v>928250728</c:v>
                </c:pt>
                <c:pt idx="594">
                  <c:v>613079240</c:v>
                </c:pt>
                <c:pt idx="595">
                  <c:v>843827848</c:v>
                </c:pt>
                <c:pt idx="596">
                  <c:v>613063960</c:v>
                </c:pt>
                <c:pt idx="597">
                  <c:v>890569712</c:v>
                </c:pt>
                <c:pt idx="598">
                  <c:v>613206608</c:v>
                </c:pt>
                <c:pt idx="599">
                  <c:v>928706584</c:v>
                </c:pt>
                <c:pt idx="600">
                  <c:v>613913976</c:v>
                </c:pt>
                <c:pt idx="601">
                  <c:v>841608832</c:v>
                </c:pt>
                <c:pt idx="602">
                  <c:v>865498000</c:v>
                </c:pt>
                <c:pt idx="603">
                  <c:v>625179200</c:v>
                </c:pt>
                <c:pt idx="604">
                  <c:v>652547912</c:v>
                </c:pt>
                <c:pt idx="605">
                  <c:v>628648208</c:v>
                </c:pt>
                <c:pt idx="606">
                  <c:v>916558080</c:v>
                </c:pt>
                <c:pt idx="607">
                  <c:v>684686520</c:v>
                </c:pt>
                <c:pt idx="608">
                  <c:v>884726688</c:v>
                </c:pt>
                <c:pt idx="609">
                  <c:v>590730304</c:v>
                </c:pt>
                <c:pt idx="610">
                  <c:v>613073488</c:v>
                </c:pt>
                <c:pt idx="611">
                  <c:v>794434416</c:v>
                </c:pt>
                <c:pt idx="612">
                  <c:v>714334288</c:v>
                </c:pt>
                <c:pt idx="613">
                  <c:v>879257800</c:v>
                </c:pt>
                <c:pt idx="614">
                  <c:v>671704304</c:v>
                </c:pt>
                <c:pt idx="615">
                  <c:v>568593544</c:v>
                </c:pt>
                <c:pt idx="616">
                  <c:v>564344432</c:v>
                </c:pt>
                <c:pt idx="617">
                  <c:v>624738168</c:v>
                </c:pt>
                <c:pt idx="618">
                  <c:v>837459088</c:v>
                </c:pt>
                <c:pt idx="619">
                  <c:v>776787176</c:v>
                </c:pt>
                <c:pt idx="620">
                  <c:v>787564128</c:v>
                </c:pt>
                <c:pt idx="621">
                  <c:v>860521672</c:v>
                </c:pt>
                <c:pt idx="622">
                  <c:v>797571232</c:v>
                </c:pt>
                <c:pt idx="623">
                  <c:v>732433960</c:v>
                </c:pt>
                <c:pt idx="624">
                  <c:v>623540408</c:v>
                </c:pt>
                <c:pt idx="625">
                  <c:v>861395680</c:v>
                </c:pt>
                <c:pt idx="626">
                  <c:v>859656976</c:v>
                </c:pt>
                <c:pt idx="627">
                  <c:v>849491032</c:v>
                </c:pt>
                <c:pt idx="628">
                  <c:v>612624976</c:v>
                </c:pt>
                <c:pt idx="629">
                  <c:v>892707280</c:v>
                </c:pt>
                <c:pt idx="630">
                  <c:v>904747160</c:v>
                </c:pt>
                <c:pt idx="631">
                  <c:v>618891280</c:v>
                </c:pt>
                <c:pt idx="632">
                  <c:v>635670200</c:v>
                </c:pt>
                <c:pt idx="633">
                  <c:v>565814104</c:v>
                </c:pt>
                <c:pt idx="634">
                  <c:v>667315856</c:v>
                </c:pt>
                <c:pt idx="635">
                  <c:v>612181128</c:v>
                </c:pt>
                <c:pt idx="636">
                  <c:v>803058808</c:v>
                </c:pt>
                <c:pt idx="637">
                  <c:v>627375400</c:v>
                </c:pt>
                <c:pt idx="638">
                  <c:v>884859592</c:v>
                </c:pt>
                <c:pt idx="639">
                  <c:v>683880824</c:v>
                </c:pt>
                <c:pt idx="640">
                  <c:v>623206832</c:v>
                </c:pt>
                <c:pt idx="641">
                  <c:v>894175320</c:v>
                </c:pt>
                <c:pt idx="642">
                  <c:v>623453392</c:v>
                </c:pt>
                <c:pt idx="643">
                  <c:v>889862048</c:v>
                </c:pt>
                <c:pt idx="644">
                  <c:v>864703312</c:v>
                </c:pt>
                <c:pt idx="645">
                  <c:v>888263744</c:v>
                </c:pt>
                <c:pt idx="646">
                  <c:v>466738112</c:v>
                </c:pt>
                <c:pt idx="647">
                  <c:v>611084504</c:v>
                </c:pt>
                <c:pt idx="648">
                  <c:v>881266208</c:v>
                </c:pt>
                <c:pt idx="649">
                  <c:v>744339424</c:v>
                </c:pt>
                <c:pt idx="650">
                  <c:v>860557376</c:v>
                </c:pt>
                <c:pt idx="651">
                  <c:v>730383704</c:v>
                </c:pt>
                <c:pt idx="652">
                  <c:v>893450584</c:v>
                </c:pt>
                <c:pt idx="653">
                  <c:v>628528128</c:v>
                </c:pt>
                <c:pt idx="654">
                  <c:v>694373368</c:v>
                </c:pt>
                <c:pt idx="655">
                  <c:v>653632696</c:v>
                </c:pt>
                <c:pt idx="656">
                  <c:v>838897272</c:v>
                </c:pt>
                <c:pt idx="657">
                  <c:v>893640472</c:v>
                </c:pt>
                <c:pt idx="658">
                  <c:v>841946664</c:v>
                </c:pt>
                <c:pt idx="659">
                  <c:v>711777200</c:v>
                </c:pt>
                <c:pt idx="660">
                  <c:v>619447872</c:v>
                </c:pt>
                <c:pt idx="661">
                  <c:v>568281136</c:v>
                </c:pt>
                <c:pt idx="662">
                  <c:v>907727040</c:v>
                </c:pt>
                <c:pt idx="663">
                  <c:v>911073512</c:v>
                </c:pt>
                <c:pt idx="664">
                  <c:v>681002872</c:v>
                </c:pt>
                <c:pt idx="665">
                  <c:v>829146600</c:v>
                </c:pt>
                <c:pt idx="666">
                  <c:v>595954288</c:v>
                </c:pt>
                <c:pt idx="667">
                  <c:v>853933296</c:v>
                </c:pt>
                <c:pt idx="668">
                  <c:v>540783360</c:v>
                </c:pt>
                <c:pt idx="669">
                  <c:v>680414976</c:v>
                </c:pt>
                <c:pt idx="670">
                  <c:v>613545664</c:v>
                </c:pt>
                <c:pt idx="671">
                  <c:v>904413272</c:v>
                </c:pt>
                <c:pt idx="672">
                  <c:v>806446800</c:v>
                </c:pt>
                <c:pt idx="673">
                  <c:v>775879552</c:v>
                </c:pt>
                <c:pt idx="674">
                  <c:v>834160128</c:v>
                </c:pt>
                <c:pt idx="675">
                  <c:v>808035584</c:v>
                </c:pt>
                <c:pt idx="676">
                  <c:v>698718624</c:v>
                </c:pt>
                <c:pt idx="677">
                  <c:v>447547512</c:v>
                </c:pt>
                <c:pt idx="678">
                  <c:v>899432144</c:v>
                </c:pt>
                <c:pt idx="679">
                  <c:v>905341192</c:v>
                </c:pt>
                <c:pt idx="680">
                  <c:v>834409344</c:v>
                </c:pt>
                <c:pt idx="681">
                  <c:v>779963232</c:v>
                </c:pt>
                <c:pt idx="682">
                  <c:v>741355752</c:v>
                </c:pt>
                <c:pt idx="683">
                  <c:v>761425144</c:v>
                </c:pt>
                <c:pt idx="684">
                  <c:v>673886824</c:v>
                </c:pt>
                <c:pt idx="685">
                  <c:v>653181880</c:v>
                </c:pt>
                <c:pt idx="686">
                  <c:v>606490960</c:v>
                </c:pt>
                <c:pt idx="687">
                  <c:v>680886864</c:v>
                </c:pt>
                <c:pt idx="688">
                  <c:v>651485184</c:v>
                </c:pt>
                <c:pt idx="689">
                  <c:v>904684088</c:v>
                </c:pt>
                <c:pt idx="690">
                  <c:v>900120864</c:v>
                </c:pt>
                <c:pt idx="691">
                  <c:v>902896248</c:v>
                </c:pt>
                <c:pt idx="692">
                  <c:v>873401608</c:v>
                </c:pt>
                <c:pt idx="693">
                  <c:v>866265496</c:v>
                </c:pt>
                <c:pt idx="694">
                  <c:v>740598448</c:v>
                </c:pt>
                <c:pt idx="695">
                  <c:v>613142680</c:v>
                </c:pt>
                <c:pt idx="696">
                  <c:v>809211888</c:v>
                </c:pt>
                <c:pt idx="697">
                  <c:v>781100408</c:v>
                </c:pt>
                <c:pt idx="698">
                  <c:v>678809336</c:v>
                </c:pt>
                <c:pt idx="699">
                  <c:v>613164888</c:v>
                </c:pt>
                <c:pt idx="700">
                  <c:v>757883704</c:v>
                </c:pt>
                <c:pt idx="701">
                  <c:v>685028072</c:v>
                </c:pt>
                <c:pt idx="702">
                  <c:v>817502072</c:v>
                </c:pt>
                <c:pt idx="703">
                  <c:v>503493328</c:v>
                </c:pt>
                <c:pt idx="704">
                  <c:v>643108904</c:v>
                </c:pt>
                <c:pt idx="705">
                  <c:v>864606704</c:v>
                </c:pt>
                <c:pt idx="706">
                  <c:v>856925240</c:v>
                </c:pt>
                <c:pt idx="707">
                  <c:v>910957168</c:v>
                </c:pt>
                <c:pt idx="708">
                  <c:v>594870344</c:v>
                </c:pt>
                <c:pt idx="709">
                  <c:v>897219696</c:v>
                </c:pt>
                <c:pt idx="710">
                  <c:v>870009536</c:v>
                </c:pt>
                <c:pt idx="711">
                  <c:v>815446184</c:v>
                </c:pt>
                <c:pt idx="712">
                  <c:v>611591096</c:v>
                </c:pt>
                <c:pt idx="713">
                  <c:v>519567952</c:v>
                </c:pt>
                <c:pt idx="714">
                  <c:v>859955312</c:v>
                </c:pt>
                <c:pt idx="715">
                  <c:v>902848760</c:v>
                </c:pt>
                <c:pt idx="716">
                  <c:v>658342360</c:v>
                </c:pt>
                <c:pt idx="717">
                  <c:v>734924640</c:v>
                </c:pt>
                <c:pt idx="718">
                  <c:v>906842752</c:v>
                </c:pt>
                <c:pt idx="719">
                  <c:v>612732880</c:v>
                </c:pt>
                <c:pt idx="720">
                  <c:v>705802416</c:v>
                </c:pt>
                <c:pt idx="721">
                  <c:v>834222040</c:v>
                </c:pt>
                <c:pt idx="722">
                  <c:v>860270944</c:v>
                </c:pt>
                <c:pt idx="723">
                  <c:v>873838064</c:v>
                </c:pt>
                <c:pt idx="724">
                  <c:v>851243408</c:v>
                </c:pt>
                <c:pt idx="725">
                  <c:v>881481600</c:v>
                </c:pt>
                <c:pt idx="726">
                  <c:v>922764200</c:v>
                </c:pt>
                <c:pt idx="727">
                  <c:v>637114104</c:v>
                </c:pt>
                <c:pt idx="728">
                  <c:v>682453312</c:v>
                </c:pt>
                <c:pt idx="729">
                  <c:v>673999152</c:v>
                </c:pt>
                <c:pt idx="730">
                  <c:v>594235560</c:v>
                </c:pt>
                <c:pt idx="731">
                  <c:v>832851864</c:v>
                </c:pt>
                <c:pt idx="732">
                  <c:v>609562952</c:v>
                </c:pt>
                <c:pt idx="733">
                  <c:v>857588168</c:v>
                </c:pt>
                <c:pt idx="734">
                  <c:v>603438312</c:v>
                </c:pt>
                <c:pt idx="735">
                  <c:v>634600032</c:v>
                </c:pt>
                <c:pt idx="736">
                  <c:v>845323096</c:v>
                </c:pt>
                <c:pt idx="737">
                  <c:v>880927600</c:v>
                </c:pt>
                <c:pt idx="738">
                  <c:v>880375568</c:v>
                </c:pt>
                <c:pt idx="739">
                  <c:v>670076808</c:v>
                </c:pt>
                <c:pt idx="740">
                  <c:v>829525296</c:v>
                </c:pt>
                <c:pt idx="741">
                  <c:v>752796048</c:v>
                </c:pt>
                <c:pt idx="742">
                  <c:v>821873504</c:v>
                </c:pt>
                <c:pt idx="743">
                  <c:v>637237256</c:v>
                </c:pt>
                <c:pt idx="744">
                  <c:v>603524600</c:v>
                </c:pt>
                <c:pt idx="745">
                  <c:v>832942912</c:v>
                </c:pt>
                <c:pt idx="746">
                  <c:v>888117064</c:v>
                </c:pt>
                <c:pt idx="747">
                  <c:v>872213520</c:v>
                </c:pt>
                <c:pt idx="748">
                  <c:v>661884504</c:v>
                </c:pt>
                <c:pt idx="749">
                  <c:v>809324144</c:v>
                </c:pt>
                <c:pt idx="750">
                  <c:v>678228936</c:v>
                </c:pt>
                <c:pt idx="751">
                  <c:v>613119576</c:v>
                </c:pt>
                <c:pt idx="752">
                  <c:v>853092768</c:v>
                </c:pt>
                <c:pt idx="753">
                  <c:v>878370480</c:v>
                </c:pt>
                <c:pt idx="754">
                  <c:v>836165568</c:v>
                </c:pt>
                <c:pt idx="755">
                  <c:v>879682424</c:v>
                </c:pt>
                <c:pt idx="756">
                  <c:v>857322832</c:v>
                </c:pt>
                <c:pt idx="757">
                  <c:v>884454480</c:v>
                </c:pt>
                <c:pt idx="758">
                  <c:v>807522792</c:v>
                </c:pt>
                <c:pt idx="759">
                  <c:v>933432128</c:v>
                </c:pt>
                <c:pt idx="760">
                  <c:v>613281536</c:v>
                </c:pt>
                <c:pt idx="761">
                  <c:v>861397072</c:v>
                </c:pt>
                <c:pt idx="762">
                  <c:v>847629392</c:v>
                </c:pt>
                <c:pt idx="763">
                  <c:v>891538392</c:v>
                </c:pt>
                <c:pt idx="764">
                  <c:v>787355368</c:v>
                </c:pt>
                <c:pt idx="765">
                  <c:v>879800752</c:v>
                </c:pt>
                <c:pt idx="766">
                  <c:v>819602048</c:v>
                </c:pt>
                <c:pt idx="767">
                  <c:v>673120944</c:v>
                </c:pt>
                <c:pt idx="768">
                  <c:v>815449976</c:v>
                </c:pt>
                <c:pt idx="769">
                  <c:v>886925664</c:v>
                </c:pt>
                <c:pt idx="770">
                  <c:v>850555552</c:v>
                </c:pt>
                <c:pt idx="771">
                  <c:v>631116760</c:v>
                </c:pt>
                <c:pt idx="772">
                  <c:v>609766616</c:v>
                </c:pt>
                <c:pt idx="773">
                  <c:v>910576664</c:v>
                </c:pt>
                <c:pt idx="774">
                  <c:v>843102368</c:v>
                </c:pt>
                <c:pt idx="775">
                  <c:v>746137544</c:v>
                </c:pt>
                <c:pt idx="776">
                  <c:v>891358096</c:v>
                </c:pt>
                <c:pt idx="777">
                  <c:v>872306968</c:v>
                </c:pt>
                <c:pt idx="778">
                  <c:v>883823104</c:v>
                </c:pt>
                <c:pt idx="779">
                  <c:v>839168648</c:v>
                </c:pt>
                <c:pt idx="780">
                  <c:v>861877048</c:v>
                </c:pt>
                <c:pt idx="781">
                  <c:v>893882400</c:v>
                </c:pt>
                <c:pt idx="782">
                  <c:v>887153632</c:v>
                </c:pt>
                <c:pt idx="783">
                  <c:v>869207520</c:v>
                </c:pt>
                <c:pt idx="784">
                  <c:v>849102256</c:v>
                </c:pt>
                <c:pt idx="785">
                  <c:v>843852000</c:v>
                </c:pt>
                <c:pt idx="786">
                  <c:v>897730496</c:v>
                </c:pt>
                <c:pt idx="787">
                  <c:v>613163472</c:v>
                </c:pt>
                <c:pt idx="788">
                  <c:v>858433144</c:v>
                </c:pt>
                <c:pt idx="789">
                  <c:v>766161168</c:v>
                </c:pt>
                <c:pt idx="790">
                  <c:v>851890304</c:v>
                </c:pt>
                <c:pt idx="791">
                  <c:v>914935760</c:v>
                </c:pt>
                <c:pt idx="792">
                  <c:v>889868408</c:v>
                </c:pt>
                <c:pt idx="793">
                  <c:v>897041752</c:v>
                </c:pt>
                <c:pt idx="794">
                  <c:v>613151456</c:v>
                </c:pt>
                <c:pt idx="795">
                  <c:v>613199736</c:v>
                </c:pt>
                <c:pt idx="796">
                  <c:v>613119192</c:v>
                </c:pt>
                <c:pt idx="797">
                  <c:v>891460344</c:v>
                </c:pt>
                <c:pt idx="798">
                  <c:v>613034824</c:v>
                </c:pt>
                <c:pt idx="799">
                  <c:v>890958224</c:v>
                </c:pt>
                <c:pt idx="800">
                  <c:v>876885072</c:v>
                </c:pt>
                <c:pt idx="801">
                  <c:v>819278824</c:v>
                </c:pt>
                <c:pt idx="802">
                  <c:v>495974568</c:v>
                </c:pt>
                <c:pt idx="803">
                  <c:v>662556720</c:v>
                </c:pt>
                <c:pt idx="804">
                  <c:v>913873816</c:v>
                </c:pt>
                <c:pt idx="805">
                  <c:v>617104496</c:v>
                </c:pt>
                <c:pt idx="806">
                  <c:v>850774800</c:v>
                </c:pt>
                <c:pt idx="807">
                  <c:v>748142616</c:v>
                </c:pt>
                <c:pt idx="808">
                  <c:v>923779048</c:v>
                </c:pt>
                <c:pt idx="809">
                  <c:v>896124360</c:v>
                </c:pt>
                <c:pt idx="810">
                  <c:v>854987128</c:v>
                </c:pt>
                <c:pt idx="811">
                  <c:v>632302352</c:v>
                </c:pt>
                <c:pt idx="812">
                  <c:v>863312176</c:v>
                </c:pt>
                <c:pt idx="813">
                  <c:v>820790512</c:v>
                </c:pt>
                <c:pt idx="814">
                  <c:v>613193464</c:v>
                </c:pt>
                <c:pt idx="815">
                  <c:v>819353680</c:v>
                </c:pt>
                <c:pt idx="816">
                  <c:v>832367624</c:v>
                </c:pt>
                <c:pt idx="817">
                  <c:v>850755176</c:v>
                </c:pt>
                <c:pt idx="818">
                  <c:v>865938512</c:v>
                </c:pt>
                <c:pt idx="819">
                  <c:v>876658168</c:v>
                </c:pt>
                <c:pt idx="820">
                  <c:v>884612704</c:v>
                </c:pt>
                <c:pt idx="821">
                  <c:v>666309856</c:v>
                </c:pt>
                <c:pt idx="822">
                  <c:v>868791656</c:v>
                </c:pt>
                <c:pt idx="823">
                  <c:v>870022880</c:v>
                </c:pt>
                <c:pt idx="824">
                  <c:v>899143160</c:v>
                </c:pt>
                <c:pt idx="825">
                  <c:v>849027032</c:v>
                </c:pt>
                <c:pt idx="826">
                  <c:v>887994600</c:v>
                </c:pt>
                <c:pt idx="827">
                  <c:v>663172656</c:v>
                </c:pt>
                <c:pt idx="828">
                  <c:v>622307840</c:v>
                </c:pt>
                <c:pt idx="829">
                  <c:v>828647760</c:v>
                </c:pt>
                <c:pt idx="830">
                  <c:v>833272584</c:v>
                </c:pt>
                <c:pt idx="831">
                  <c:v>919914520</c:v>
                </c:pt>
                <c:pt idx="832">
                  <c:v>915824264</c:v>
                </c:pt>
                <c:pt idx="833">
                  <c:v>613964280</c:v>
                </c:pt>
                <c:pt idx="834">
                  <c:v>650224720</c:v>
                </c:pt>
                <c:pt idx="835">
                  <c:v>871175640</c:v>
                </c:pt>
                <c:pt idx="836">
                  <c:v>876033304</c:v>
                </c:pt>
                <c:pt idx="837">
                  <c:v>469317936</c:v>
                </c:pt>
                <c:pt idx="838">
                  <c:v>917326224</c:v>
                </c:pt>
                <c:pt idx="839">
                  <c:v>613057576</c:v>
                </c:pt>
                <c:pt idx="840">
                  <c:v>676924128</c:v>
                </c:pt>
                <c:pt idx="841">
                  <c:v>613193960</c:v>
                </c:pt>
                <c:pt idx="842">
                  <c:v>694061176</c:v>
                </c:pt>
                <c:pt idx="843">
                  <c:v>855758176</c:v>
                </c:pt>
                <c:pt idx="844">
                  <c:v>614991064</c:v>
                </c:pt>
                <c:pt idx="845">
                  <c:v>677981024</c:v>
                </c:pt>
                <c:pt idx="846">
                  <c:v>888324720</c:v>
                </c:pt>
                <c:pt idx="847">
                  <c:v>583308592</c:v>
                </c:pt>
                <c:pt idx="848">
                  <c:v>673857872</c:v>
                </c:pt>
                <c:pt idx="849">
                  <c:v>836811000</c:v>
                </c:pt>
                <c:pt idx="850">
                  <c:v>841976240</c:v>
                </c:pt>
                <c:pt idx="851">
                  <c:v>528509488</c:v>
                </c:pt>
                <c:pt idx="852">
                  <c:v>834323888</c:v>
                </c:pt>
                <c:pt idx="853">
                  <c:v>917393368</c:v>
                </c:pt>
                <c:pt idx="854">
                  <c:v>860834320</c:v>
                </c:pt>
                <c:pt idx="855">
                  <c:v>847199976</c:v>
                </c:pt>
                <c:pt idx="856">
                  <c:v>590101264</c:v>
                </c:pt>
                <c:pt idx="857">
                  <c:v>864551464</c:v>
                </c:pt>
                <c:pt idx="858">
                  <c:v>836242688</c:v>
                </c:pt>
                <c:pt idx="859">
                  <c:v>919807280</c:v>
                </c:pt>
                <c:pt idx="860">
                  <c:v>613415296</c:v>
                </c:pt>
                <c:pt idx="861">
                  <c:v>807100240</c:v>
                </c:pt>
                <c:pt idx="862">
                  <c:v>791956240</c:v>
                </c:pt>
                <c:pt idx="863">
                  <c:v>905091496</c:v>
                </c:pt>
                <c:pt idx="864">
                  <c:v>640852048</c:v>
                </c:pt>
                <c:pt idx="865">
                  <c:v>918492976</c:v>
                </c:pt>
                <c:pt idx="866">
                  <c:v>906014096</c:v>
                </c:pt>
                <c:pt idx="867">
                  <c:v>913039688</c:v>
                </c:pt>
                <c:pt idx="868">
                  <c:v>649153960</c:v>
                </c:pt>
                <c:pt idx="869">
                  <c:v>780743248</c:v>
                </c:pt>
                <c:pt idx="870">
                  <c:v>617220376</c:v>
                </c:pt>
                <c:pt idx="871">
                  <c:v>861326384</c:v>
                </c:pt>
                <c:pt idx="872">
                  <c:v>923489864</c:v>
                </c:pt>
                <c:pt idx="873">
                  <c:v>861015776</c:v>
                </c:pt>
                <c:pt idx="874">
                  <c:v>898135408</c:v>
                </c:pt>
                <c:pt idx="875">
                  <c:v>611549280</c:v>
                </c:pt>
                <c:pt idx="876">
                  <c:v>613050488</c:v>
                </c:pt>
                <c:pt idx="877">
                  <c:v>812662120</c:v>
                </c:pt>
                <c:pt idx="878">
                  <c:v>614693680</c:v>
                </c:pt>
                <c:pt idx="879">
                  <c:v>740872720</c:v>
                </c:pt>
                <c:pt idx="880">
                  <c:v>885816608</c:v>
                </c:pt>
                <c:pt idx="881">
                  <c:v>882159600</c:v>
                </c:pt>
                <c:pt idx="882">
                  <c:v>624708336</c:v>
                </c:pt>
                <c:pt idx="883">
                  <c:v>909101256</c:v>
                </c:pt>
                <c:pt idx="884">
                  <c:v>853928688</c:v>
                </c:pt>
                <c:pt idx="885">
                  <c:v>458755624</c:v>
                </c:pt>
                <c:pt idx="886">
                  <c:v>830303096</c:v>
                </c:pt>
                <c:pt idx="887">
                  <c:v>846908976</c:v>
                </c:pt>
                <c:pt idx="888">
                  <c:v>851067608</c:v>
                </c:pt>
                <c:pt idx="889">
                  <c:v>658890440</c:v>
                </c:pt>
                <c:pt idx="890">
                  <c:v>917805624</c:v>
                </c:pt>
                <c:pt idx="891">
                  <c:v>613208744</c:v>
                </c:pt>
                <c:pt idx="892">
                  <c:v>892830912</c:v>
                </c:pt>
                <c:pt idx="893">
                  <c:v>899553240</c:v>
                </c:pt>
                <c:pt idx="894">
                  <c:v>904072464</c:v>
                </c:pt>
                <c:pt idx="895">
                  <c:v>655481336</c:v>
                </c:pt>
                <c:pt idx="896">
                  <c:v>613075520</c:v>
                </c:pt>
                <c:pt idx="897">
                  <c:v>879466504</c:v>
                </c:pt>
                <c:pt idx="898">
                  <c:v>884364840</c:v>
                </c:pt>
                <c:pt idx="899">
                  <c:v>877901680</c:v>
                </c:pt>
                <c:pt idx="900">
                  <c:v>551731232</c:v>
                </c:pt>
                <c:pt idx="901">
                  <c:v>900225400</c:v>
                </c:pt>
                <c:pt idx="902">
                  <c:v>656252536</c:v>
                </c:pt>
                <c:pt idx="903">
                  <c:v>572698552</c:v>
                </c:pt>
                <c:pt idx="904">
                  <c:v>699350688</c:v>
                </c:pt>
                <c:pt idx="905">
                  <c:v>584330048</c:v>
                </c:pt>
                <c:pt idx="906">
                  <c:v>785442576</c:v>
                </c:pt>
                <c:pt idx="907">
                  <c:v>613044296</c:v>
                </c:pt>
                <c:pt idx="908">
                  <c:v>887748496</c:v>
                </c:pt>
                <c:pt idx="909">
                  <c:v>868034272</c:v>
                </c:pt>
                <c:pt idx="910">
                  <c:v>612958776</c:v>
                </c:pt>
                <c:pt idx="911">
                  <c:v>613021416</c:v>
                </c:pt>
                <c:pt idx="912">
                  <c:v>648964912</c:v>
                </c:pt>
                <c:pt idx="913">
                  <c:v>657079688</c:v>
                </c:pt>
                <c:pt idx="914">
                  <c:v>897355632</c:v>
                </c:pt>
                <c:pt idx="915">
                  <c:v>702831128</c:v>
                </c:pt>
                <c:pt idx="916">
                  <c:v>900106184</c:v>
                </c:pt>
                <c:pt idx="917">
                  <c:v>831885968</c:v>
                </c:pt>
                <c:pt idx="918">
                  <c:v>589850000</c:v>
                </c:pt>
                <c:pt idx="919">
                  <c:v>885129536</c:v>
                </c:pt>
                <c:pt idx="920">
                  <c:v>592298544</c:v>
                </c:pt>
                <c:pt idx="921">
                  <c:v>641833848</c:v>
                </c:pt>
                <c:pt idx="922">
                  <c:v>873070936</c:v>
                </c:pt>
                <c:pt idx="923">
                  <c:v>870335792</c:v>
                </c:pt>
                <c:pt idx="924">
                  <c:v>878892848</c:v>
                </c:pt>
                <c:pt idx="925">
                  <c:v>860588504</c:v>
                </c:pt>
                <c:pt idx="926">
                  <c:v>531195480</c:v>
                </c:pt>
                <c:pt idx="927">
                  <c:v>856517680</c:v>
                </c:pt>
                <c:pt idx="928">
                  <c:v>812193224</c:v>
                </c:pt>
                <c:pt idx="929">
                  <c:v>453215128</c:v>
                </c:pt>
                <c:pt idx="930">
                  <c:v>855218088</c:v>
                </c:pt>
                <c:pt idx="931">
                  <c:v>864494488</c:v>
                </c:pt>
                <c:pt idx="932">
                  <c:v>890457288</c:v>
                </c:pt>
                <c:pt idx="933">
                  <c:v>852336912</c:v>
                </c:pt>
                <c:pt idx="934">
                  <c:v>936040392</c:v>
                </c:pt>
                <c:pt idx="935">
                  <c:v>915715264</c:v>
                </c:pt>
                <c:pt idx="936">
                  <c:v>831980128</c:v>
                </c:pt>
                <c:pt idx="937">
                  <c:v>819527776</c:v>
                </c:pt>
                <c:pt idx="938">
                  <c:v>908861400</c:v>
                </c:pt>
                <c:pt idx="939">
                  <c:v>674040832</c:v>
                </c:pt>
                <c:pt idx="940">
                  <c:v>613092136</c:v>
                </c:pt>
                <c:pt idx="941">
                  <c:v>855942024</c:v>
                </c:pt>
                <c:pt idx="942">
                  <c:v>525265736</c:v>
                </c:pt>
                <c:pt idx="943">
                  <c:v>649687808</c:v>
                </c:pt>
                <c:pt idx="944">
                  <c:v>468912216</c:v>
                </c:pt>
                <c:pt idx="945">
                  <c:v>869653616</c:v>
                </c:pt>
                <c:pt idx="946">
                  <c:v>636505784</c:v>
                </c:pt>
                <c:pt idx="947">
                  <c:v>634066048</c:v>
                </c:pt>
                <c:pt idx="948">
                  <c:v>882659784</c:v>
                </c:pt>
                <c:pt idx="949">
                  <c:v>886339720</c:v>
                </c:pt>
                <c:pt idx="950">
                  <c:v>874263704</c:v>
                </c:pt>
                <c:pt idx="951">
                  <c:v>847718472</c:v>
                </c:pt>
                <c:pt idx="952">
                  <c:v>546804392</c:v>
                </c:pt>
                <c:pt idx="953">
                  <c:v>882460232</c:v>
                </c:pt>
                <c:pt idx="954">
                  <c:v>853483840</c:v>
                </c:pt>
                <c:pt idx="955">
                  <c:v>846498320</c:v>
                </c:pt>
                <c:pt idx="956">
                  <c:v>821658016</c:v>
                </c:pt>
                <c:pt idx="957">
                  <c:v>920485552</c:v>
                </c:pt>
                <c:pt idx="958">
                  <c:v>873858264</c:v>
                </c:pt>
                <c:pt idx="959">
                  <c:v>862041936</c:v>
                </c:pt>
                <c:pt idx="960">
                  <c:v>675257136</c:v>
                </c:pt>
                <c:pt idx="961">
                  <c:v>842738120</c:v>
                </c:pt>
                <c:pt idx="962">
                  <c:v>827402416</c:v>
                </c:pt>
                <c:pt idx="963">
                  <c:v>596155584</c:v>
                </c:pt>
                <c:pt idx="964">
                  <c:v>730495176</c:v>
                </c:pt>
                <c:pt idx="965">
                  <c:v>810918304</c:v>
                </c:pt>
                <c:pt idx="966">
                  <c:v>774294592</c:v>
                </c:pt>
                <c:pt idx="967">
                  <c:v>819127992</c:v>
                </c:pt>
                <c:pt idx="968">
                  <c:v>614890144</c:v>
                </c:pt>
                <c:pt idx="969">
                  <c:v>621054976</c:v>
                </c:pt>
                <c:pt idx="970">
                  <c:v>595998728</c:v>
                </c:pt>
                <c:pt idx="971">
                  <c:v>622850224</c:v>
                </c:pt>
                <c:pt idx="972">
                  <c:v>879427312</c:v>
                </c:pt>
                <c:pt idx="973">
                  <c:v>778491680</c:v>
                </c:pt>
                <c:pt idx="974">
                  <c:v>911761136</c:v>
                </c:pt>
                <c:pt idx="975">
                  <c:v>893323736</c:v>
                </c:pt>
                <c:pt idx="976">
                  <c:v>878608176</c:v>
                </c:pt>
                <c:pt idx="977">
                  <c:v>613254960</c:v>
                </c:pt>
                <c:pt idx="978">
                  <c:v>668760464</c:v>
                </c:pt>
                <c:pt idx="979">
                  <c:v>670722736</c:v>
                </c:pt>
                <c:pt idx="980">
                  <c:v>706593104</c:v>
                </c:pt>
                <c:pt idx="981">
                  <c:v>613340328</c:v>
                </c:pt>
                <c:pt idx="982">
                  <c:v>651338672</c:v>
                </c:pt>
                <c:pt idx="983">
                  <c:v>613214816</c:v>
                </c:pt>
                <c:pt idx="984">
                  <c:v>903211264</c:v>
                </c:pt>
                <c:pt idx="985">
                  <c:v>833741360</c:v>
                </c:pt>
                <c:pt idx="986">
                  <c:v>503152272</c:v>
                </c:pt>
                <c:pt idx="987">
                  <c:v>542201160</c:v>
                </c:pt>
                <c:pt idx="988">
                  <c:v>625837216</c:v>
                </c:pt>
                <c:pt idx="989">
                  <c:v>551503016</c:v>
                </c:pt>
                <c:pt idx="990">
                  <c:v>569940216</c:v>
                </c:pt>
                <c:pt idx="991">
                  <c:v>543329824</c:v>
                </c:pt>
                <c:pt idx="992">
                  <c:v>642077176</c:v>
                </c:pt>
                <c:pt idx="993">
                  <c:v>556939688</c:v>
                </c:pt>
                <c:pt idx="994">
                  <c:v>569144816</c:v>
                </c:pt>
                <c:pt idx="995">
                  <c:v>577704872</c:v>
                </c:pt>
                <c:pt idx="996">
                  <c:v>710109704</c:v>
                </c:pt>
                <c:pt idx="997">
                  <c:v>558645368</c:v>
                </c:pt>
                <c:pt idx="998">
                  <c:v>660207896</c:v>
                </c:pt>
                <c:pt idx="999">
                  <c:v>595111432</c:v>
                </c:pt>
                <c:pt idx="1000">
                  <c:v>608412920</c:v>
                </c:pt>
                <c:pt idx="1001">
                  <c:v>746764264</c:v>
                </c:pt>
                <c:pt idx="1002">
                  <c:v>605999056</c:v>
                </c:pt>
                <c:pt idx="1003">
                  <c:v>705011104</c:v>
                </c:pt>
                <c:pt idx="1004">
                  <c:v>885667672</c:v>
                </c:pt>
                <c:pt idx="1005">
                  <c:v>640774648</c:v>
                </c:pt>
                <c:pt idx="1006">
                  <c:v>658238680</c:v>
                </c:pt>
                <c:pt idx="1007">
                  <c:v>868938728</c:v>
                </c:pt>
                <c:pt idx="1008">
                  <c:v>900594400</c:v>
                </c:pt>
                <c:pt idx="1009">
                  <c:v>630591424</c:v>
                </c:pt>
                <c:pt idx="1010">
                  <c:v>844556496</c:v>
                </c:pt>
                <c:pt idx="1011">
                  <c:v>694269656</c:v>
                </c:pt>
                <c:pt idx="1012">
                  <c:v>633362016</c:v>
                </c:pt>
                <c:pt idx="1013">
                  <c:v>703383408</c:v>
                </c:pt>
                <c:pt idx="1014">
                  <c:v>665273040</c:v>
                </c:pt>
                <c:pt idx="1015">
                  <c:v>643374888</c:v>
                </c:pt>
                <c:pt idx="1016">
                  <c:v>730198112</c:v>
                </c:pt>
                <c:pt idx="1017">
                  <c:v>707566496</c:v>
                </c:pt>
                <c:pt idx="1018">
                  <c:v>457134208</c:v>
                </c:pt>
                <c:pt idx="1019">
                  <c:v>507859976</c:v>
                </c:pt>
                <c:pt idx="1020">
                  <c:v>680392832</c:v>
                </c:pt>
                <c:pt idx="1021">
                  <c:v>612381696</c:v>
                </c:pt>
                <c:pt idx="1022">
                  <c:v>677231768</c:v>
                </c:pt>
                <c:pt idx="1023">
                  <c:v>577110560</c:v>
                </c:pt>
                <c:pt idx="1024">
                  <c:v>714022624</c:v>
                </c:pt>
                <c:pt idx="1025">
                  <c:v>695607792</c:v>
                </c:pt>
                <c:pt idx="1026">
                  <c:v>555625032</c:v>
                </c:pt>
                <c:pt idx="1027">
                  <c:v>624932272</c:v>
                </c:pt>
                <c:pt idx="1028">
                  <c:v>654181496</c:v>
                </c:pt>
                <c:pt idx="1029">
                  <c:v>791282168</c:v>
                </c:pt>
                <c:pt idx="1030">
                  <c:v>710055240</c:v>
                </c:pt>
                <c:pt idx="1031">
                  <c:v>614818280</c:v>
                </c:pt>
                <c:pt idx="1032">
                  <c:v>708641408</c:v>
                </c:pt>
                <c:pt idx="1033">
                  <c:v>681055448</c:v>
                </c:pt>
                <c:pt idx="1034">
                  <c:v>591916984</c:v>
                </c:pt>
                <c:pt idx="1035">
                  <c:v>607028608</c:v>
                </c:pt>
                <c:pt idx="1036">
                  <c:v>533745792</c:v>
                </c:pt>
                <c:pt idx="1037">
                  <c:v>583417680</c:v>
                </c:pt>
                <c:pt idx="1038">
                  <c:v>613294384</c:v>
                </c:pt>
                <c:pt idx="1039">
                  <c:v>824562984</c:v>
                </c:pt>
                <c:pt idx="1040">
                  <c:v>864174168</c:v>
                </c:pt>
                <c:pt idx="1041">
                  <c:v>795388264</c:v>
                </c:pt>
                <c:pt idx="1042">
                  <c:v>808669416</c:v>
                </c:pt>
                <c:pt idx="1043">
                  <c:v>713570536</c:v>
                </c:pt>
                <c:pt idx="1044">
                  <c:v>555518552</c:v>
                </c:pt>
                <c:pt idx="1045">
                  <c:v>638961696</c:v>
                </c:pt>
                <c:pt idx="1046">
                  <c:v>487195880</c:v>
                </c:pt>
                <c:pt idx="1047">
                  <c:v>736180440</c:v>
                </c:pt>
                <c:pt idx="1048">
                  <c:v>628774760</c:v>
                </c:pt>
                <c:pt idx="1049">
                  <c:v>611313480</c:v>
                </c:pt>
                <c:pt idx="1050">
                  <c:v>712253112</c:v>
                </c:pt>
                <c:pt idx="1051">
                  <c:v>688297504</c:v>
                </c:pt>
                <c:pt idx="1052">
                  <c:v>625623272</c:v>
                </c:pt>
                <c:pt idx="1053">
                  <c:v>663811736</c:v>
                </c:pt>
                <c:pt idx="1054">
                  <c:v>536949728</c:v>
                </c:pt>
                <c:pt idx="1055">
                  <c:v>585566568</c:v>
                </c:pt>
                <c:pt idx="1056">
                  <c:v>698658944</c:v>
                </c:pt>
                <c:pt idx="1057">
                  <c:v>648972320</c:v>
                </c:pt>
                <c:pt idx="1058">
                  <c:v>548111432</c:v>
                </c:pt>
                <c:pt idx="1059">
                  <c:v>689333792</c:v>
                </c:pt>
                <c:pt idx="1060">
                  <c:v>651897504</c:v>
                </c:pt>
                <c:pt idx="1061">
                  <c:v>487806272</c:v>
                </c:pt>
                <c:pt idx="1062">
                  <c:v>688167560</c:v>
                </c:pt>
                <c:pt idx="1063">
                  <c:v>486776640</c:v>
                </c:pt>
                <c:pt idx="1064">
                  <c:v>555711336</c:v>
                </c:pt>
                <c:pt idx="1065">
                  <c:v>626568712</c:v>
                </c:pt>
                <c:pt idx="1066">
                  <c:v>632365928</c:v>
                </c:pt>
                <c:pt idx="1067">
                  <c:v>558564192</c:v>
                </c:pt>
                <c:pt idx="1068">
                  <c:v>561686672</c:v>
                </c:pt>
                <c:pt idx="1069">
                  <c:v>627836288</c:v>
                </c:pt>
                <c:pt idx="1070">
                  <c:v>655717816</c:v>
                </c:pt>
                <c:pt idx="1071">
                  <c:v>683983976</c:v>
                </c:pt>
                <c:pt idx="1072">
                  <c:v>815612768</c:v>
                </c:pt>
                <c:pt idx="1073">
                  <c:v>544497784</c:v>
                </c:pt>
                <c:pt idx="1074">
                  <c:v>713985304</c:v>
                </c:pt>
                <c:pt idx="1075">
                  <c:v>498270480</c:v>
                </c:pt>
                <c:pt idx="1076">
                  <c:v>743239088</c:v>
                </c:pt>
                <c:pt idx="1077">
                  <c:v>652548328</c:v>
                </c:pt>
                <c:pt idx="1078">
                  <c:v>562147808</c:v>
                </c:pt>
                <c:pt idx="1079">
                  <c:v>574202400</c:v>
                </c:pt>
                <c:pt idx="1080">
                  <c:v>533375136</c:v>
                </c:pt>
                <c:pt idx="1081">
                  <c:v>637921240</c:v>
                </c:pt>
                <c:pt idx="1082">
                  <c:v>592605640</c:v>
                </c:pt>
                <c:pt idx="1083">
                  <c:v>677737696</c:v>
                </c:pt>
                <c:pt idx="1084">
                  <c:v>703394936</c:v>
                </c:pt>
                <c:pt idx="1085">
                  <c:v>609816976</c:v>
                </c:pt>
                <c:pt idx="1086">
                  <c:v>688020288</c:v>
                </c:pt>
                <c:pt idx="1087">
                  <c:v>662208472</c:v>
                </c:pt>
                <c:pt idx="1088">
                  <c:v>629233824</c:v>
                </c:pt>
                <c:pt idx="1089">
                  <c:v>582695320</c:v>
                </c:pt>
                <c:pt idx="1090">
                  <c:v>684576144</c:v>
                </c:pt>
                <c:pt idx="1091">
                  <c:v>692658816</c:v>
                </c:pt>
                <c:pt idx="1092">
                  <c:v>468966928</c:v>
                </c:pt>
                <c:pt idx="1093">
                  <c:v>645481560</c:v>
                </c:pt>
                <c:pt idx="1094">
                  <c:v>595044656</c:v>
                </c:pt>
                <c:pt idx="1095">
                  <c:v>647416656</c:v>
                </c:pt>
                <c:pt idx="1096">
                  <c:v>694973528</c:v>
                </c:pt>
                <c:pt idx="1097">
                  <c:v>625833344</c:v>
                </c:pt>
                <c:pt idx="1098">
                  <c:v>632056008</c:v>
                </c:pt>
                <c:pt idx="1099">
                  <c:v>629660944</c:v>
                </c:pt>
                <c:pt idx="1100">
                  <c:v>552129824</c:v>
                </c:pt>
                <c:pt idx="1101">
                  <c:v>637437768</c:v>
                </c:pt>
                <c:pt idx="1102">
                  <c:v>515835696</c:v>
                </c:pt>
                <c:pt idx="1103">
                  <c:v>417643928</c:v>
                </c:pt>
                <c:pt idx="1104">
                  <c:v>713314608</c:v>
                </c:pt>
                <c:pt idx="1105">
                  <c:v>642693272</c:v>
                </c:pt>
                <c:pt idx="1106">
                  <c:v>633739208</c:v>
                </c:pt>
                <c:pt idx="1107">
                  <c:v>810640352</c:v>
                </c:pt>
                <c:pt idx="1108">
                  <c:v>881457392</c:v>
                </c:pt>
                <c:pt idx="1109">
                  <c:v>848014424</c:v>
                </c:pt>
                <c:pt idx="1110">
                  <c:v>889473712</c:v>
                </c:pt>
                <c:pt idx="1111">
                  <c:v>653533680</c:v>
                </c:pt>
                <c:pt idx="1112">
                  <c:v>695361616</c:v>
                </c:pt>
                <c:pt idx="1113">
                  <c:v>468935688</c:v>
                </c:pt>
                <c:pt idx="1114">
                  <c:v>878739040</c:v>
                </c:pt>
                <c:pt idx="1115">
                  <c:v>857673392</c:v>
                </c:pt>
                <c:pt idx="1116">
                  <c:v>870451488</c:v>
                </c:pt>
                <c:pt idx="1117">
                  <c:v>546509336</c:v>
                </c:pt>
                <c:pt idx="1118">
                  <c:v>785293888</c:v>
                </c:pt>
                <c:pt idx="1119">
                  <c:v>894040840</c:v>
                </c:pt>
                <c:pt idx="1120">
                  <c:v>888664128</c:v>
                </c:pt>
                <c:pt idx="1121">
                  <c:v>870993560</c:v>
                </c:pt>
                <c:pt idx="1122">
                  <c:v>889868344</c:v>
                </c:pt>
                <c:pt idx="1123">
                  <c:v>846629304</c:v>
                </c:pt>
                <c:pt idx="1124">
                  <c:v>613371808</c:v>
                </c:pt>
                <c:pt idx="1125">
                  <c:v>921889416</c:v>
                </c:pt>
                <c:pt idx="1126">
                  <c:v>908153432</c:v>
                </c:pt>
                <c:pt idx="1127">
                  <c:v>847972352</c:v>
                </c:pt>
                <c:pt idx="1128">
                  <c:v>834914648</c:v>
                </c:pt>
                <c:pt idx="1129">
                  <c:v>873477104</c:v>
                </c:pt>
                <c:pt idx="1130">
                  <c:v>879300912</c:v>
                </c:pt>
                <c:pt idx="1131">
                  <c:v>865368688</c:v>
                </c:pt>
                <c:pt idx="1132">
                  <c:v>515302584</c:v>
                </c:pt>
                <c:pt idx="1133">
                  <c:v>642542232</c:v>
                </c:pt>
                <c:pt idx="1134">
                  <c:v>856571824</c:v>
                </c:pt>
                <c:pt idx="1135">
                  <c:v>658545304</c:v>
                </c:pt>
                <c:pt idx="1136">
                  <c:v>841181216</c:v>
                </c:pt>
                <c:pt idx="1137">
                  <c:v>886646024</c:v>
                </c:pt>
                <c:pt idx="1138">
                  <c:v>613281000</c:v>
                </c:pt>
                <c:pt idx="1139">
                  <c:v>915220328</c:v>
                </c:pt>
                <c:pt idx="1140">
                  <c:v>698734816</c:v>
                </c:pt>
                <c:pt idx="1141">
                  <c:v>717817912</c:v>
                </c:pt>
                <c:pt idx="1142">
                  <c:v>617955616</c:v>
                </c:pt>
                <c:pt idx="1143">
                  <c:v>468842144</c:v>
                </c:pt>
                <c:pt idx="1144">
                  <c:v>823915664</c:v>
                </c:pt>
                <c:pt idx="1145">
                  <c:v>883772704</c:v>
                </c:pt>
                <c:pt idx="1146">
                  <c:v>737569600</c:v>
                </c:pt>
                <c:pt idx="1147">
                  <c:v>857147552</c:v>
                </c:pt>
                <c:pt idx="1148">
                  <c:v>673355208</c:v>
                </c:pt>
                <c:pt idx="1149">
                  <c:v>834495136</c:v>
                </c:pt>
                <c:pt idx="1150">
                  <c:v>780735800</c:v>
                </c:pt>
                <c:pt idx="1151">
                  <c:v>670039760</c:v>
                </c:pt>
                <c:pt idx="1152">
                  <c:v>817115296</c:v>
                </c:pt>
                <c:pt idx="1153">
                  <c:v>905394848</c:v>
                </c:pt>
                <c:pt idx="1154">
                  <c:v>620642304</c:v>
                </c:pt>
                <c:pt idx="1155">
                  <c:v>860526656</c:v>
                </c:pt>
                <c:pt idx="1156">
                  <c:v>878745400</c:v>
                </c:pt>
                <c:pt idx="1157">
                  <c:v>913501552</c:v>
                </c:pt>
                <c:pt idx="1158">
                  <c:v>445121624</c:v>
                </c:pt>
                <c:pt idx="1159">
                  <c:v>868139592</c:v>
                </c:pt>
                <c:pt idx="1160">
                  <c:v>613427576</c:v>
                </c:pt>
                <c:pt idx="1161">
                  <c:v>446597672</c:v>
                </c:pt>
                <c:pt idx="1162">
                  <c:v>796300520</c:v>
                </c:pt>
                <c:pt idx="1163">
                  <c:v>599099272</c:v>
                </c:pt>
                <c:pt idx="1164">
                  <c:v>787984480</c:v>
                </c:pt>
                <c:pt idx="1165">
                  <c:v>492061896</c:v>
                </c:pt>
                <c:pt idx="1166">
                  <c:v>546683336</c:v>
                </c:pt>
                <c:pt idx="1167">
                  <c:v>853127176</c:v>
                </c:pt>
                <c:pt idx="1168">
                  <c:v>709580320</c:v>
                </c:pt>
                <c:pt idx="1169">
                  <c:v>806704712</c:v>
                </c:pt>
                <c:pt idx="1170">
                  <c:v>862564280</c:v>
                </c:pt>
                <c:pt idx="1171">
                  <c:v>701020664</c:v>
                </c:pt>
                <c:pt idx="1172">
                  <c:v>745286056</c:v>
                </c:pt>
                <c:pt idx="1173">
                  <c:v>901059776</c:v>
                </c:pt>
                <c:pt idx="1174">
                  <c:v>443331424</c:v>
                </c:pt>
                <c:pt idx="1175">
                  <c:v>474023848</c:v>
                </c:pt>
                <c:pt idx="1176">
                  <c:v>647713632</c:v>
                </c:pt>
                <c:pt idx="1177">
                  <c:v>505395528</c:v>
                </c:pt>
                <c:pt idx="1178">
                  <c:v>462937896</c:v>
                </c:pt>
                <c:pt idx="1179">
                  <c:v>609145320</c:v>
                </c:pt>
                <c:pt idx="1180">
                  <c:v>656099808</c:v>
                </c:pt>
                <c:pt idx="1181">
                  <c:v>637478184</c:v>
                </c:pt>
                <c:pt idx="1182">
                  <c:v>638778272</c:v>
                </c:pt>
                <c:pt idx="1183">
                  <c:v>658432688</c:v>
                </c:pt>
                <c:pt idx="1184">
                  <c:v>709671408</c:v>
                </c:pt>
                <c:pt idx="1185">
                  <c:v>608202272</c:v>
                </c:pt>
                <c:pt idx="1186">
                  <c:v>616698376</c:v>
                </c:pt>
                <c:pt idx="1187">
                  <c:v>591169240</c:v>
                </c:pt>
                <c:pt idx="1188">
                  <c:v>517189256</c:v>
                </c:pt>
                <c:pt idx="1189">
                  <c:v>617249992</c:v>
                </c:pt>
                <c:pt idx="1190">
                  <c:v>661538536</c:v>
                </c:pt>
                <c:pt idx="1191">
                  <c:v>624913560</c:v>
                </c:pt>
                <c:pt idx="1192">
                  <c:v>698134232</c:v>
                </c:pt>
                <c:pt idx="1193">
                  <c:v>603651232</c:v>
                </c:pt>
                <c:pt idx="1194">
                  <c:v>838310168</c:v>
                </c:pt>
                <c:pt idx="1195">
                  <c:v>674236992</c:v>
                </c:pt>
                <c:pt idx="1196">
                  <c:v>355025088</c:v>
                </c:pt>
                <c:pt idx="1197">
                  <c:v>879641904</c:v>
                </c:pt>
                <c:pt idx="1198">
                  <c:v>875721424</c:v>
                </c:pt>
                <c:pt idx="1199">
                  <c:v>612983368</c:v>
                </c:pt>
                <c:pt idx="1200">
                  <c:v>613128848</c:v>
                </c:pt>
                <c:pt idx="1201">
                  <c:v>732704976</c:v>
                </c:pt>
                <c:pt idx="1202">
                  <c:v>867524008</c:v>
                </c:pt>
                <c:pt idx="1203">
                  <c:v>877759632</c:v>
                </c:pt>
                <c:pt idx="1204">
                  <c:v>896173368</c:v>
                </c:pt>
                <c:pt idx="1205">
                  <c:v>903850144</c:v>
                </c:pt>
                <c:pt idx="1206">
                  <c:v>776866848</c:v>
                </c:pt>
                <c:pt idx="1207">
                  <c:v>853709776</c:v>
                </c:pt>
                <c:pt idx="1208">
                  <c:v>626167608</c:v>
                </c:pt>
                <c:pt idx="1209">
                  <c:v>899270360</c:v>
                </c:pt>
                <c:pt idx="1210">
                  <c:v>613189480</c:v>
                </c:pt>
                <c:pt idx="1211">
                  <c:v>754801720</c:v>
                </c:pt>
                <c:pt idx="1212">
                  <c:v>871987104</c:v>
                </c:pt>
                <c:pt idx="1213">
                  <c:v>621916296</c:v>
                </c:pt>
                <c:pt idx="1214">
                  <c:v>816813488</c:v>
                </c:pt>
                <c:pt idx="1215">
                  <c:v>835957856</c:v>
                </c:pt>
                <c:pt idx="1216">
                  <c:v>878325888</c:v>
                </c:pt>
                <c:pt idx="1217">
                  <c:v>825428200</c:v>
                </c:pt>
                <c:pt idx="1218">
                  <c:v>701068304</c:v>
                </c:pt>
                <c:pt idx="1219">
                  <c:v>516882280</c:v>
                </c:pt>
                <c:pt idx="1220">
                  <c:v>606273288</c:v>
                </c:pt>
                <c:pt idx="1221">
                  <c:v>837339744</c:v>
                </c:pt>
                <c:pt idx="1222">
                  <c:v>846033560</c:v>
                </c:pt>
                <c:pt idx="1223">
                  <c:v>844584240</c:v>
                </c:pt>
                <c:pt idx="1224">
                  <c:v>846941040</c:v>
                </c:pt>
                <c:pt idx="1225">
                  <c:v>867666048</c:v>
                </c:pt>
                <c:pt idx="1226">
                  <c:v>615136720</c:v>
                </c:pt>
                <c:pt idx="1227">
                  <c:v>887486256</c:v>
                </c:pt>
                <c:pt idx="1228">
                  <c:v>905507240</c:v>
                </c:pt>
                <c:pt idx="1229">
                  <c:v>862325736</c:v>
                </c:pt>
                <c:pt idx="1230">
                  <c:v>833403424</c:v>
                </c:pt>
                <c:pt idx="1231">
                  <c:v>881625160</c:v>
                </c:pt>
                <c:pt idx="1232">
                  <c:v>871220536</c:v>
                </c:pt>
                <c:pt idx="1233">
                  <c:v>825457480</c:v>
                </c:pt>
                <c:pt idx="1234">
                  <c:v>687567752</c:v>
                </c:pt>
                <c:pt idx="1235">
                  <c:v>642376632</c:v>
                </c:pt>
                <c:pt idx="1236">
                  <c:v>613059568</c:v>
                </c:pt>
                <c:pt idx="1237">
                  <c:v>797422776</c:v>
                </c:pt>
                <c:pt idx="1238">
                  <c:v>599867848</c:v>
                </c:pt>
                <c:pt idx="1239">
                  <c:v>908354560</c:v>
                </c:pt>
                <c:pt idx="1240">
                  <c:v>753447016</c:v>
                </c:pt>
                <c:pt idx="1241">
                  <c:v>466941016</c:v>
                </c:pt>
                <c:pt idx="1242">
                  <c:v>631122432</c:v>
                </c:pt>
                <c:pt idx="1243">
                  <c:v>613054328</c:v>
                </c:pt>
                <c:pt idx="1244">
                  <c:v>830549416</c:v>
                </c:pt>
                <c:pt idx="1245">
                  <c:v>493113392</c:v>
                </c:pt>
                <c:pt idx="1246">
                  <c:v>686905528</c:v>
                </c:pt>
                <c:pt idx="1247">
                  <c:v>812625032</c:v>
                </c:pt>
                <c:pt idx="1248">
                  <c:v>852079464</c:v>
                </c:pt>
                <c:pt idx="1249">
                  <c:v>639876224</c:v>
                </c:pt>
                <c:pt idx="1250">
                  <c:v>700819736</c:v>
                </c:pt>
                <c:pt idx="1251">
                  <c:v>820177720</c:v>
                </c:pt>
                <c:pt idx="1252">
                  <c:v>720906400</c:v>
                </c:pt>
                <c:pt idx="1253">
                  <c:v>599653536</c:v>
                </c:pt>
                <c:pt idx="1254">
                  <c:v>898413968</c:v>
                </c:pt>
                <c:pt idx="1255">
                  <c:v>912603384</c:v>
                </c:pt>
                <c:pt idx="1256">
                  <c:v>881262880</c:v>
                </c:pt>
                <c:pt idx="1257">
                  <c:v>901282320</c:v>
                </c:pt>
                <c:pt idx="1258">
                  <c:v>853335704</c:v>
                </c:pt>
                <c:pt idx="1259">
                  <c:v>858147624</c:v>
                </c:pt>
                <c:pt idx="1260">
                  <c:v>588215216</c:v>
                </c:pt>
                <c:pt idx="1261">
                  <c:v>607670768</c:v>
                </c:pt>
                <c:pt idx="1262">
                  <c:v>637697792</c:v>
                </c:pt>
                <c:pt idx="1263">
                  <c:v>627111928</c:v>
                </c:pt>
                <c:pt idx="1264">
                  <c:v>658880848</c:v>
                </c:pt>
                <c:pt idx="1265">
                  <c:v>898289592</c:v>
                </c:pt>
                <c:pt idx="1266">
                  <c:v>840290984</c:v>
                </c:pt>
                <c:pt idx="1267">
                  <c:v>750007152</c:v>
                </c:pt>
                <c:pt idx="1268">
                  <c:v>572944520</c:v>
                </c:pt>
                <c:pt idx="1269">
                  <c:v>878444856</c:v>
                </c:pt>
                <c:pt idx="1270">
                  <c:v>613237936</c:v>
                </c:pt>
                <c:pt idx="1271">
                  <c:v>914080080</c:v>
                </c:pt>
                <c:pt idx="1272">
                  <c:v>781173296</c:v>
                </c:pt>
                <c:pt idx="1273">
                  <c:v>793726816</c:v>
                </c:pt>
                <c:pt idx="1274">
                  <c:v>721053752</c:v>
                </c:pt>
                <c:pt idx="1275">
                  <c:v>795715840</c:v>
                </c:pt>
                <c:pt idx="1276">
                  <c:v>806105624</c:v>
                </c:pt>
                <c:pt idx="1277">
                  <c:v>711842480</c:v>
                </c:pt>
                <c:pt idx="1278">
                  <c:v>667158328</c:v>
                </c:pt>
                <c:pt idx="1279">
                  <c:v>899592872</c:v>
                </c:pt>
                <c:pt idx="1280">
                  <c:v>905471768</c:v>
                </c:pt>
                <c:pt idx="1281">
                  <c:v>894114304</c:v>
                </c:pt>
                <c:pt idx="1282">
                  <c:v>754709280</c:v>
                </c:pt>
                <c:pt idx="1283">
                  <c:v>862041088</c:v>
                </c:pt>
                <c:pt idx="1284">
                  <c:v>615019848</c:v>
                </c:pt>
                <c:pt idx="1285">
                  <c:v>916310904</c:v>
                </c:pt>
                <c:pt idx="1286">
                  <c:v>623198728</c:v>
                </c:pt>
                <c:pt idx="1287">
                  <c:v>440278264</c:v>
                </c:pt>
                <c:pt idx="1288">
                  <c:v>522300016</c:v>
                </c:pt>
                <c:pt idx="1289">
                  <c:v>884861240</c:v>
                </c:pt>
                <c:pt idx="1290">
                  <c:v>875761648</c:v>
                </c:pt>
                <c:pt idx="1291">
                  <c:v>899678024</c:v>
                </c:pt>
                <c:pt idx="1292">
                  <c:v>841440696</c:v>
                </c:pt>
                <c:pt idx="1293">
                  <c:v>894947128</c:v>
                </c:pt>
                <c:pt idx="1294">
                  <c:v>873012200</c:v>
                </c:pt>
                <c:pt idx="1295">
                  <c:v>884846560</c:v>
                </c:pt>
                <c:pt idx="1296">
                  <c:v>824301160</c:v>
                </c:pt>
                <c:pt idx="1297">
                  <c:v>796951136</c:v>
                </c:pt>
                <c:pt idx="1298">
                  <c:v>878497784</c:v>
                </c:pt>
                <c:pt idx="1299">
                  <c:v>613077232</c:v>
                </c:pt>
                <c:pt idx="1300">
                  <c:v>813615280</c:v>
                </c:pt>
                <c:pt idx="1301">
                  <c:v>904434256</c:v>
                </c:pt>
                <c:pt idx="1302">
                  <c:v>551855168</c:v>
                </c:pt>
                <c:pt idx="1303">
                  <c:v>524037976</c:v>
                </c:pt>
                <c:pt idx="1304">
                  <c:v>847094280</c:v>
                </c:pt>
                <c:pt idx="1305">
                  <c:v>677001680</c:v>
                </c:pt>
                <c:pt idx="1306">
                  <c:v>784103920</c:v>
                </c:pt>
                <c:pt idx="1307">
                  <c:v>801474648</c:v>
                </c:pt>
                <c:pt idx="1308">
                  <c:v>630296200</c:v>
                </c:pt>
                <c:pt idx="1309">
                  <c:v>825312448</c:v>
                </c:pt>
                <c:pt idx="1310">
                  <c:v>703503464</c:v>
                </c:pt>
                <c:pt idx="1311">
                  <c:v>503471992</c:v>
                </c:pt>
                <c:pt idx="1312">
                  <c:v>598344672</c:v>
                </c:pt>
                <c:pt idx="1313">
                  <c:v>843353136</c:v>
                </c:pt>
                <c:pt idx="1314">
                  <c:v>867162240</c:v>
                </c:pt>
                <c:pt idx="1315">
                  <c:v>653875496</c:v>
                </c:pt>
                <c:pt idx="1316">
                  <c:v>897665096</c:v>
                </c:pt>
                <c:pt idx="1317">
                  <c:v>836635184</c:v>
                </c:pt>
                <c:pt idx="1318">
                  <c:v>613180576</c:v>
                </c:pt>
                <c:pt idx="1319">
                  <c:v>613236000</c:v>
                </c:pt>
                <c:pt idx="1320">
                  <c:v>862772240</c:v>
                </c:pt>
                <c:pt idx="1321">
                  <c:v>668221384</c:v>
                </c:pt>
                <c:pt idx="1322">
                  <c:v>642860704</c:v>
                </c:pt>
                <c:pt idx="1323">
                  <c:v>609357592</c:v>
                </c:pt>
                <c:pt idx="1324">
                  <c:v>868370456</c:v>
                </c:pt>
                <c:pt idx="1325">
                  <c:v>793094736</c:v>
                </c:pt>
                <c:pt idx="1326">
                  <c:v>613369776</c:v>
                </c:pt>
                <c:pt idx="1327">
                  <c:v>612835720</c:v>
                </c:pt>
                <c:pt idx="1328">
                  <c:v>799140168</c:v>
                </c:pt>
                <c:pt idx="1329">
                  <c:v>613057456</c:v>
                </c:pt>
                <c:pt idx="1330">
                  <c:v>673812912</c:v>
                </c:pt>
                <c:pt idx="1331">
                  <c:v>640893560</c:v>
                </c:pt>
                <c:pt idx="1332">
                  <c:v>457680816</c:v>
                </c:pt>
                <c:pt idx="1333">
                  <c:v>644632320</c:v>
                </c:pt>
                <c:pt idx="1334">
                  <c:v>839202712</c:v>
                </c:pt>
                <c:pt idx="1335">
                  <c:v>837231768</c:v>
                </c:pt>
                <c:pt idx="1336">
                  <c:v>901626008</c:v>
                </c:pt>
                <c:pt idx="1337">
                  <c:v>878091544</c:v>
                </c:pt>
                <c:pt idx="1338">
                  <c:v>798174992</c:v>
                </c:pt>
                <c:pt idx="1339">
                  <c:v>653334760</c:v>
                </c:pt>
                <c:pt idx="1340">
                  <c:v>875631792</c:v>
                </c:pt>
                <c:pt idx="1341">
                  <c:v>821886216</c:v>
                </c:pt>
                <c:pt idx="1342">
                  <c:v>731101424</c:v>
                </c:pt>
                <c:pt idx="1343">
                  <c:v>814245000</c:v>
                </c:pt>
                <c:pt idx="1344">
                  <c:v>895580848</c:v>
                </c:pt>
                <c:pt idx="1345">
                  <c:v>888679408</c:v>
                </c:pt>
                <c:pt idx="1346">
                  <c:v>770921912</c:v>
                </c:pt>
                <c:pt idx="1347">
                  <c:v>909510248</c:v>
                </c:pt>
                <c:pt idx="1348">
                  <c:v>803159232</c:v>
                </c:pt>
                <c:pt idx="1349">
                  <c:v>907596232</c:v>
                </c:pt>
                <c:pt idx="1350">
                  <c:v>893555432</c:v>
                </c:pt>
                <c:pt idx="1351">
                  <c:v>838119240</c:v>
                </c:pt>
                <c:pt idx="1352">
                  <c:v>679972216</c:v>
                </c:pt>
                <c:pt idx="1353">
                  <c:v>845433096</c:v>
                </c:pt>
                <c:pt idx="1354">
                  <c:v>868495176</c:v>
                </c:pt>
                <c:pt idx="1355">
                  <c:v>633326112</c:v>
                </c:pt>
                <c:pt idx="1356">
                  <c:v>881071792</c:v>
                </c:pt>
                <c:pt idx="1357">
                  <c:v>607455744</c:v>
                </c:pt>
                <c:pt idx="1358">
                  <c:v>874733112</c:v>
                </c:pt>
                <c:pt idx="1359">
                  <c:v>645459656</c:v>
                </c:pt>
                <c:pt idx="1360">
                  <c:v>626390424</c:v>
                </c:pt>
                <c:pt idx="1361">
                  <c:v>586444032</c:v>
                </c:pt>
                <c:pt idx="1362">
                  <c:v>902667584</c:v>
                </c:pt>
                <c:pt idx="1363">
                  <c:v>613159872</c:v>
                </c:pt>
                <c:pt idx="1364">
                  <c:v>722019280</c:v>
                </c:pt>
                <c:pt idx="1365">
                  <c:v>735864864</c:v>
                </c:pt>
                <c:pt idx="1366">
                  <c:v>898711896</c:v>
                </c:pt>
                <c:pt idx="1367">
                  <c:v>898429904</c:v>
                </c:pt>
                <c:pt idx="1368">
                  <c:v>512940104</c:v>
                </c:pt>
                <c:pt idx="1369">
                  <c:v>859012928</c:v>
                </c:pt>
                <c:pt idx="1370">
                  <c:v>836480216</c:v>
                </c:pt>
                <c:pt idx="1371">
                  <c:v>626984848</c:v>
                </c:pt>
                <c:pt idx="1372">
                  <c:v>644389592</c:v>
                </c:pt>
                <c:pt idx="1373">
                  <c:v>613229848</c:v>
                </c:pt>
                <c:pt idx="1374">
                  <c:v>708684104</c:v>
                </c:pt>
                <c:pt idx="1375">
                  <c:v>764198648</c:v>
                </c:pt>
                <c:pt idx="1376">
                  <c:v>690984320</c:v>
                </c:pt>
                <c:pt idx="1377">
                  <c:v>822312744</c:v>
                </c:pt>
                <c:pt idx="1378">
                  <c:v>733642112</c:v>
                </c:pt>
                <c:pt idx="1379">
                  <c:v>700141272</c:v>
                </c:pt>
                <c:pt idx="1380">
                  <c:v>909490568</c:v>
                </c:pt>
                <c:pt idx="1381">
                  <c:v>808314960</c:v>
                </c:pt>
                <c:pt idx="1382">
                  <c:v>547351456</c:v>
                </c:pt>
                <c:pt idx="1383">
                  <c:v>834191592</c:v>
                </c:pt>
                <c:pt idx="1384">
                  <c:v>465390328</c:v>
                </c:pt>
                <c:pt idx="1385">
                  <c:v>679472720</c:v>
                </c:pt>
                <c:pt idx="1386">
                  <c:v>925012088</c:v>
                </c:pt>
                <c:pt idx="1387">
                  <c:v>801500488</c:v>
                </c:pt>
                <c:pt idx="1388">
                  <c:v>728607568</c:v>
                </c:pt>
                <c:pt idx="1389">
                  <c:v>860782168</c:v>
                </c:pt>
                <c:pt idx="1390">
                  <c:v>888005392</c:v>
                </c:pt>
                <c:pt idx="1391">
                  <c:v>828390544</c:v>
                </c:pt>
                <c:pt idx="1392">
                  <c:v>896773016</c:v>
                </c:pt>
                <c:pt idx="1393">
                  <c:v>901570152</c:v>
                </c:pt>
                <c:pt idx="1394">
                  <c:v>816292928</c:v>
                </c:pt>
                <c:pt idx="1395">
                  <c:v>841169088</c:v>
                </c:pt>
                <c:pt idx="1396">
                  <c:v>854829304</c:v>
                </c:pt>
                <c:pt idx="1397">
                  <c:v>825615496</c:v>
                </c:pt>
                <c:pt idx="1398">
                  <c:v>461377968</c:v>
                </c:pt>
                <c:pt idx="1399">
                  <c:v>846271032</c:v>
                </c:pt>
                <c:pt idx="1400">
                  <c:v>592591816</c:v>
                </c:pt>
                <c:pt idx="1401">
                  <c:v>860245600</c:v>
                </c:pt>
                <c:pt idx="1402">
                  <c:v>671055440</c:v>
                </c:pt>
                <c:pt idx="1403">
                  <c:v>732373904</c:v>
                </c:pt>
                <c:pt idx="1404">
                  <c:v>869814896</c:v>
                </c:pt>
                <c:pt idx="1405">
                  <c:v>615744600</c:v>
                </c:pt>
                <c:pt idx="1406">
                  <c:v>784734288</c:v>
                </c:pt>
                <c:pt idx="1407">
                  <c:v>666920664</c:v>
                </c:pt>
                <c:pt idx="1408">
                  <c:v>695879064</c:v>
                </c:pt>
                <c:pt idx="1409">
                  <c:v>841306400</c:v>
                </c:pt>
                <c:pt idx="1410">
                  <c:v>780185224</c:v>
                </c:pt>
                <c:pt idx="1411">
                  <c:v>815693024</c:v>
                </c:pt>
                <c:pt idx="1412">
                  <c:v>546305752</c:v>
                </c:pt>
                <c:pt idx="1413">
                  <c:v>814549488</c:v>
                </c:pt>
                <c:pt idx="1414">
                  <c:v>904841440</c:v>
                </c:pt>
                <c:pt idx="1415">
                  <c:v>816965096</c:v>
                </c:pt>
                <c:pt idx="1416">
                  <c:v>796090808</c:v>
                </c:pt>
                <c:pt idx="1417">
                  <c:v>633846208</c:v>
                </c:pt>
                <c:pt idx="1418">
                  <c:v>622153344</c:v>
                </c:pt>
                <c:pt idx="1419">
                  <c:v>616472904</c:v>
                </c:pt>
                <c:pt idx="1420">
                  <c:v>895544688</c:v>
                </c:pt>
                <c:pt idx="1421">
                  <c:v>595383664</c:v>
                </c:pt>
                <c:pt idx="1422">
                  <c:v>854754472</c:v>
                </c:pt>
                <c:pt idx="1423">
                  <c:v>870489736</c:v>
                </c:pt>
                <c:pt idx="1424">
                  <c:v>654245272</c:v>
                </c:pt>
                <c:pt idx="1425">
                  <c:v>629256504</c:v>
                </c:pt>
                <c:pt idx="1426">
                  <c:v>817272024</c:v>
                </c:pt>
                <c:pt idx="1427">
                  <c:v>811383248</c:v>
                </c:pt>
                <c:pt idx="1428">
                  <c:v>713077696</c:v>
                </c:pt>
                <c:pt idx="1429">
                  <c:v>667410408</c:v>
                </c:pt>
                <c:pt idx="1430">
                  <c:v>712507792</c:v>
                </c:pt>
                <c:pt idx="1431">
                  <c:v>892650112</c:v>
                </c:pt>
                <c:pt idx="1432">
                  <c:v>831576952</c:v>
                </c:pt>
                <c:pt idx="1433">
                  <c:v>498240064</c:v>
                </c:pt>
                <c:pt idx="1434">
                  <c:v>719837960</c:v>
                </c:pt>
                <c:pt idx="1435">
                  <c:v>613114272</c:v>
                </c:pt>
                <c:pt idx="1436">
                  <c:v>613244536</c:v>
                </c:pt>
                <c:pt idx="1437">
                  <c:v>613206920</c:v>
                </c:pt>
                <c:pt idx="1438">
                  <c:v>848751192</c:v>
                </c:pt>
                <c:pt idx="1439">
                  <c:v>827463208</c:v>
                </c:pt>
                <c:pt idx="1440">
                  <c:v>803312872</c:v>
                </c:pt>
                <c:pt idx="1441">
                  <c:v>645947280</c:v>
                </c:pt>
                <c:pt idx="1442">
                  <c:v>613346000</c:v>
                </c:pt>
                <c:pt idx="1443">
                  <c:v>702956352</c:v>
                </c:pt>
                <c:pt idx="1444">
                  <c:v>613065112</c:v>
                </c:pt>
                <c:pt idx="1445">
                  <c:v>681612704</c:v>
                </c:pt>
                <c:pt idx="1446">
                  <c:v>889742272</c:v>
                </c:pt>
                <c:pt idx="1447">
                  <c:v>865319248</c:v>
                </c:pt>
                <c:pt idx="1448">
                  <c:v>857155208</c:v>
                </c:pt>
                <c:pt idx="1449">
                  <c:v>835785016</c:v>
                </c:pt>
                <c:pt idx="1450">
                  <c:v>714536992</c:v>
                </c:pt>
                <c:pt idx="1451">
                  <c:v>845085760</c:v>
                </c:pt>
                <c:pt idx="1452">
                  <c:v>872573352</c:v>
                </c:pt>
                <c:pt idx="1453">
                  <c:v>737436384</c:v>
                </c:pt>
                <c:pt idx="1454">
                  <c:v>613104080</c:v>
                </c:pt>
                <c:pt idx="1455">
                  <c:v>806769416</c:v>
                </c:pt>
                <c:pt idx="1456">
                  <c:v>809316712</c:v>
                </c:pt>
                <c:pt idx="1457">
                  <c:v>537083104</c:v>
                </c:pt>
                <c:pt idx="1458">
                  <c:v>857653176</c:v>
                </c:pt>
                <c:pt idx="1459">
                  <c:v>873962288</c:v>
                </c:pt>
                <c:pt idx="1460">
                  <c:v>788391704</c:v>
                </c:pt>
                <c:pt idx="1461">
                  <c:v>842186760</c:v>
                </c:pt>
                <c:pt idx="1462">
                  <c:v>874697472</c:v>
                </c:pt>
                <c:pt idx="1463">
                  <c:v>827001128</c:v>
                </c:pt>
                <c:pt idx="1464">
                  <c:v>614002872</c:v>
                </c:pt>
                <c:pt idx="1465">
                  <c:v>762542832</c:v>
                </c:pt>
                <c:pt idx="1466">
                  <c:v>910725208</c:v>
                </c:pt>
                <c:pt idx="1467">
                  <c:v>549380616</c:v>
                </c:pt>
                <c:pt idx="1468">
                  <c:v>676160840</c:v>
                </c:pt>
                <c:pt idx="1469">
                  <c:v>866316928</c:v>
                </c:pt>
                <c:pt idx="1470">
                  <c:v>886684576</c:v>
                </c:pt>
                <c:pt idx="1471">
                  <c:v>876097264</c:v>
                </c:pt>
                <c:pt idx="1472">
                  <c:v>684739672</c:v>
                </c:pt>
                <c:pt idx="1473">
                  <c:v>749147840</c:v>
                </c:pt>
                <c:pt idx="1474">
                  <c:v>821285096</c:v>
                </c:pt>
                <c:pt idx="1475">
                  <c:v>671377312</c:v>
                </c:pt>
                <c:pt idx="1476">
                  <c:v>877406344</c:v>
                </c:pt>
                <c:pt idx="1477">
                  <c:v>857745600</c:v>
                </c:pt>
                <c:pt idx="1478">
                  <c:v>513319968</c:v>
                </c:pt>
                <c:pt idx="1479">
                  <c:v>697016560</c:v>
                </c:pt>
                <c:pt idx="1480">
                  <c:v>812009488</c:v>
                </c:pt>
                <c:pt idx="1481">
                  <c:v>865331632</c:v>
                </c:pt>
                <c:pt idx="1482">
                  <c:v>915988664</c:v>
                </c:pt>
                <c:pt idx="1483">
                  <c:v>787583472</c:v>
                </c:pt>
                <c:pt idx="1484">
                  <c:v>904049072</c:v>
                </c:pt>
                <c:pt idx="1485">
                  <c:v>869947768</c:v>
                </c:pt>
                <c:pt idx="1486">
                  <c:v>885141232</c:v>
                </c:pt>
                <c:pt idx="1487">
                  <c:v>841240632</c:v>
                </c:pt>
                <c:pt idx="1488">
                  <c:v>807373072</c:v>
                </c:pt>
                <c:pt idx="1489">
                  <c:v>823603424</c:v>
                </c:pt>
                <c:pt idx="1490">
                  <c:v>621472328</c:v>
                </c:pt>
                <c:pt idx="1491">
                  <c:v>842955488</c:v>
                </c:pt>
                <c:pt idx="1492">
                  <c:v>846024208</c:v>
                </c:pt>
                <c:pt idx="1493">
                  <c:v>902344120</c:v>
                </c:pt>
                <c:pt idx="1494">
                  <c:v>711096672</c:v>
                </c:pt>
                <c:pt idx="1495">
                  <c:v>619262864</c:v>
                </c:pt>
                <c:pt idx="1496">
                  <c:v>782665672</c:v>
                </c:pt>
                <c:pt idx="1497">
                  <c:v>875600528</c:v>
                </c:pt>
                <c:pt idx="1498">
                  <c:v>505990552</c:v>
                </c:pt>
                <c:pt idx="1499">
                  <c:v>821622624</c:v>
                </c:pt>
                <c:pt idx="1500">
                  <c:v>841383520</c:v>
                </c:pt>
                <c:pt idx="1501">
                  <c:v>872159864</c:v>
                </c:pt>
                <c:pt idx="1502">
                  <c:v>876136976</c:v>
                </c:pt>
                <c:pt idx="1503">
                  <c:v>464959920</c:v>
                </c:pt>
                <c:pt idx="1504">
                  <c:v>828301672</c:v>
                </c:pt>
                <c:pt idx="1505">
                  <c:v>848388728</c:v>
                </c:pt>
                <c:pt idx="1506">
                  <c:v>827881856</c:v>
                </c:pt>
                <c:pt idx="1507">
                  <c:v>776181496</c:v>
                </c:pt>
                <c:pt idx="1508">
                  <c:v>817320680</c:v>
                </c:pt>
                <c:pt idx="1509">
                  <c:v>879152024</c:v>
                </c:pt>
                <c:pt idx="1510">
                  <c:v>801500264</c:v>
                </c:pt>
                <c:pt idx="1511">
                  <c:v>813044776</c:v>
                </c:pt>
                <c:pt idx="1512">
                  <c:v>860148040</c:v>
                </c:pt>
                <c:pt idx="1513">
                  <c:v>784436400</c:v>
                </c:pt>
                <c:pt idx="1514">
                  <c:v>657223128</c:v>
                </c:pt>
                <c:pt idx="1515">
                  <c:v>785337640</c:v>
                </c:pt>
                <c:pt idx="1516">
                  <c:v>788798256</c:v>
                </c:pt>
                <c:pt idx="1517">
                  <c:v>860564728</c:v>
                </c:pt>
                <c:pt idx="1518">
                  <c:v>709895304</c:v>
                </c:pt>
                <c:pt idx="1519">
                  <c:v>847496096</c:v>
                </c:pt>
                <c:pt idx="1520">
                  <c:v>818709816</c:v>
                </c:pt>
                <c:pt idx="1521">
                  <c:v>836115688</c:v>
                </c:pt>
                <c:pt idx="1522">
                  <c:v>817411600</c:v>
                </c:pt>
                <c:pt idx="1523">
                  <c:v>710331392</c:v>
                </c:pt>
                <c:pt idx="1524">
                  <c:v>785306800</c:v>
                </c:pt>
                <c:pt idx="1525">
                  <c:v>782041320</c:v>
                </c:pt>
                <c:pt idx="1526">
                  <c:v>876829728</c:v>
                </c:pt>
                <c:pt idx="1527">
                  <c:v>823792776</c:v>
                </c:pt>
                <c:pt idx="1528">
                  <c:v>785583096</c:v>
                </c:pt>
                <c:pt idx="1529">
                  <c:v>829837800</c:v>
                </c:pt>
                <c:pt idx="1530">
                  <c:v>472669304</c:v>
                </c:pt>
                <c:pt idx="1531">
                  <c:v>819749168</c:v>
                </c:pt>
                <c:pt idx="1532">
                  <c:v>811100400</c:v>
                </c:pt>
                <c:pt idx="1533">
                  <c:v>801432672</c:v>
                </c:pt>
                <c:pt idx="1534">
                  <c:v>613226392</c:v>
                </c:pt>
                <c:pt idx="1535">
                  <c:v>876128080</c:v>
                </c:pt>
                <c:pt idx="1536">
                  <c:v>790090256</c:v>
                </c:pt>
                <c:pt idx="1537">
                  <c:v>837025024</c:v>
                </c:pt>
                <c:pt idx="1538">
                  <c:v>838968704</c:v>
                </c:pt>
                <c:pt idx="1539">
                  <c:v>839728640</c:v>
                </c:pt>
                <c:pt idx="1540">
                  <c:v>794340648</c:v>
                </c:pt>
                <c:pt idx="1541">
                  <c:v>853083792</c:v>
                </c:pt>
                <c:pt idx="1542">
                  <c:v>824436704</c:v>
                </c:pt>
                <c:pt idx="1543">
                  <c:v>844041696</c:v>
                </c:pt>
                <c:pt idx="1544">
                  <c:v>848427624</c:v>
                </c:pt>
                <c:pt idx="1545">
                  <c:v>821331168</c:v>
                </c:pt>
                <c:pt idx="1546">
                  <c:v>799133072</c:v>
                </c:pt>
                <c:pt idx="1547">
                  <c:v>767565408</c:v>
                </c:pt>
                <c:pt idx="1548">
                  <c:v>818063152</c:v>
                </c:pt>
                <c:pt idx="1549">
                  <c:v>740860320</c:v>
                </c:pt>
                <c:pt idx="1550">
                  <c:v>787988544</c:v>
                </c:pt>
                <c:pt idx="1551">
                  <c:v>852361176</c:v>
                </c:pt>
                <c:pt idx="1552">
                  <c:v>852464880</c:v>
                </c:pt>
                <c:pt idx="1553">
                  <c:v>613128400</c:v>
                </c:pt>
                <c:pt idx="1554">
                  <c:v>812037232</c:v>
                </c:pt>
                <c:pt idx="1555">
                  <c:v>793240560</c:v>
                </c:pt>
                <c:pt idx="1556">
                  <c:v>846873784</c:v>
                </c:pt>
                <c:pt idx="1557">
                  <c:v>611418104</c:v>
                </c:pt>
                <c:pt idx="1558">
                  <c:v>615197584</c:v>
                </c:pt>
                <c:pt idx="1559">
                  <c:v>834866648</c:v>
                </c:pt>
                <c:pt idx="1560">
                  <c:v>867794400</c:v>
                </c:pt>
                <c:pt idx="1561">
                  <c:v>809945416</c:v>
                </c:pt>
                <c:pt idx="1562">
                  <c:v>845632016</c:v>
                </c:pt>
                <c:pt idx="1563">
                  <c:v>886311648</c:v>
                </c:pt>
                <c:pt idx="1564">
                  <c:v>830373568</c:v>
                </c:pt>
                <c:pt idx="1565">
                  <c:v>838008544</c:v>
                </c:pt>
                <c:pt idx="1566">
                  <c:v>797208048</c:v>
                </c:pt>
                <c:pt idx="1567">
                  <c:v>759007792</c:v>
                </c:pt>
                <c:pt idx="1568">
                  <c:v>615609736</c:v>
                </c:pt>
                <c:pt idx="1569">
                  <c:v>875342936</c:v>
                </c:pt>
                <c:pt idx="1570">
                  <c:v>846510840</c:v>
                </c:pt>
                <c:pt idx="1571">
                  <c:v>882035184</c:v>
                </c:pt>
                <c:pt idx="1572">
                  <c:v>914276968</c:v>
                </c:pt>
                <c:pt idx="1573">
                  <c:v>832467720</c:v>
                </c:pt>
                <c:pt idx="1574">
                  <c:v>862870512</c:v>
                </c:pt>
                <c:pt idx="1575">
                  <c:v>708681984</c:v>
                </c:pt>
                <c:pt idx="1576">
                  <c:v>653554856</c:v>
                </c:pt>
                <c:pt idx="1577">
                  <c:v>855490000</c:v>
                </c:pt>
                <c:pt idx="1578">
                  <c:v>825752384</c:v>
                </c:pt>
                <c:pt idx="1579">
                  <c:v>706912088</c:v>
                </c:pt>
                <c:pt idx="1580">
                  <c:v>854336448</c:v>
                </c:pt>
                <c:pt idx="1581">
                  <c:v>824395312</c:v>
                </c:pt>
                <c:pt idx="1582">
                  <c:v>613392336</c:v>
                </c:pt>
                <c:pt idx="1583">
                  <c:v>831796152</c:v>
                </c:pt>
                <c:pt idx="1584">
                  <c:v>809499160</c:v>
                </c:pt>
                <c:pt idx="1585">
                  <c:v>827381616</c:v>
                </c:pt>
                <c:pt idx="1586">
                  <c:v>792573440</c:v>
                </c:pt>
                <c:pt idx="1587">
                  <c:v>838991448</c:v>
                </c:pt>
                <c:pt idx="1588">
                  <c:v>890568936</c:v>
                </c:pt>
                <c:pt idx="1589">
                  <c:v>856361976</c:v>
                </c:pt>
                <c:pt idx="1590">
                  <c:v>893167184</c:v>
                </c:pt>
                <c:pt idx="1591">
                  <c:v>646393688</c:v>
                </c:pt>
                <c:pt idx="1592">
                  <c:v>736105384</c:v>
                </c:pt>
                <c:pt idx="1593">
                  <c:v>857813976</c:v>
                </c:pt>
                <c:pt idx="1594">
                  <c:v>904966440</c:v>
                </c:pt>
                <c:pt idx="1595">
                  <c:v>856348168</c:v>
                </c:pt>
                <c:pt idx="1596">
                  <c:v>613068072</c:v>
                </c:pt>
                <c:pt idx="1597">
                  <c:v>799052568</c:v>
                </c:pt>
                <c:pt idx="1598">
                  <c:v>482091680</c:v>
                </c:pt>
                <c:pt idx="1599">
                  <c:v>818206496</c:v>
                </c:pt>
                <c:pt idx="1600">
                  <c:v>839746368</c:v>
                </c:pt>
                <c:pt idx="1601">
                  <c:v>826382832</c:v>
                </c:pt>
                <c:pt idx="1602">
                  <c:v>860006040</c:v>
                </c:pt>
                <c:pt idx="1603">
                  <c:v>612830096</c:v>
                </c:pt>
                <c:pt idx="1604">
                  <c:v>900366280</c:v>
                </c:pt>
              </c:numCache>
            </c:numRef>
          </c:val>
          <c:smooth val="0"/>
          <c:extLst>
            <c:ext xmlns:c16="http://schemas.microsoft.com/office/drawing/2014/chart" uri="{C3380CC4-5D6E-409C-BE32-E72D297353CC}">
              <c16:uniqueId val="{00000001-9748-472A-95A9-5CA301605A6E}"/>
            </c:ext>
          </c:extLst>
        </c:ser>
        <c:dLbls>
          <c:showLegendKey val="0"/>
          <c:showVal val="0"/>
          <c:showCatName val="0"/>
          <c:showSerName val="0"/>
          <c:showPercent val="0"/>
          <c:showBubbleSize val="0"/>
        </c:dLbls>
        <c:smooth val="0"/>
        <c:axId val="437800560"/>
        <c:axId val="437802960"/>
      </c:lineChart>
      <c:catAx>
        <c:axId val="437800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802960"/>
        <c:crosses val="autoZero"/>
        <c:auto val="1"/>
        <c:lblAlgn val="ctr"/>
        <c:lblOffset val="100"/>
        <c:noMultiLvlLbl val="0"/>
      </c:catAx>
      <c:valAx>
        <c:axId val="437802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8005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a:t>Upload Jitter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'Clean Data'!$L$1</c:f>
              <c:strCache>
                <c:ptCount val="1"/>
                <c:pt idx="0">
                  <c:v>Upload jitter</c:v>
                </c:pt>
              </c:strCache>
            </c:strRef>
          </c:tx>
          <c:spPr>
            <a:ln w="28575" cap="rnd">
              <a:solidFill>
                <a:schemeClr val="tx2"/>
              </a:solidFill>
              <a:round/>
            </a:ln>
            <a:effectLst/>
          </c:spPr>
          <c:marker>
            <c:symbol val="none"/>
          </c:marker>
          <c:val>
            <c:numRef>
              <c:f>'Clean Data'!$L$2:$L$1606</c:f>
              <c:numCache>
                <c:formatCode>General</c:formatCode>
                <c:ptCount val="1605"/>
                <c:pt idx="0">
                  <c:v>5.673</c:v>
                </c:pt>
                <c:pt idx="1">
                  <c:v>1.67</c:v>
                </c:pt>
                <c:pt idx="2">
                  <c:v>11.605</c:v>
                </c:pt>
                <c:pt idx="3">
                  <c:v>0.79</c:v>
                </c:pt>
                <c:pt idx="4">
                  <c:v>40.350999999999999</c:v>
                </c:pt>
                <c:pt idx="5">
                  <c:v>1.173</c:v>
                </c:pt>
                <c:pt idx="6">
                  <c:v>14.250999999999999</c:v>
                </c:pt>
                <c:pt idx="7">
                  <c:v>41.923000000000002</c:v>
                </c:pt>
                <c:pt idx="8">
                  <c:v>20.725999999999999</c:v>
                </c:pt>
                <c:pt idx="9">
                  <c:v>21.597000000000001</c:v>
                </c:pt>
                <c:pt idx="10">
                  <c:v>19.914000000000001</c:v>
                </c:pt>
                <c:pt idx="11">
                  <c:v>10.050000000000001</c:v>
                </c:pt>
                <c:pt idx="12">
                  <c:v>25.768999999999998</c:v>
                </c:pt>
                <c:pt idx="13">
                  <c:v>3.4830000000000001</c:v>
                </c:pt>
                <c:pt idx="14">
                  <c:v>3.6360000000000001</c:v>
                </c:pt>
                <c:pt idx="15">
                  <c:v>13.361000000000001</c:v>
                </c:pt>
                <c:pt idx="16">
                  <c:v>27.373000000000001</c:v>
                </c:pt>
                <c:pt idx="17">
                  <c:v>3.1930000000000001</c:v>
                </c:pt>
                <c:pt idx="18">
                  <c:v>64.385000000000005</c:v>
                </c:pt>
                <c:pt idx="19">
                  <c:v>2.5350000000000001</c:v>
                </c:pt>
                <c:pt idx="20">
                  <c:v>5.1310000000000002</c:v>
                </c:pt>
                <c:pt idx="21">
                  <c:v>2.2000000000000002</c:v>
                </c:pt>
                <c:pt idx="22">
                  <c:v>10.387</c:v>
                </c:pt>
                <c:pt idx="23">
                  <c:v>25.670999999999999</c:v>
                </c:pt>
                <c:pt idx="24">
                  <c:v>2.2040000000000002</c:v>
                </c:pt>
                <c:pt idx="25">
                  <c:v>3.8260000000000001</c:v>
                </c:pt>
                <c:pt idx="26">
                  <c:v>2.1549999999999998</c:v>
                </c:pt>
                <c:pt idx="27">
                  <c:v>10.057</c:v>
                </c:pt>
                <c:pt idx="28">
                  <c:v>1.413</c:v>
                </c:pt>
                <c:pt idx="29">
                  <c:v>42.853999999999999</c:v>
                </c:pt>
                <c:pt idx="30">
                  <c:v>11.08</c:v>
                </c:pt>
                <c:pt idx="31">
                  <c:v>53.923000000000002</c:v>
                </c:pt>
                <c:pt idx="32">
                  <c:v>6.3410000000000002</c:v>
                </c:pt>
                <c:pt idx="33">
                  <c:v>5.2359999999999998</c:v>
                </c:pt>
                <c:pt idx="34">
                  <c:v>70.900999999999996</c:v>
                </c:pt>
                <c:pt idx="35">
                  <c:v>76.694000000000003</c:v>
                </c:pt>
                <c:pt idx="36">
                  <c:v>7.548</c:v>
                </c:pt>
                <c:pt idx="37">
                  <c:v>45.356999999999999</c:v>
                </c:pt>
                <c:pt idx="38">
                  <c:v>12.592000000000001</c:v>
                </c:pt>
                <c:pt idx="39">
                  <c:v>6.3810000000000002</c:v>
                </c:pt>
                <c:pt idx="40">
                  <c:v>3.3519999999999999</c:v>
                </c:pt>
                <c:pt idx="41">
                  <c:v>10.766</c:v>
                </c:pt>
                <c:pt idx="42">
                  <c:v>3.742</c:v>
                </c:pt>
                <c:pt idx="43">
                  <c:v>1.0109999999999999</c:v>
                </c:pt>
                <c:pt idx="44">
                  <c:v>21.542000000000002</c:v>
                </c:pt>
                <c:pt idx="45">
                  <c:v>5.39</c:v>
                </c:pt>
                <c:pt idx="46">
                  <c:v>47.161999999999999</c:v>
                </c:pt>
                <c:pt idx="47">
                  <c:v>1.8089999999999999</c:v>
                </c:pt>
                <c:pt idx="48">
                  <c:v>75.308000000000007</c:v>
                </c:pt>
                <c:pt idx="49">
                  <c:v>1.1870000000000001</c:v>
                </c:pt>
                <c:pt idx="50">
                  <c:v>14.294</c:v>
                </c:pt>
                <c:pt idx="51">
                  <c:v>4.1749999999999998</c:v>
                </c:pt>
                <c:pt idx="52">
                  <c:v>5.4169999999999998</c:v>
                </c:pt>
                <c:pt idx="53">
                  <c:v>0.76300000000000001</c:v>
                </c:pt>
                <c:pt idx="54">
                  <c:v>2.7519999999999998</c:v>
                </c:pt>
                <c:pt idx="55">
                  <c:v>47.14</c:v>
                </c:pt>
                <c:pt idx="56">
                  <c:v>8.1229999999999993</c:v>
                </c:pt>
                <c:pt idx="57">
                  <c:v>0.85299999999999998</c:v>
                </c:pt>
                <c:pt idx="58">
                  <c:v>1.5589999999999999</c:v>
                </c:pt>
                <c:pt idx="59">
                  <c:v>28.974</c:v>
                </c:pt>
                <c:pt idx="60">
                  <c:v>2.3359999999999999</c:v>
                </c:pt>
                <c:pt idx="61">
                  <c:v>3.8490000000000002</c:v>
                </c:pt>
                <c:pt idx="62">
                  <c:v>2.5329999999999999</c:v>
                </c:pt>
                <c:pt idx="63">
                  <c:v>0.88900000000000001</c:v>
                </c:pt>
                <c:pt idx="64">
                  <c:v>86.649000000000001</c:v>
                </c:pt>
                <c:pt idx="65">
                  <c:v>6.4489999999999998</c:v>
                </c:pt>
                <c:pt idx="66">
                  <c:v>0.41299999999999998</c:v>
                </c:pt>
                <c:pt idx="67">
                  <c:v>2.5099999999999998</c:v>
                </c:pt>
                <c:pt idx="68">
                  <c:v>2.2559999999999998</c:v>
                </c:pt>
                <c:pt idx="69">
                  <c:v>0.50800000000000001</c:v>
                </c:pt>
                <c:pt idx="70">
                  <c:v>1.08</c:v>
                </c:pt>
                <c:pt idx="71">
                  <c:v>0.67</c:v>
                </c:pt>
                <c:pt idx="72">
                  <c:v>22.565999999999999</c:v>
                </c:pt>
                <c:pt idx="73">
                  <c:v>20.582999999999998</c:v>
                </c:pt>
                <c:pt idx="74">
                  <c:v>2.0819999999999999</c:v>
                </c:pt>
                <c:pt idx="75">
                  <c:v>43.795000000000002</c:v>
                </c:pt>
                <c:pt idx="76">
                  <c:v>2.38</c:v>
                </c:pt>
                <c:pt idx="77">
                  <c:v>46.02</c:v>
                </c:pt>
                <c:pt idx="78">
                  <c:v>7.8819999999999997</c:v>
                </c:pt>
                <c:pt idx="79">
                  <c:v>78.364999999999995</c:v>
                </c:pt>
                <c:pt idx="80">
                  <c:v>22.07</c:v>
                </c:pt>
                <c:pt idx="81">
                  <c:v>0.55100000000000005</c:v>
                </c:pt>
                <c:pt idx="82">
                  <c:v>35.917999999999999</c:v>
                </c:pt>
                <c:pt idx="83">
                  <c:v>87.087000000000003</c:v>
                </c:pt>
                <c:pt idx="84">
                  <c:v>11.624000000000001</c:v>
                </c:pt>
                <c:pt idx="85">
                  <c:v>9.7230000000000008</c:v>
                </c:pt>
                <c:pt idx="86">
                  <c:v>2.0099999999999998</c:v>
                </c:pt>
                <c:pt idx="87">
                  <c:v>21.282</c:v>
                </c:pt>
                <c:pt idx="88">
                  <c:v>7.5620000000000003</c:v>
                </c:pt>
                <c:pt idx="89">
                  <c:v>0.76300000000000001</c:v>
                </c:pt>
                <c:pt idx="90">
                  <c:v>64.450999999999993</c:v>
                </c:pt>
                <c:pt idx="91">
                  <c:v>2.8359999999999999</c:v>
                </c:pt>
                <c:pt idx="92">
                  <c:v>4.3390000000000004</c:v>
                </c:pt>
                <c:pt idx="93">
                  <c:v>15.256</c:v>
                </c:pt>
                <c:pt idx="94">
                  <c:v>0.28799999999999998</c:v>
                </c:pt>
                <c:pt idx="95">
                  <c:v>2.089</c:v>
                </c:pt>
                <c:pt idx="96">
                  <c:v>6.7759999999999998</c:v>
                </c:pt>
                <c:pt idx="97">
                  <c:v>62.850999999999999</c:v>
                </c:pt>
                <c:pt idx="98">
                  <c:v>34.350999999999999</c:v>
                </c:pt>
                <c:pt idx="99">
                  <c:v>2.2810000000000001</c:v>
                </c:pt>
                <c:pt idx="100">
                  <c:v>4.9909999999999997</c:v>
                </c:pt>
                <c:pt idx="101">
                  <c:v>58.792000000000002</c:v>
                </c:pt>
                <c:pt idx="102">
                  <c:v>14.99</c:v>
                </c:pt>
                <c:pt idx="103">
                  <c:v>99.117999999999995</c:v>
                </c:pt>
                <c:pt idx="104">
                  <c:v>17.632999999999999</c:v>
                </c:pt>
                <c:pt idx="105">
                  <c:v>1.083</c:v>
                </c:pt>
                <c:pt idx="106">
                  <c:v>12.73</c:v>
                </c:pt>
                <c:pt idx="107">
                  <c:v>22.158000000000001</c:v>
                </c:pt>
                <c:pt idx="108">
                  <c:v>40.103999999999999</c:v>
                </c:pt>
                <c:pt idx="109">
                  <c:v>2.016</c:v>
                </c:pt>
                <c:pt idx="110">
                  <c:v>26.114000000000001</c:v>
                </c:pt>
                <c:pt idx="111">
                  <c:v>68.885999999999996</c:v>
                </c:pt>
                <c:pt idx="112">
                  <c:v>4.1870000000000003</c:v>
                </c:pt>
                <c:pt idx="113">
                  <c:v>10.563000000000001</c:v>
                </c:pt>
                <c:pt idx="114">
                  <c:v>0.65400000000000003</c:v>
                </c:pt>
                <c:pt idx="115">
                  <c:v>1.861</c:v>
                </c:pt>
                <c:pt idx="116">
                  <c:v>20.986999999999998</c:v>
                </c:pt>
                <c:pt idx="117">
                  <c:v>76.150000000000006</c:v>
                </c:pt>
                <c:pt idx="118">
                  <c:v>13.497</c:v>
                </c:pt>
                <c:pt idx="119">
                  <c:v>4.1520000000000001</c:v>
                </c:pt>
                <c:pt idx="120">
                  <c:v>0.84899999999999998</c:v>
                </c:pt>
                <c:pt idx="121">
                  <c:v>4.7350000000000003</c:v>
                </c:pt>
                <c:pt idx="122">
                  <c:v>12.829000000000001</c:v>
                </c:pt>
                <c:pt idx="123">
                  <c:v>24.359000000000002</c:v>
                </c:pt>
                <c:pt idx="124">
                  <c:v>11.282999999999999</c:v>
                </c:pt>
                <c:pt idx="125">
                  <c:v>2.968</c:v>
                </c:pt>
                <c:pt idx="126">
                  <c:v>1.4079999999999999</c:v>
                </c:pt>
                <c:pt idx="127">
                  <c:v>0.629</c:v>
                </c:pt>
                <c:pt idx="128">
                  <c:v>15.885</c:v>
                </c:pt>
                <c:pt idx="129">
                  <c:v>0.98499999999999999</c:v>
                </c:pt>
                <c:pt idx="130">
                  <c:v>9.9169999999999998</c:v>
                </c:pt>
                <c:pt idx="131">
                  <c:v>14.202999999999999</c:v>
                </c:pt>
                <c:pt idx="132">
                  <c:v>15.596</c:v>
                </c:pt>
                <c:pt idx="133">
                  <c:v>31.02</c:v>
                </c:pt>
                <c:pt idx="134">
                  <c:v>0.371</c:v>
                </c:pt>
                <c:pt idx="135">
                  <c:v>6.0090000000000003</c:v>
                </c:pt>
                <c:pt idx="136">
                  <c:v>7.4580000000000002</c:v>
                </c:pt>
                <c:pt idx="137">
                  <c:v>0.73099999999999998</c:v>
                </c:pt>
                <c:pt idx="138">
                  <c:v>2.5009999999999999</c:v>
                </c:pt>
                <c:pt idx="139">
                  <c:v>1.9510000000000001</c:v>
                </c:pt>
                <c:pt idx="140">
                  <c:v>1.2330000000000001</c:v>
                </c:pt>
                <c:pt idx="141">
                  <c:v>1.538</c:v>
                </c:pt>
                <c:pt idx="142">
                  <c:v>3.2440000000000002</c:v>
                </c:pt>
                <c:pt idx="143">
                  <c:v>8.9540000000000006</c:v>
                </c:pt>
                <c:pt idx="144">
                  <c:v>1.008</c:v>
                </c:pt>
                <c:pt idx="145">
                  <c:v>0.86799999999999999</c:v>
                </c:pt>
                <c:pt idx="146">
                  <c:v>10.693</c:v>
                </c:pt>
                <c:pt idx="147">
                  <c:v>4.3869999999999996</c:v>
                </c:pt>
                <c:pt idx="148">
                  <c:v>60.546999999999997</c:v>
                </c:pt>
                <c:pt idx="149">
                  <c:v>3.1829999999999998</c:v>
                </c:pt>
                <c:pt idx="150">
                  <c:v>6.4160000000000004</c:v>
                </c:pt>
                <c:pt idx="151">
                  <c:v>2.2759999999999998</c:v>
                </c:pt>
                <c:pt idx="152">
                  <c:v>9.0429999999999993</c:v>
                </c:pt>
                <c:pt idx="153">
                  <c:v>36.69</c:v>
                </c:pt>
                <c:pt idx="154">
                  <c:v>29.414000000000001</c:v>
                </c:pt>
                <c:pt idx="155">
                  <c:v>6.2889999999999997</c:v>
                </c:pt>
                <c:pt idx="156">
                  <c:v>60.75</c:v>
                </c:pt>
                <c:pt idx="157">
                  <c:v>80.677000000000007</c:v>
                </c:pt>
                <c:pt idx="158">
                  <c:v>2.0819999999999999</c:v>
                </c:pt>
                <c:pt idx="159">
                  <c:v>2.0350000000000001</c:v>
                </c:pt>
                <c:pt idx="160">
                  <c:v>2.6819999999999999</c:v>
                </c:pt>
                <c:pt idx="161">
                  <c:v>18.736999999999998</c:v>
                </c:pt>
                <c:pt idx="162">
                  <c:v>13.388</c:v>
                </c:pt>
                <c:pt idx="163">
                  <c:v>9.3089999999999993</c:v>
                </c:pt>
                <c:pt idx="164">
                  <c:v>10.263999999999999</c:v>
                </c:pt>
                <c:pt idx="165">
                  <c:v>15.029</c:v>
                </c:pt>
                <c:pt idx="166">
                  <c:v>45.219000000000001</c:v>
                </c:pt>
                <c:pt idx="167">
                  <c:v>1.4830000000000001</c:v>
                </c:pt>
                <c:pt idx="168">
                  <c:v>15.038</c:v>
                </c:pt>
                <c:pt idx="169">
                  <c:v>3.6539999999999999</c:v>
                </c:pt>
                <c:pt idx="170">
                  <c:v>1.8720000000000001</c:v>
                </c:pt>
                <c:pt idx="171">
                  <c:v>4.492</c:v>
                </c:pt>
                <c:pt idx="172">
                  <c:v>4.54</c:v>
                </c:pt>
                <c:pt idx="173">
                  <c:v>1.6160000000000001</c:v>
                </c:pt>
                <c:pt idx="174">
                  <c:v>8.3919999999999995</c:v>
                </c:pt>
                <c:pt idx="175">
                  <c:v>95.954999999999998</c:v>
                </c:pt>
                <c:pt idx="176">
                  <c:v>0.58799999999999997</c:v>
                </c:pt>
                <c:pt idx="177">
                  <c:v>1.512</c:v>
                </c:pt>
                <c:pt idx="178">
                  <c:v>7.9660000000000002</c:v>
                </c:pt>
                <c:pt idx="179">
                  <c:v>6.5039999999999996</c:v>
                </c:pt>
                <c:pt idx="180">
                  <c:v>5.6989999999999998</c:v>
                </c:pt>
                <c:pt idx="181">
                  <c:v>6.0179999999999998</c:v>
                </c:pt>
                <c:pt idx="182">
                  <c:v>2.6850000000000001</c:v>
                </c:pt>
                <c:pt idx="183">
                  <c:v>1.411</c:v>
                </c:pt>
                <c:pt idx="184">
                  <c:v>80.022999999999996</c:v>
                </c:pt>
                <c:pt idx="185">
                  <c:v>1.516</c:v>
                </c:pt>
                <c:pt idx="186">
                  <c:v>1.413</c:v>
                </c:pt>
                <c:pt idx="187">
                  <c:v>3.38</c:v>
                </c:pt>
                <c:pt idx="188">
                  <c:v>78.992999999999995</c:v>
                </c:pt>
                <c:pt idx="189">
                  <c:v>0.92500000000000004</c:v>
                </c:pt>
                <c:pt idx="190">
                  <c:v>6.3810000000000002</c:v>
                </c:pt>
                <c:pt idx="191">
                  <c:v>13.948</c:v>
                </c:pt>
                <c:pt idx="192">
                  <c:v>5.5860000000000003</c:v>
                </c:pt>
                <c:pt idx="193">
                  <c:v>75.724000000000004</c:v>
                </c:pt>
                <c:pt idx="194">
                  <c:v>2.2050000000000001</c:v>
                </c:pt>
                <c:pt idx="195">
                  <c:v>3.2879999999999998</c:v>
                </c:pt>
                <c:pt idx="196">
                  <c:v>3.859</c:v>
                </c:pt>
                <c:pt idx="197">
                  <c:v>59.048999999999999</c:v>
                </c:pt>
                <c:pt idx="198">
                  <c:v>6.5250000000000004</c:v>
                </c:pt>
                <c:pt idx="199">
                  <c:v>5.5190000000000001</c:v>
                </c:pt>
                <c:pt idx="200">
                  <c:v>52.930999999999997</c:v>
                </c:pt>
                <c:pt idx="201">
                  <c:v>25.321999999999999</c:v>
                </c:pt>
                <c:pt idx="202">
                  <c:v>7.1020000000000003</c:v>
                </c:pt>
                <c:pt idx="203">
                  <c:v>28.713000000000001</c:v>
                </c:pt>
                <c:pt idx="204">
                  <c:v>3.8380000000000001</c:v>
                </c:pt>
                <c:pt idx="205">
                  <c:v>7.1040000000000001</c:v>
                </c:pt>
                <c:pt idx="206">
                  <c:v>7.2370000000000001</c:v>
                </c:pt>
                <c:pt idx="207">
                  <c:v>0.54500000000000004</c:v>
                </c:pt>
                <c:pt idx="208">
                  <c:v>22.757000000000001</c:v>
                </c:pt>
                <c:pt idx="209">
                  <c:v>80.290999999999997</c:v>
                </c:pt>
                <c:pt idx="210">
                  <c:v>13.819000000000001</c:v>
                </c:pt>
                <c:pt idx="211">
                  <c:v>1.478</c:v>
                </c:pt>
                <c:pt idx="212">
                  <c:v>5.9820000000000002</c:v>
                </c:pt>
                <c:pt idx="213">
                  <c:v>3.2629999999999999</c:v>
                </c:pt>
                <c:pt idx="214">
                  <c:v>1.6459999999999999</c:v>
                </c:pt>
                <c:pt idx="215">
                  <c:v>0.76100000000000001</c:v>
                </c:pt>
                <c:pt idx="216">
                  <c:v>8.2769999999999992</c:v>
                </c:pt>
                <c:pt idx="217">
                  <c:v>0.57399999999999995</c:v>
                </c:pt>
                <c:pt idx="218">
                  <c:v>62.048000000000002</c:v>
                </c:pt>
                <c:pt idx="219">
                  <c:v>2.5750000000000002</c:v>
                </c:pt>
                <c:pt idx="220">
                  <c:v>7.6890000000000001</c:v>
                </c:pt>
                <c:pt idx="221">
                  <c:v>3.6930000000000001</c:v>
                </c:pt>
                <c:pt idx="222">
                  <c:v>0.89900000000000002</c:v>
                </c:pt>
                <c:pt idx="223">
                  <c:v>9.5609999999999999</c:v>
                </c:pt>
                <c:pt idx="224">
                  <c:v>5.8460000000000001</c:v>
                </c:pt>
                <c:pt idx="225">
                  <c:v>1.0980000000000001</c:v>
                </c:pt>
                <c:pt idx="226">
                  <c:v>0.48299999999999998</c:v>
                </c:pt>
                <c:pt idx="227">
                  <c:v>72.281999999999996</c:v>
                </c:pt>
                <c:pt idx="228">
                  <c:v>37.685000000000002</c:v>
                </c:pt>
                <c:pt idx="229">
                  <c:v>91.228999999999999</c:v>
                </c:pt>
                <c:pt idx="230">
                  <c:v>2.3149999999999999</c:v>
                </c:pt>
                <c:pt idx="231">
                  <c:v>1.329</c:v>
                </c:pt>
                <c:pt idx="232">
                  <c:v>22.399000000000001</c:v>
                </c:pt>
                <c:pt idx="233">
                  <c:v>4.6980000000000004</c:v>
                </c:pt>
                <c:pt idx="234">
                  <c:v>0.92400000000000004</c:v>
                </c:pt>
                <c:pt idx="235">
                  <c:v>40.642000000000003</c:v>
                </c:pt>
                <c:pt idx="236">
                  <c:v>6.96</c:v>
                </c:pt>
                <c:pt idx="237">
                  <c:v>0.72199999999999998</c:v>
                </c:pt>
                <c:pt idx="238">
                  <c:v>43.698999999999998</c:v>
                </c:pt>
                <c:pt idx="239">
                  <c:v>4.556</c:v>
                </c:pt>
                <c:pt idx="240">
                  <c:v>67.802000000000007</c:v>
                </c:pt>
                <c:pt idx="241">
                  <c:v>14.587</c:v>
                </c:pt>
                <c:pt idx="242">
                  <c:v>6.0019999999999998</c:v>
                </c:pt>
                <c:pt idx="243">
                  <c:v>71.667000000000002</c:v>
                </c:pt>
                <c:pt idx="244">
                  <c:v>2.2709999999999999</c:v>
                </c:pt>
                <c:pt idx="245">
                  <c:v>3.4489999999999998</c:v>
                </c:pt>
                <c:pt idx="246">
                  <c:v>68.47</c:v>
                </c:pt>
                <c:pt idx="247">
                  <c:v>83.801000000000002</c:v>
                </c:pt>
                <c:pt idx="248">
                  <c:v>18.545999999999999</c:v>
                </c:pt>
                <c:pt idx="249">
                  <c:v>12.106</c:v>
                </c:pt>
                <c:pt idx="250">
                  <c:v>10.507999999999999</c:v>
                </c:pt>
                <c:pt idx="251">
                  <c:v>1.573</c:v>
                </c:pt>
                <c:pt idx="252">
                  <c:v>15.154999999999999</c:v>
                </c:pt>
                <c:pt idx="253">
                  <c:v>3.57</c:v>
                </c:pt>
                <c:pt idx="254">
                  <c:v>11.768000000000001</c:v>
                </c:pt>
                <c:pt idx="255">
                  <c:v>3.282</c:v>
                </c:pt>
                <c:pt idx="256">
                  <c:v>5.5890000000000004</c:v>
                </c:pt>
                <c:pt idx="257">
                  <c:v>0.76100000000000001</c:v>
                </c:pt>
                <c:pt idx="258">
                  <c:v>7.5650000000000004</c:v>
                </c:pt>
                <c:pt idx="259">
                  <c:v>18.687000000000001</c:v>
                </c:pt>
                <c:pt idx="260">
                  <c:v>60.173999999999999</c:v>
                </c:pt>
                <c:pt idx="261">
                  <c:v>70.006</c:v>
                </c:pt>
                <c:pt idx="262">
                  <c:v>4.5030000000000001</c:v>
                </c:pt>
                <c:pt idx="263">
                  <c:v>0.71299999999999997</c:v>
                </c:pt>
                <c:pt idx="264">
                  <c:v>2.4660000000000002</c:v>
                </c:pt>
                <c:pt idx="265">
                  <c:v>7.7859999999999996</c:v>
                </c:pt>
                <c:pt idx="266">
                  <c:v>51.795000000000002</c:v>
                </c:pt>
                <c:pt idx="267">
                  <c:v>5.8760000000000003</c:v>
                </c:pt>
                <c:pt idx="268">
                  <c:v>2.4180000000000001</c:v>
                </c:pt>
                <c:pt idx="269">
                  <c:v>11.753</c:v>
                </c:pt>
                <c:pt idx="270">
                  <c:v>2.9849999999999999</c:v>
                </c:pt>
                <c:pt idx="271">
                  <c:v>4.45</c:v>
                </c:pt>
                <c:pt idx="272">
                  <c:v>78.313999999999993</c:v>
                </c:pt>
                <c:pt idx="273">
                  <c:v>12.077</c:v>
                </c:pt>
                <c:pt idx="274">
                  <c:v>1.395</c:v>
                </c:pt>
                <c:pt idx="275">
                  <c:v>26.67</c:v>
                </c:pt>
                <c:pt idx="276">
                  <c:v>41.841999999999999</c:v>
                </c:pt>
                <c:pt idx="277">
                  <c:v>1.3129999999999999</c:v>
                </c:pt>
                <c:pt idx="278">
                  <c:v>1.6319999999999999</c:v>
                </c:pt>
                <c:pt idx="279">
                  <c:v>3.8919999999999999</c:v>
                </c:pt>
                <c:pt idx="280">
                  <c:v>1.1919999999999999</c:v>
                </c:pt>
                <c:pt idx="281">
                  <c:v>1.9570000000000001</c:v>
                </c:pt>
                <c:pt idx="282">
                  <c:v>31.486999999999998</c:v>
                </c:pt>
                <c:pt idx="283">
                  <c:v>81.177999999999997</c:v>
                </c:pt>
                <c:pt idx="284">
                  <c:v>1.478</c:v>
                </c:pt>
                <c:pt idx="285">
                  <c:v>1.038</c:v>
                </c:pt>
                <c:pt idx="286">
                  <c:v>0.66300000000000003</c:v>
                </c:pt>
                <c:pt idx="287">
                  <c:v>6.13</c:v>
                </c:pt>
                <c:pt idx="288">
                  <c:v>21.202000000000002</c:v>
                </c:pt>
                <c:pt idx="289">
                  <c:v>2.1520000000000001</c:v>
                </c:pt>
                <c:pt idx="290">
                  <c:v>1.2350000000000001</c:v>
                </c:pt>
                <c:pt idx="291">
                  <c:v>28.46</c:v>
                </c:pt>
                <c:pt idx="292">
                  <c:v>4.3410000000000002</c:v>
                </c:pt>
                <c:pt idx="293">
                  <c:v>3.2029999999999998</c:v>
                </c:pt>
                <c:pt idx="294">
                  <c:v>11.108000000000001</c:v>
                </c:pt>
                <c:pt idx="295">
                  <c:v>6.016</c:v>
                </c:pt>
                <c:pt idx="296">
                  <c:v>0.86</c:v>
                </c:pt>
                <c:pt idx="297">
                  <c:v>4.67</c:v>
                </c:pt>
                <c:pt idx="298">
                  <c:v>1.5940000000000001</c:v>
                </c:pt>
                <c:pt idx="299">
                  <c:v>62.692</c:v>
                </c:pt>
                <c:pt idx="300">
                  <c:v>10.327999999999999</c:v>
                </c:pt>
                <c:pt idx="301">
                  <c:v>20.997</c:v>
                </c:pt>
                <c:pt idx="302">
                  <c:v>53.31</c:v>
                </c:pt>
                <c:pt idx="303">
                  <c:v>16.574000000000002</c:v>
                </c:pt>
                <c:pt idx="304">
                  <c:v>1.1479999999999999</c:v>
                </c:pt>
                <c:pt idx="305">
                  <c:v>6.7</c:v>
                </c:pt>
                <c:pt idx="306">
                  <c:v>52.621000000000002</c:v>
                </c:pt>
                <c:pt idx="307">
                  <c:v>1.175</c:v>
                </c:pt>
                <c:pt idx="308">
                  <c:v>0.8</c:v>
                </c:pt>
                <c:pt idx="309">
                  <c:v>3.7189999999999999</c:v>
                </c:pt>
                <c:pt idx="310">
                  <c:v>2.7050000000000001</c:v>
                </c:pt>
                <c:pt idx="311">
                  <c:v>45.976999999999997</c:v>
                </c:pt>
                <c:pt idx="312">
                  <c:v>13.621</c:v>
                </c:pt>
                <c:pt idx="313">
                  <c:v>1.0489999999999999</c:v>
                </c:pt>
                <c:pt idx="314">
                  <c:v>2.0219999999999998</c:v>
                </c:pt>
                <c:pt idx="315">
                  <c:v>2.2280000000000002</c:v>
                </c:pt>
                <c:pt idx="316">
                  <c:v>86.787000000000006</c:v>
                </c:pt>
                <c:pt idx="317">
                  <c:v>0.74399999999999999</c:v>
                </c:pt>
                <c:pt idx="318">
                  <c:v>48.018000000000001</c:v>
                </c:pt>
                <c:pt idx="319">
                  <c:v>2.7519999999999998</c:v>
                </c:pt>
                <c:pt idx="320">
                  <c:v>0.64</c:v>
                </c:pt>
                <c:pt idx="321">
                  <c:v>3.0219999999999998</c:v>
                </c:pt>
                <c:pt idx="322">
                  <c:v>12.345000000000001</c:v>
                </c:pt>
                <c:pt idx="323">
                  <c:v>2.0009999999999999</c:v>
                </c:pt>
                <c:pt idx="324">
                  <c:v>2.19</c:v>
                </c:pt>
                <c:pt idx="325">
                  <c:v>6.5510000000000002</c:v>
                </c:pt>
                <c:pt idx="326">
                  <c:v>17.399000000000001</c:v>
                </c:pt>
                <c:pt idx="327">
                  <c:v>4.92</c:v>
                </c:pt>
                <c:pt idx="328">
                  <c:v>5.6669999999999998</c:v>
                </c:pt>
                <c:pt idx="329">
                  <c:v>25.161999999999999</c:v>
                </c:pt>
                <c:pt idx="330">
                  <c:v>44.932000000000002</c:v>
                </c:pt>
                <c:pt idx="331">
                  <c:v>44.960999999999999</c:v>
                </c:pt>
                <c:pt idx="332">
                  <c:v>21.353999999999999</c:v>
                </c:pt>
                <c:pt idx="333">
                  <c:v>19.850000000000001</c:v>
                </c:pt>
                <c:pt idx="334">
                  <c:v>8.8670000000000009</c:v>
                </c:pt>
                <c:pt idx="335">
                  <c:v>94.405000000000001</c:v>
                </c:pt>
                <c:pt idx="336">
                  <c:v>11.86</c:v>
                </c:pt>
                <c:pt idx="337">
                  <c:v>8.1240000000000006</c:v>
                </c:pt>
                <c:pt idx="338">
                  <c:v>85.046000000000006</c:v>
                </c:pt>
                <c:pt idx="339">
                  <c:v>1.2410000000000001</c:v>
                </c:pt>
                <c:pt idx="340">
                  <c:v>12.372</c:v>
                </c:pt>
                <c:pt idx="341">
                  <c:v>4.0839999999999996</c:v>
                </c:pt>
                <c:pt idx="342">
                  <c:v>2.5910000000000002</c:v>
                </c:pt>
                <c:pt idx="343">
                  <c:v>67.406999999999996</c:v>
                </c:pt>
                <c:pt idx="344">
                  <c:v>53.628</c:v>
                </c:pt>
                <c:pt idx="345">
                  <c:v>3.8279999999999998</c:v>
                </c:pt>
                <c:pt idx="346">
                  <c:v>5.556</c:v>
                </c:pt>
                <c:pt idx="347">
                  <c:v>6.6669999999999998</c:v>
                </c:pt>
                <c:pt idx="348">
                  <c:v>9.5500000000000007</c:v>
                </c:pt>
                <c:pt idx="349">
                  <c:v>6.49</c:v>
                </c:pt>
                <c:pt idx="350">
                  <c:v>17.658999999999999</c:v>
                </c:pt>
                <c:pt idx="351">
                  <c:v>8.1709999999999994</c:v>
                </c:pt>
                <c:pt idx="352">
                  <c:v>50.585000000000001</c:v>
                </c:pt>
                <c:pt idx="353">
                  <c:v>2.7429999999999999</c:v>
                </c:pt>
                <c:pt idx="354">
                  <c:v>3.3980000000000001</c:v>
                </c:pt>
                <c:pt idx="355">
                  <c:v>3.9</c:v>
                </c:pt>
                <c:pt idx="356">
                  <c:v>2.0329999999999999</c:v>
                </c:pt>
                <c:pt idx="357">
                  <c:v>5.3769999999999998</c:v>
                </c:pt>
                <c:pt idx="358">
                  <c:v>68.19</c:v>
                </c:pt>
                <c:pt idx="359">
                  <c:v>3.3610000000000002</c:v>
                </c:pt>
                <c:pt idx="360">
                  <c:v>46.529000000000003</c:v>
                </c:pt>
                <c:pt idx="361">
                  <c:v>0.72699999999999998</c:v>
                </c:pt>
                <c:pt idx="362">
                  <c:v>5.2249999999999996</c:v>
                </c:pt>
                <c:pt idx="363">
                  <c:v>1.4650000000000001</c:v>
                </c:pt>
                <c:pt idx="364">
                  <c:v>13.612</c:v>
                </c:pt>
                <c:pt idx="365">
                  <c:v>13.932</c:v>
                </c:pt>
                <c:pt idx="366">
                  <c:v>79.39</c:v>
                </c:pt>
                <c:pt idx="367">
                  <c:v>14.691000000000001</c:v>
                </c:pt>
                <c:pt idx="368">
                  <c:v>3.11</c:v>
                </c:pt>
                <c:pt idx="369">
                  <c:v>22.53</c:v>
                </c:pt>
                <c:pt idx="370">
                  <c:v>2.488</c:v>
                </c:pt>
                <c:pt idx="371">
                  <c:v>2.9089999999999998</c:v>
                </c:pt>
                <c:pt idx="372">
                  <c:v>3.94</c:v>
                </c:pt>
                <c:pt idx="373">
                  <c:v>1.038</c:v>
                </c:pt>
                <c:pt idx="374">
                  <c:v>5.5739999999999998</c:v>
                </c:pt>
                <c:pt idx="375">
                  <c:v>4.4790000000000001</c:v>
                </c:pt>
                <c:pt idx="376">
                  <c:v>11.054</c:v>
                </c:pt>
                <c:pt idx="377">
                  <c:v>6.29</c:v>
                </c:pt>
                <c:pt idx="378">
                  <c:v>2.9809999999999999</c:v>
                </c:pt>
                <c:pt idx="379">
                  <c:v>5.3650000000000002</c:v>
                </c:pt>
                <c:pt idx="380">
                  <c:v>2.173</c:v>
                </c:pt>
                <c:pt idx="381">
                  <c:v>19.079999999999998</c:v>
                </c:pt>
                <c:pt idx="382">
                  <c:v>11.164999999999999</c:v>
                </c:pt>
                <c:pt idx="383">
                  <c:v>0.86299999999999999</c:v>
                </c:pt>
                <c:pt idx="384">
                  <c:v>19.736000000000001</c:v>
                </c:pt>
                <c:pt idx="385">
                  <c:v>85.992000000000004</c:v>
                </c:pt>
                <c:pt idx="386">
                  <c:v>2.0550000000000002</c:v>
                </c:pt>
                <c:pt idx="387">
                  <c:v>1.726</c:v>
                </c:pt>
                <c:pt idx="388">
                  <c:v>2</c:v>
                </c:pt>
                <c:pt idx="389">
                  <c:v>79.05</c:v>
                </c:pt>
                <c:pt idx="390">
                  <c:v>21.957999999999998</c:v>
                </c:pt>
                <c:pt idx="391">
                  <c:v>4.6989999999999998</c:v>
                </c:pt>
                <c:pt idx="392">
                  <c:v>15.26</c:v>
                </c:pt>
                <c:pt idx="393">
                  <c:v>12.693</c:v>
                </c:pt>
                <c:pt idx="394">
                  <c:v>2.5110000000000001</c:v>
                </c:pt>
                <c:pt idx="395">
                  <c:v>0.81299999999999994</c:v>
                </c:pt>
                <c:pt idx="396">
                  <c:v>2.464</c:v>
                </c:pt>
                <c:pt idx="397">
                  <c:v>62.548999999999999</c:v>
                </c:pt>
                <c:pt idx="398">
                  <c:v>0.80800000000000005</c:v>
                </c:pt>
                <c:pt idx="399">
                  <c:v>3.4169999999999998</c:v>
                </c:pt>
                <c:pt idx="400">
                  <c:v>1.9590000000000001</c:v>
                </c:pt>
                <c:pt idx="401">
                  <c:v>24.068000000000001</c:v>
                </c:pt>
                <c:pt idx="402">
                  <c:v>21.440999999999999</c:v>
                </c:pt>
                <c:pt idx="403">
                  <c:v>0.217</c:v>
                </c:pt>
                <c:pt idx="404">
                  <c:v>5.88</c:v>
                </c:pt>
                <c:pt idx="405">
                  <c:v>3.5830000000000002</c:v>
                </c:pt>
                <c:pt idx="406">
                  <c:v>5.5289999999999999</c:v>
                </c:pt>
                <c:pt idx="407">
                  <c:v>2.38</c:v>
                </c:pt>
                <c:pt idx="408">
                  <c:v>5.3579999999999997</c:v>
                </c:pt>
                <c:pt idx="409">
                  <c:v>6.2149999999999999</c:v>
                </c:pt>
                <c:pt idx="410">
                  <c:v>1.6</c:v>
                </c:pt>
                <c:pt idx="411">
                  <c:v>2.7080000000000002</c:v>
                </c:pt>
                <c:pt idx="412">
                  <c:v>8.0500000000000007</c:v>
                </c:pt>
                <c:pt idx="413">
                  <c:v>4.7930000000000001</c:v>
                </c:pt>
                <c:pt idx="414">
                  <c:v>35.448999999999998</c:v>
                </c:pt>
                <c:pt idx="415">
                  <c:v>4.4169999999999998</c:v>
                </c:pt>
                <c:pt idx="416">
                  <c:v>1.379</c:v>
                </c:pt>
                <c:pt idx="417">
                  <c:v>11.156000000000001</c:v>
                </c:pt>
                <c:pt idx="418">
                  <c:v>5.2009999999999996</c:v>
                </c:pt>
                <c:pt idx="419">
                  <c:v>6.0119999999999996</c:v>
                </c:pt>
                <c:pt idx="420">
                  <c:v>12.170999999999999</c:v>
                </c:pt>
                <c:pt idx="421">
                  <c:v>1.9890000000000001</c:v>
                </c:pt>
                <c:pt idx="422">
                  <c:v>6.8040000000000003</c:v>
                </c:pt>
                <c:pt idx="423">
                  <c:v>1.518</c:v>
                </c:pt>
                <c:pt idx="424">
                  <c:v>1.3580000000000001</c:v>
                </c:pt>
                <c:pt idx="425">
                  <c:v>1.2490000000000001</c:v>
                </c:pt>
                <c:pt idx="426">
                  <c:v>1.573</c:v>
                </c:pt>
                <c:pt idx="427">
                  <c:v>9.4359999999999999</c:v>
                </c:pt>
                <c:pt idx="428">
                  <c:v>25.878</c:v>
                </c:pt>
                <c:pt idx="429">
                  <c:v>6.0519999999999996</c:v>
                </c:pt>
                <c:pt idx="430">
                  <c:v>6.8369999999999997</c:v>
                </c:pt>
                <c:pt idx="431">
                  <c:v>1.956</c:v>
                </c:pt>
                <c:pt idx="432">
                  <c:v>1.175</c:v>
                </c:pt>
                <c:pt idx="433">
                  <c:v>67.146000000000001</c:v>
                </c:pt>
                <c:pt idx="434">
                  <c:v>8.3610000000000007</c:v>
                </c:pt>
                <c:pt idx="435">
                  <c:v>48.14</c:v>
                </c:pt>
                <c:pt idx="436">
                  <c:v>52.085000000000001</c:v>
                </c:pt>
                <c:pt idx="437">
                  <c:v>5.6189999999999998</c:v>
                </c:pt>
                <c:pt idx="438">
                  <c:v>76.546000000000006</c:v>
                </c:pt>
                <c:pt idx="439">
                  <c:v>8.4600000000000009</c:v>
                </c:pt>
                <c:pt idx="440">
                  <c:v>8.0489999999999995</c:v>
                </c:pt>
                <c:pt idx="441">
                  <c:v>6.1779999999999999</c:v>
                </c:pt>
                <c:pt idx="442">
                  <c:v>5.31</c:v>
                </c:pt>
                <c:pt idx="443">
                  <c:v>51.588000000000001</c:v>
                </c:pt>
                <c:pt idx="444">
                  <c:v>32.651000000000003</c:v>
                </c:pt>
                <c:pt idx="445">
                  <c:v>12.151999999999999</c:v>
                </c:pt>
                <c:pt idx="446">
                  <c:v>27.527000000000001</c:v>
                </c:pt>
                <c:pt idx="447">
                  <c:v>10.795</c:v>
                </c:pt>
                <c:pt idx="448">
                  <c:v>67.02</c:v>
                </c:pt>
                <c:pt idx="449">
                  <c:v>2.4220000000000002</c:v>
                </c:pt>
                <c:pt idx="450">
                  <c:v>7.2839999999999998</c:v>
                </c:pt>
                <c:pt idx="451">
                  <c:v>11.903</c:v>
                </c:pt>
                <c:pt idx="452">
                  <c:v>3.956</c:v>
                </c:pt>
                <c:pt idx="453">
                  <c:v>11.754</c:v>
                </c:pt>
                <c:pt idx="454">
                  <c:v>22.963000000000001</c:v>
                </c:pt>
                <c:pt idx="455">
                  <c:v>0.87</c:v>
                </c:pt>
                <c:pt idx="456">
                  <c:v>4.6970000000000001</c:v>
                </c:pt>
                <c:pt idx="457">
                  <c:v>21.533000000000001</c:v>
                </c:pt>
                <c:pt idx="458">
                  <c:v>54.935000000000002</c:v>
                </c:pt>
                <c:pt idx="459">
                  <c:v>5.7690000000000001</c:v>
                </c:pt>
                <c:pt idx="460">
                  <c:v>0.80300000000000005</c:v>
                </c:pt>
                <c:pt idx="461">
                  <c:v>0.65400000000000003</c:v>
                </c:pt>
                <c:pt idx="462">
                  <c:v>56.68</c:v>
                </c:pt>
                <c:pt idx="463">
                  <c:v>36.911000000000001</c:v>
                </c:pt>
                <c:pt idx="464">
                  <c:v>0.49399999999999999</c:v>
                </c:pt>
                <c:pt idx="465">
                  <c:v>1.2509999999999999</c:v>
                </c:pt>
                <c:pt idx="466">
                  <c:v>0.94</c:v>
                </c:pt>
                <c:pt idx="467">
                  <c:v>7.3259999999999996</c:v>
                </c:pt>
                <c:pt idx="468">
                  <c:v>1.819</c:v>
                </c:pt>
                <c:pt idx="469">
                  <c:v>59.012</c:v>
                </c:pt>
                <c:pt idx="470">
                  <c:v>24.547000000000001</c:v>
                </c:pt>
                <c:pt idx="471">
                  <c:v>36.674999999999997</c:v>
                </c:pt>
                <c:pt idx="472">
                  <c:v>1.585</c:v>
                </c:pt>
                <c:pt idx="473">
                  <c:v>65.188999999999993</c:v>
                </c:pt>
                <c:pt idx="474">
                  <c:v>12.914</c:v>
                </c:pt>
                <c:pt idx="475">
                  <c:v>5.3540000000000001</c:v>
                </c:pt>
                <c:pt idx="476">
                  <c:v>74.89</c:v>
                </c:pt>
                <c:pt idx="477">
                  <c:v>5.0369999999999999</c:v>
                </c:pt>
                <c:pt idx="478">
                  <c:v>4.0490000000000004</c:v>
                </c:pt>
                <c:pt idx="479">
                  <c:v>4.33</c:v>
                </c:pt>
                <c:pt idx="480">
                  <c:v>5.5709999999999997</c:v>
                </c:pt>
                <c:pt idx="481">
                  <c:v>16.11</c:v>
                </c:pt>
                <c:pt idx="482">
                  <c:v>13.766</c:v>
                </c:pt>
                <c:pt idx="483">
                  <c:v>23.271999999999998</c:v>
                </c:pt>
                <c:pt idx="484">
                  <c:v>38.058999999999997</c:v>
                </c:pt>
                <c:pt idx="485">
                  <c:v>4.3899999999999997</c:v>
                </c:pt>
                <c:pt idx="486">
                  <c:v>2.2170000000000001</c:v>
                </c:pt>
                <c:pt idx="487">
                  <c:v>2.58</c:v>
                </c:pt>
                <c:pt idx="488">
                  <c:v>73.442999999999998</c:v>
                </c:pt>
                <c:pt idx="489">
                  <c:v>45.218000000000004</c:v>
                </c:pt>
                <c:pt idx="490">
                  <c:v>20.745000000000001</c:v>
                </c:pt>
                <c:pt idx="491">
                  <c:v>1.8109999999999999</c:v>
                </c:pt>
                <c:pt idx="492">
                  <c:v>69.87</c:v>
                </c:pt>
                <c:pt idx="493">
                  <c:v>5.2949999999999999</c:v>
                </c:pt>
                <c:pt idx="494">
                  <c:v>1.177</c:v>
                </c:pt>
                <c:pt idx="495">
                  <c:v>8.1590000000000007</c:v>
                </c:pt>
                <c:pt idx="496">
                  <c:v>9.2759999999999998</c:v>
                </c:pt>
                <c:pt idx="497">
                  <c:v>5.1710000000000003</c:v>
                </c:pt>
                <c:pt idx="498">
                  <c:v>0.92100000000000004</c:v>
                </c:pt>
                <c:pt idx="499">
                  <c:v>28.411000000000001</c:v>
                </c:pt>
                <c:pt idx="500">
                  <c:v>0.755</c:v>
                </c:pt>
                <c:pt idx="501">
                  <c:v>1.8089999999999999</c:v>
                </c:pt>
                <c:pt idx="502">
                  <c:v>1.3440000000000001</c:v>
                </c:pt>
                <c:pt idx="503">
                  <c:v>3.7160000000000002</c:v>
                </c:pt>
                <c:pt idx="504">
                  <c:v>1.0900000000000001</c:v>
                </c:pt>
                <c:pt idx="505">
                  <c:v>0.88200000000000001</c:v>
                </c:pt>
                <c:pt idx="506">
                  <c:v>6.7889999999999997</c:v>
                </c:pt>
                <c:pt idx="507">
                  <c:v>9.9179999999999993</c:v>
                </c:pt>
                <c:pt idx="508">
                  <c:v>3.14</c:v>
                </c:pt>
                <c:pt idx="509">
                  <c:v>5.6459999999999999</c:v>
                </c:pt>
                <c:pt idx="510">
                  <c:v>56.932000000000002</c:v>
                </c:pt>
                <c:pt idx="511">
                  <c:v>5.8940000000000001</c:v>
                </c:pt>
                <c:pt idx="512">
                  <c:v>79.040000000000006</c:v>
                </c:pt>
                <c:pt idx="513">
                  <c:v>3.4929999999999999</c:v>
                </c:pt>
                <c:pt idx="514">
                  <c:v>6.3019999999999996</c:v>
                </c:pt>
                <c:pt idx="515">
                  <c:v>2.0910000000000002</c:v>
                </c:pt>
                <c:pt idx="516">
                  <c:v>20.786999999999999</c:v>
                </c:pt>
                <c:pt idx="517">
                  <c:v>5.3819999999999997</c:v>
                </c:pt>
                <c:pt idx="518">
                  <c:v>2.79</c:v>
                </c:pt>
                <c:pt idx="519">
                  <c:v>4.9180000000000001</c:v>
                </c:pt>
                <c:pt idx="520">
                  <c:v>12.023</c:v>
                </c:pt>
                <c:pt idx="521">
                  <c:v>0.78300000000000003</c:v>
                </c:pt>
                <c:pt idx="522">
                  <c:v>0.39300000000000002</c:v>
                </c:pt>
                <c:pt idx="523">
                  <c:v>11.259</c:v>
                </c:pt>
                <c:pt idx="524">
                  <c:v>10.319000000000001</c:v>
                </c:pt>
                <c:pt idx="525">
                  <c:v>75.573999999999998</c:v>
                </c:pt>
                <c:pt idx="526">
                  <c:v>7.1440000000000001</c:v>
                </c:pt>
                <c:pt idx="527">
                  <c:v>39.673000000000002</c:v>
                </c:pt>
                <c:pt idx="528">
                  <c:v>0.99</c:v>
                </c:pt>
                <c:pt idx="529">
                  <c:v>0.85399999999999998</c:v>
                </c:pt>
                <c:pt idx="530">
                  <c:v>1.879</c:v>
                </c:pt>
                <c:pt idx="531">
                  <c:v>44.301000000000002</c:v>
                </c:pt>
                <c:pt idx="532">
                  <c:v>4.6070000000000002</c:v>
                </c:pt>
                <c:pt idx="533">
                  <c:v>2.7730000000000001</c:v>
                </c:pt>
                <c:pt idx="534">
                  <c:v>1.762</c:v>
                </c:pt>
                <c:pt idx="535">
                  <c:v>59.585999999999999</c:v>
                </c:pt>
                <c:pt idx="536">
                  <c:v>27.536999999999999</c:v>
                </c:pt>
                <c:pt idx="537">
                  <c:v>72.218999999999994</c:v>
                </c:pt>
                <c:pt idx="538">
                  <c:v>4.6280000000000001</c:v>
                </c:pt>
                <c:pt idx="539">
                  <c:v>4.6449999999999996</c:v>
                </c:pt>
                <c:pt idx="540">
                  <c:v>3.524</c:v>
                </c:pt>
                <c:pt idx="541">
                  <c:v>17.692</c:v>
                </c:pt>
                <c:pt idx="542">
                  <c:v>2.7610000000000001</c:v>
                </c:pt>
                <c:pt idx="543">
                  <c:v>25.954000000000001</c:v>
                </c:pt>
                <c:pt idx="544">
                  <c:v>2.484</c:v>
                </c:pt>
                <c:pt idx="545">
                  <c:v>4.4779999999999998</c:v>
                </c:pt>
                <c:pt idx="546">
                  <c:v>12.02</c:v>
                </c:pt>
                <c:pt idx="547">
                  <c:v>71.28</c:v>
                </c:pt>
                <c:pt idx="548">
                  <c:v>4.5720000000000001</c:v>
                </c:pt>
                <c:pt idx="549">
                  <c:v>5.94</c:v>
                </c:pt>
                <c:pt idx="550">
                  <c:v>33.305999999999997</c:v>
                </c:pt>
                <c:pt idx="551">
                  <c:v>5.1719999999999997</c:v>
                </c:pt>
                <c:pt idx="552">
                  <c:v>27.523</c:v>
                </c:pt>
                <c:pt idx="553">
                  <c:v>1.103</c:v>
                </c:pt>
                <c:pt idx="554">
                  <c:v>16.044</c:v>
                </c:pt>
                <c:pt idx="555">
                  <c:v>1.4710000000000001</c:v>
                </c:pt>
                <c:pt idx="556">
                  <c:v>15.842000000000001</c:v>
                </c:pt>
                <c:pt idx="557">
                  <c:v>66.638000000000005</c:v>
                </c:pt>
                <c:pt idx="558">
                  <c:v>2.3769999999999998</c:v>
                </c:pt>
                <c:pt idx="559">
                  <c:v>21.106000000000002</c:v>
                </c:pt>
                <c:pt idx="560">
                  <c:v>5.4379999999999997</c:v>
                </c:pt>
                <c:pt idx="561">
                  <c:v>5.7060000000000004</c:v>
                </c:pt>
                <c:pt idx="562">
                  <c:v>10.891999999999999</c:v>
                </c:pt>
                <c:pt idx="563">
                  <c:v>21.024999999999999</c:v>
                </c:pt>
                <c:pt idx="564">
                  <c:v>3.609</c:v>
                </c:pt>
                <c:pt idx="565">
                  <c:v>1.756</c:v>
                </c:pt>
                <c:pt idx="566">
                  <c:v>1.304</c:v>
                </c:pt>
                <c:pt idx="567">
                  <c:v>0.42199999999999999</c:v>
                </c:pt>
                <c:pt idx="568">
                  <c:v>1.038</c:v>
                </c:pt>
                <c:pt idx="569">
                  <c:v>62.271000000000001</c:v>
                </c:pt>
                <c:pt idx="570">
                  <c:v>13.988</c:v>
                </c:pt>
                <c:pt idx="571">
                  <c:v>59.514000000000003</c:v>
                </c:pt>
                <c:pt idx="572">
                  <c:v>9.9280000000000008</c:v>
                </c:pt>
                <c:pt idx="573">
                  <c:v>15.500999999999999</c:v>
                </c:pt>
                <c:pt idx="574">
                  <c:v>2.363</c:v>
                </c:pt>
                <c:pt idx="575">
                  <c:v>0.53</c:v>
                </c:pt>
                <c:pt idx="576">
                  <c:v>35.155000000000001</c:v>
                </c:pt>
                <c:pt idx="577">
                  <c:v>19.629000000000001</c:v>
                </c:pt>
                <c:pt idx="578">
                  <c:v>31.638999999999999</c:v>
                </c:pt>
                <c:pt idx="579">
                  <c:v>23.478999999999999</c:v>
                </c:pt>
                <c:pt idx="580">
                  <c:v>0.90800000000000003</c:v>
                </c:pt>
                <c:pt idx="581">
                  <c:v>0.80100000000000005</c:v>
                </c:pt>
                <c:pt idx="582">
                  <c:v>25.096</c:v>
                </c:pt>
                <c:pt idx="583">
                  <c:v>0.68400000000000005</c:v>
                </c:pt>
                <c:pt idx="584">
                  <c:v>69.052999999999997</c:v>
                </c:pt>
                <c:pt idx="585">
                  <c:v>2.1640000000000001</c:v>
                </c:pt>
                <c:pt idx="586">
                  <c:v>3.8119999999999998</c:v>
                </c:pt>
                <c:pt idx="587">
                  <c:v>11.456</c:v>
                </c:pt>
                <c:pt idx="588">
                  <c:v>32.103999999999999</c:v>
                </c:pt>
                <c:pt idx="589">
                  <c:v>4.8120000000000003</c:v>
                </c:pt>
                <c:pt idx="590">
                  <c:v>2.121</c:v>
                </c:pt>
                <c:pt idx="591">
                  <c:v>79.155000000000001</c:v>
                </c:pt>
                <c:pt idx="592">
                  <c:v>2.605</c:v>
                </c:pt>
                <c:pt idx="593">
                  <c:v>2.2130000000000001</c:v>
                </c:pt>
                <c:pt idx="594">
                  <c:v>2.6960000000000002</c:v>
                </c:pt>
                <c:pt idx="595">
                  <c:v>2.0310000000000001</c:v>
                </c:pt>
                <c:pt idx="596">
                  <c:v>11.686</c:v>
                </c:pt>
                <c:pt idx="597">
                  <c:v>1.2669999999999999</c:v>
                </c:pt>
                <c:pt idx="598">
                  <c:v>6.0110000000000001</c:v>
                </c:pt>
                <c:pt idx="599">
                  <c:v>1.31</c:v>
                </c:pt>
                <c:pt idx="600">
                  <c:v>16.122</c:v>
                </c:pt>
                <c:pt idx="601">
                  <c:v>20.027999999999999</c:v>
                </c:pt>
                <c:pt idx="602">
                  <c:v>2.3140000000000001</c:v>
                </c:pt>
                <c:pt idx="603">
                  <c:v>69.637</c:v>
                </c:pt>
                <c:pt idx="604">
                  <c:v>77.436000000000007</c:v>
                </c:pt>
                <c:pt idx="605">
                  <c:v>16.358000000000001</c:v>
                </c:pt>
                <c:pt idx="606">
                  <c:v>4.5810000000000004</c:v>
                </c:pt>
                <c:pt idx="607">
                  <c:v>5.4660000000000002</c:v>
                </c:pt>
                <c:pt idx="608">
                  <c:v>6.2370000000000001</c:v>
                </c:pt>
                <c:pt idx="609">
                  <c:v>48.884</c:v>
                </c:pt>
                <c:pt idx="610">
                  <c:v>1.339</c:v>
                </c:pt>
                <c:pt idx="611">
                  <c:v>8.6300000000000008</c:v>
                </c:pt>
                <c:pt idx="612">
                  <c:v>6.5010000000000003</c:v>
                </c:pt>
                <c:pt idx="613">
                  <c:v>6.17</c:v>
                </c:pt>
                <c:pt idx="614">
                  <c:v>5.9109999999999996</c:v>
                </c:pt>
                <c:pt idx="615">
                  <c:v>42.878999999999998</c:v>
                </c:pt>
                <c:pt idx="616">
                  <c:v>1.732</c:v>
                </c:pt>
                <c:pt idx="617">
                  <c:v>1.9470000000000001</c:v>
                </c:pt>
                <c:pt idx="618">
                  <c:v>31.968</c:v>
                </c:pt>
                <c:pt idx="619">
                  <c:v>3.87</c:v>
                </c:pt>
                <c:pt idx="620">
                  <c:v>1.137</c:v>
                </c:pt>
                <c:pt idx="621">
                  <c:v>7.8070000000000004</c:v>
                </c:pt>
                <c:pt idx="622">
                  <c:v>2.2549999999999999</c:v>
                </c:pt>
                <c:pt idx="623">
                  <c:v>9.2859999999999996</c:v>
                </c:pt>
                <c:pt idx="624">
                  <c:v>2.0699999999999998</c:v>
                </c:pt>
                <c:pt idx="625">
                  <c:v>7.8010000000000002</c:v>
                </c:pt>
                <c:pt idx="626">
                  <c:v>12.212</c:v>
                </c:pt>
                <c:pt idx="627">
                  <c:v>7.0679999999999996</c:v>
                </c:pt>
                <c:pt idx="628">
                  <c:v>19.821000000000002</c:v>
                </c:pt>
                <c:pt idx="629">
                  <c:v>27.978999999999999</c:v>
                </c:pt>
                <c:pt idx="630">
                  <c:v>2.206</c:v>
                </c:pt>
                <c:pt idx="631">
                  <c:v>4.8479999999999999</c:v>
                </c:pt>
                <c:pt idx="632">
                  <c:v>15.385999999999999</c:v>
                </c:pt>
                <c:pt idx="633">
                  <c:v>54.631</c:v>
                </c:pt>
                <c:pt idx="634">
                  <c:v>35.46</c:v>
                </c:pt>
                <c:pt idx="635">
                  <c:v>5.0410000000000004</c:v>
                </c:pt>
                <c:pt idx="636">
                  <c:v>21.341000000000001</c:v>
                </c:pt>
                <c:pt idx="637">
                  <c:v>27.477</c:v>
                </c:pt>
                <c:pt idx="638">
                  <c:v>0.6</c:v>
                </c:pt>
                <c:pt idx="639">
                  <c:v>2.6030000000000002</c:v>
                </c:pt>
                <c:pt idx="640">
                  <c:v>7.1719999999999997</c:v>
                </c:pt>
                <c:pt idx="641">
                  <c:v>2.2189999999999999</c:v>
                </c:pt>
                <c:pt idx="642">
                  <c:v>4.4420000000000002</c:v>
                </c:pt>
                <c:pt idx="643">
                  <c:v>4.3019999999999996</c:v>
                </c:pt>
                <c:pt idx="644">
                  <c:v>2.88</c:v>
                </c:pt>
                <c:pt idx="645">
                  <c:v>16.408999999999999</c:v>
                </c:pt>
                <c:pt idx="646">
                  <c:v>25.849</c:v>
                </c:pt>
                <c:pt idx="647">
                  <c:v>50.633000000000003</c:v>
                </c:pt>
                <c:pt idx="648">
                  <c:v>2.1349999999999998</c:v>
                </c:pt>
                <c:pt idx="649">
                  <c:v>0.63600000000000001</c:v>
                </c:pt>
                <c:pt idx="650">
                  <c:v>6.4059999999999997</c:v>
                </c:pt>
                <c:pt idx="651">
                  <c:v>6.9470000000000001</c:v>
                </c:pt>
                <c:pt idx="652">
                  <c:v>9.5570000000000004</c:v>
                </c:pt>
                <c:pt idx="653">
                  <c:v>68.968999999999994</c:v>
                </c:pt>
                <c:pt idx="654">
                  <c:v>43.993000000000002</c:v>
                </c:pt>
                <c:pt idx="655">
                  <c:v>0.84499999999999997</c:v>
                </c:pt>
                <c:pt idx="656">
                  <c:v>1.4670000000000001</c:v>
                </c:pt>
                <c:pt idx="657">
                  <c:v>0.57799999999999996</c:v>
                </c:pt>
                <c:pt idx="658">
                  <c:v>3.1429999999999998</c:v>
                </c:pt>
                <c:pt idx="659">
                  <c:v>1.861</c:v>
                </c:pt>
                <c:pt idx="660">
                  <c:v>22.968</c:v>
                </c:pt>
                <c:pt idx="661">
                  <c:v>76.322000000000003</c:v>
                </c:pt>
                <c:pt idx="662">
                  <c:v>5.9580000000000002</c:v>
                </c:pt>
                <c:pt idx="663">
                  <c:v>3.3420000000000001</c:v>
                </c:pt>
                <c:pt idx="664">
                  <c:v>64.046000000000006</c:v>
                </c:pt>
                <c:pt idx="665">
                  <c:v>1.494</c:v>
                </c:pt>
                <c:pt idx="666">
                  <c:v>62.847999999999999</c:v>
                </c:pt>
                <c:pt idx="667">
                  <c:v>9.2379999999999995</c:v>
                </c:pt>
                <c:pt idx="668">
                  <c:v>3.8769999999999998</c:v>
                </c:pt>
                <c:pt idx="669">
                  <c:v>37.746000000000002</c:v>
                </c:pt>
                <c:pt idx="670">
                  <c:v>17.552</c:v>
                </c:pt>
                <c:pt idx="671">
                  <c:v>12.932</c:v>
                </c:pt>
                <c:pt idx="672">
                  <c:v>11.204000000000001</c:v>
                </c:pt>
                <c:pt idx="673">
                  <c:v>5.9</c:v>
                </c:pt>
                <c:pt idx="674">
                  <c:v>6.7869999999999999</c:v>
                </c:pt>
                <c:pt idx="675">
                  <c:v>3.2490000000000001</c:v>
                </c:pt>
                <c:pt idx="676">
                  <c:v>47.311999999999998</c:v>
                </c:pt>
                <c:pt idx="677">
                  <c:v>5.8</c:v>
                </c:pt>
                <c:pt idx="678">
                  <c:v>1.712</c:v>
                </c:pt>
                <c:pt idx="679">
                  <c:v>6.383</c:v>
                </c:pt>
                <c:pt idx="680">
                  <c:v>26.154</c:v>
                </c:pt>
                <c:pt idx="681">
                  <c:v>30.981999999999999</c:v>
                </c:pt>
                <c:pt idx="682">
                  <c:v>47.563000000000002</c:v>
                </c:pt>
                <c:pt idx="683">
                  <c:v>6.8079999999999998</c:v>
                </c:pt>
                <c:pt idx="684">
                  <c:v>3.4390000000000001</c:v>
                </c:pt>
                <c:pt idx="685">
                  <c:v>54.762</c:v>
                </c:pt>
                <c:pt idx="686">
                  <c:v>21.506</c:v>
                </c:pt>
                <c:pt idx="687">
                  <c:v>3.7919999999999998</c:v>
                </c:pt>
                <c:pt idx="688">
                  <c:v>40.639000000000003</c:v>
                </c:pt>
                <c:pt idx="689">
                  <c:v>4.2249999999999996</c:v>
                </c:pt>
                <c:pt idx="690">
                  <c:v>8.8960000000000008</c:v>
                </c:pt>
                <c:pt idx="691">
                  <c:v>1.2350000000000001</c:v>
                </c:pt>
                <c:pt idx="692">
                  <c:v>27.367999999999999</c:v>
                </c:pt>
                <c:pt idx="693">
                  <c:v>4.0119999999999996</c:v>
                </c:pt>
                <c:pt idx="694">
                  <c:v>32.143999999999998</c:v>
                </c:pt>
                <c:pt idx="695">
                  <c:v>1.2070000000000001</c:v>
                </c:pt>
                <c:pt idx="696">
                  <c:v>6.2530000000000001</c:v>
                </c:pt>
                <c:pt idx="697">
                  <c:v>4.4080000000000004</c:v>
                </c:pt>
                <c:pt idx="698">
                  <c:v>68.070999999999998</c:v>
                </c:pt>
                <c:pt idx="699">
                  <c:v>9.4770000000000003</c:v>
                </c:pt>
                <c:pt idx="700">
                  <c:v>3.3460000000000001</c:v>
                </c:pt>
                <c:pt idx="701">
                  <c:v>3.3820000000000001</c:v>
                </c:pt>
                <c:pt idx="702">
                  <c:v>1.0289999999999999</c:v>
                </c:pt>
                <c:pt idx="703">
                  <c:v>14.916</c:v>
                </c:pt>
                <c:pt idx="704">
                  <c:v>5.9779999999999998</c:v>
                </c:pt>
                <c:pt idx="705">
                  <c:v>0.88600000000000001</c:v>
                </c:pt>
                <c:pt idx="706">
                  <c:v>4.8639999999999999</c:v>
                </c:pt>
                <c:pt idx="707">
                  <c:v>1.373</c:v>
                </c:pt>
                <c:pt idx="708">
                  <c:v>31.472999999999999</c:v>
                </c:pt>
                <c:pt idx="709">
                  <c:v>2.3969999999999998</c:v>
                </c:pt>
                <c:pt idx="710">
                  <c:v>11.488</c:v>
                </c:pt>
                <c:pt idx="711">
                  <c:v>1.3149999999999999</c:v>
                </c:pt>
                <c:pt idx="712">
                  <c:v>3.5750000000000002</c:v>
                </c:pt>
                <c:pt idx="713">
                  <c:v>13.821999999999999</c:v>
                </c:pt>
                <c:pt idx="714">
                  <c:v>9.8610000000000007</c:v>
                </c:pt>
                <c:pt idx="715">
                  <c:v>7.415</c:v>
                </c:pt>
                <c:pt idx="716">
                  <c:v>39.368000000000002</c:v>
                </c:pt>
                <c:pt idx="717">
                  <c:v>54.305</c:v>
                </c:pt>
                <c:pt idx="718">
                  <c:v>2.1840000000000002</c:v>
                </c:pt>
                <c:pt idx="719">
                  <c:v>3.2090000000000001</c:v>
                </c:pt>
                <c:pt idx="720">
                  <c:v>13.135</c:v>
                </c:pt>
                <c:pt idx="721">
                  <c:v>18.943000000000001</c:v>
                </c:pt>
                <c:pt idx="722">
                  <c:v>2.9169999999999998</c:v>
                </c:pt>
                <c:pt idx="723">
                  <c:v>4.0229999999999997</c:v>
                </c:pt>
                <c:pt idx="724">
                  <c:v>5.39</c:v>
                </c:pt>
                <c:pt idx="725">
                  <c:v>2.1030000000000002</c:v>
                </c:pt>
                <c:pt idx="726">
                  <c:v>1.05</c:v>
                </c:pt>
                <c:pt idx="727">
                  <c:v>25.395</c:v>
                </c:pt>
                <c:pt idx="728">
                  <c:v>78.381</c:v>
                </c:pt>
                <c:pt idx="729">
                  <c:v>72.326999999999998</c:v>
                </c:pt>
                <c:pt idx="730">
                  <c:v>6.4610000000000003</c:v>
                </c:pt>
                <c:pt idx="731">
                  <c:v>0.76600000000000001</c:v>
                </c:pt>
                <c:pt idx="732">
                  <c:v>4.4210000000000003</c:v>
                </c:pt>
                <c:pt idx="733">
                  <c:v>2.0880000000000001</c:v>
                </c:pt>
                <c:pt idx="734">
                  <c:v>54.898000000000003</c:v>
                </c:pt>
                <c:pt idx="735">
                  <c:v>23.893000000000001</c:v>
                </c:pt>
                <c:pt idx="736">
                  <c:v>19.079000000000001</c:v>
                </c:pt>
                <c:pt idx="737">
                  <c:v>4.649</c:v>
                </c:pt>
                <c:pt idx="738">
                  <c:v>4.2350000000000003</c:v>
                </c:pt>
                <c:pt idx="739">
                  <c:v>13.180999999999999</c:v>
                </c:pt>
                <c:pt idx="740">
                  <c:v>13.808999999999999</c:v>
                </c:pt>
                <c:pt idx="741">
                  <c:v>5.077</c:v>
                </c:pt>
                <c:pt idx="742">
                  <c:v>1.8129999999999999</c:v>
                </c:pt>
                <c:pt idx="743">
                  <c:v>42.103000000000002</c:v>
                </c:pt>
                <c:pt idx="744">
                  <c:v>47.843000000000004</c:v>
                </c:pt>
                <c:pt idx="745">
                  <c:v>7.335</c:v>
                </c:pt>
                <c:pt idx="746">
                  <c:v>4.8330000000000002</c:v>
                </c:pt>
                <c:pt idx="747">
                  <c:v>2.6320000000000001</c:v>
                </c:pt>
                <c:pt idx="748">
                  <c:v>19.638999999999999</c:v>
                </c:pt>
                <c:pt idx="749">
                  <c:v>11.675000000000001</c:v>
                </c:pt>
                <c:pt idx="750">
                  <c:v>0.68300000000000005</c:v>
                </c:pt>
                <c:pt idx="751">
                  <c:v>15.535</c:v>
                </c:pt>
                <c:pt idx="752">
                  <c:v>4.4260000000000002</c:v>
                </c:pt>
                <c:pt idx="753">
                  <c:v>3.956</c:v>
                </c:pt>
                <c:pt idx="754">
                  <c:v>5.3250000000000002</c:v>
                </c:pt>
                <c:pt idx="755">
                  <c:v>3.0470000000000002</c:v>
                </c:pt>
                <c:pt idx="756">
                  <c:v>4.0780000000000003</c:v>
                </c:pt>
                <c:pt idx="757">
                  <c:v>1.841</c:v>
                </c:pt>
                <c:pt idx="758">
                  <c:v>9.3680000000000003</c:v>
                </c:pt>
                <c:pt idx="759">
                  <c:v>1.391</c:v>
                </c:pt>
                <c:pt idx="760">
                  <c:v>8.9670000000000005</c:v>
                </c:pt>
                <c:pt idx="761">
                  <c:v>5.2050000000000001</c:v>
                </c:pt>
                <c:pt idx="762">
                  <c:v>7.0979999999999999</c:v>
                </c:pt>
                <c:pt idx="763">
                  <c:v>30.885999999999999</c:v>
                </c:pt>
                <c:pt idx="764">
                  <c:v>1.194</c:v>
                </c:pt>
                <c:pt idx="765">
                  <c:v>3.5289999999999999</c:v>
                </c:pt>
                <c:pt idx="766">
                  <c:v>3.1859999999999999</c:v>
                </c:pt>
                <c:pt idx="767">
                  <c:v>53.344999999999999</c:v>
                </c:pt>
                <c:pt idx="768">
                  <c:v>38.770000000000003</c:v>
                </c:pt>
                <c:pt idx="769">
                  <c:v>2.2250000000000001</c:v>
                </c:pt>
                <c:pt idx="770">
                  <c:v>14.132</c:v>
                </c:pt>
                <c:pt idx="771">
                  <c:v>1.1879999999999999</c:v>
                </c:pt>
                <c:pt idx="772">
                  <c:v>5.4980000000000002</c:v>
                </c:pt>
                <c:pt idx="773">
                  <c:v>1.0920000000000001</c:v>
                </c:pt>
                <c:pt idx="774">
                  <c:v>0.82</c:v>
                </c:pt>
                <c:pt idx="775">
                  <c:v>6.2759999999999998</c:v>
                </c:pt>
                <c:pt idx="776">
                  <c:v>2.157</c:v>
                </c:pt>
                <c:pt idx="777">
                  <c:v>1.7849999999999999</c:v>
                </c:pt>
                <c:pt idx="778">
                  <c:v>2.7130000000000001</c:v>
                </c:pt>
                <c:pt idx="779">
                  <c:v>0.96299999999999997</c:v>
                </c:pt>
                <c:pt idx="780">
                  <c:v>4.5229999999999997</c:v>
                </c:pt>
                <c:pt idx="781">
                  <c:v>1.8340000000000001</c:v>
                </c:pt>
                <c:pt idx="782">
                  <c:v>7.9020000000000001</c:v>
                </c:pt>
                <c:pt idx="783">
                  <c:v>4.4249999999999998</c:v>
                </c:pt>
                <c:pt idx="784">
                  <c:v>2.4220000000000002</c:v>
                </c:pt>
                <c:pt idx="785">
                  <c:v>7.4630000000000001</c:v>
                </c:pt>
                <c:pt idx="786">
                  <c:v>6.7380000000000004</c:v>
                </c:pt>
                <c:pt idx="787">
                  <c:v>6.9450000000000003</c:v>
                </c:pt>
                <c:pt idx="788">
                  <c:v>6.367</c:v>
                </c:pt>
                <c:pt idx="789">
                  <c:v>50.994999999999997</c:v>
                </c:pt>
                <c:pt idx="790">
                  <c:v>41.698</c:v>
                </c:pt>
                <c:pt idx="791">
                  <c:v>14.013</c:v>
                </c:pt>
                <c:pt idx="792">
                  <c:v>31.977</c:v>
                </c:pt>
                <c:pt idx="793">
                  <c:v>1.573</c:v>
                </c:pt>
                <c:pt idx="794">
                  <c:v>1.45</c:v>
                </c:pt>
                <c:pt idx="795">
                  <c:v>0.39800000000000002</c:v>
                </c:pt>
                <c:pt idx="796">
                  <c:v>7.7510000000000003</c:v>
                </c:pt>
                <c:pt idx="797">
                  <c:v>4.7080000000000002</c:v>
                </c:pt>
                <c:pt idx="798">
                  <c:v>0.747</c:v>
                </c:pt>
                <c:pt idx="799">
                  <c:v>3.38</c:v>
                </c:pt>
                <c:pt idx="800">
                  <c:v>1.762</c:v>
                </c:pt>
                <c:pt idx="801">
                  <c:v>13.773</c:v>
                </c:pt>
                <c:pt idx="802">
                  <c:v>71.72</c:v>
                </c:pt>
                <c:pt idx="803">
                  <c:v>9.6329999999999991</c:v>
                </c:pt>
                <c:pt idx="804">
                  <c:v>1.089</c:v>
                </c:pt>
                <c:pt idx="805">
                  <c:v>1.125</c:v>
                </c:pt>
                <c:pt idx="806">
                  <c:v>1.778</c:v>
                </c:pt>
                <c:pt idx="807">
                  <c:v>12.148999999999999</c:v>
                </c:pt>
                <c:pt idx="808">
                  <c:v>3.4980000000000002</c:v>
                </c:pt>
                <c:pt idx="809">
                  <c:v>3.36</c:v>
                </c:pt>
                <c:pt idx="810">
                  <c:v>2.0179999999999998</c:v>
                </c:pt>
                <c:pt idx="811">
                  <c:v>36.667999999999999</c:v>
                </c:pt>
                <c:pt idx="812">
                  <c:v>4.4779999999999998</c:v>
                </c:pt>
                <c:pt idx="813">
                  <c:v>2.306</c:v>
                </c:pt>
                <c:pt idx="814">
                  <c:v>0.52200000000000002</c:v>
                </c:pt>
                <c:pt idx="815">
                  <c:v>5.04</c:v>
                </c:pt>
                <c:pt idx="816">
                  <c:v>3.5659999999999998</c:v>
                </c:pt>
                <c:pt idx="817">
                  <c:v>2.3769999999999998</c:v>
                </c:pt>
                <c:pt idx="818">
                  <c:v>4.4820000000000002</c:v>
                </c:pt>
                <c:pt idx="819">
                  <c:v>2.802</c:v>
                </c:pt>
                <c:pt idx="820">
                  <c:v>5.2530000000000001</c:v>
                </c:pt>
                <c:pt idx="821">
                  <c:v>0.81499999999999995</c:v>
                </c:pt>
                <c:pt idx="822">
                  <c:v>4.5979999999999999</c:v>
                </c:pt>
                <c:pt idx="823">
                  <c:v>1.8740000000000001</c:v>
                </c:pt>
                <c:pt idx="824">
                  <c:v>9.234</c:v>
                </c:pt>
                <c:pt idx="825">
                  <c:v>1.355</c:v>
                </c:pt>
                <c:pt idx="826">
                  <c:v>6.3730000000000002</c:v>
                </c:pt>
                <c:pt idx="827">
                  <c:v>9.3949999999999996</c:v>
                </c:pt>
                <c:pt idx="828">
                  <c:v>1.3819999999999999</c:v>
                </c:pt>
                <c:pt idx="829">
                  <c:v>0.94499999999999995</c:v>
                </c:pt>
                <c:pt idx="830">
                  <c:v>1.0740000000000001</c:v>
                </c:pt>
                <c:pt idx="831">
                  <c:v>17.899000000000001</c:v>
                </c:pt>
                <c:pt idx="832">
                  <c:v>2.3210000000000002</c:v>
                </c:pt>
                <c:pt idx="833">
                  <c:v>0.79800000000000004</c:v>
                </c:pt>
                <c:pt idx="834">
                  <c:v>8.7379999999999995</c:v>
                </c:pt>
                <c:pt idx="835">
                  <c:v>5.093</c:v>
                </c:pt>
                <c:pt idx="836">
                  <c:v>1.43</c:v>
                </c:pt>
                <c:pt idx="837">
                  <c:v>74.802000000000007</c:v>
                </c:pt>
                <c:pt idx="838">
                  <c:v>0.95799999999999996</c:v>
                </c:pt>
                <c:pt idx="839">
                  <c:v>0.82799999999999996</c:v>
                </c:pt>
                <c:pt idx="840">
                  <c:v>3.7930000000000001</c:v>
                </c:pt>
                <c:pt idx="841">
                  <c:v>7.0730000000000004</c:v>
                </c:pt>
                <c:pt idx="842">
                  <c:v>0.87</c:v>
                </c:pt>
                <c:pt idx="843">
                  <c:v>8.6839999999999993</c:v>
                </c:pt>
                <c:pt idx="844">
                  <c:v>6.8940000000000001</c:v>
                </c:pt>
                <c:pt idx="845">
                  <c:v>38.546999999999997</c:v>
                </c:pt>
                <c:pt idx="846">
                  <c:v>1.998</c:v>
                </c:pt>
                <c:pt idx="847">
                  <c:v>1.831</c:v>
                </c:pt>
                <c:pt idx="848">
                  <c:v>14.736000000000001</c:v>
                </c:pt>
                <c:pt idx="849">
                  <c:v>1.056</c:v>
                </c:pt>
                <c:pt idx="850">
                  <c:v>0.42299999999999999</c:v>
                </c:pt>
                <c:pt idx="851">
                  <c:v>4.4290000000000003</c:v>
                </c:pt>
                <c:pt idx="852">
                  <c:v>7.8</c:v>
                </c:pt>
                <c:pt idx="853">
                  <c:v>5.7610000000000001</c:v>
                </c:pt>
                <c:pt idx="854">
                  <c:v>3.6480000000000001</c:v>
                </c:pt>
                <c:pt idx="855">
                  <c:v>10.675000000000001</c:v>
                </c:pt>
                <c:pt idx="856">
                  <c:v>5.5129999999999999</c:v>
                </c:pt>
                <c:pt idx="857">
                  <c:v>11.132999999999999</c:v>
                </c:pt>
                <c:pt idx="858">
                  <c:v>4.18</c:v>
                </c:pt>
                <c:pt idx="859">
                  <c:v>4.1740000000000004</c:v>
                </c:pt>
                <c:pt idx="860">
                  <c:v>0.52600000000000002</c:v>
                </c:pt>
                <c:pt idx="861">
                  <c:v>1.585</c:v>
                </c:pt>
                <c:pt idx="862">
                  <c:v>3.9929999999999999</c:v>
                </c:pt>
                <c:pt idx="863">
                  <c:v>3.2890000000000001</c:v>
                </c:pt>
                <c:pt idx="864">
                  <c:v>1.0189999999999999</c:v>
                </c:pt>
                <c:pt idx="865">
                  <c:v>8.3140000000000001</c:v>
                </c:pt>
                <c:pt idx="866">
                  <c:v>5.4880000000000004</c:v>
                </c:pt>
                <c:pt idx="867">
                  <c:v>1.7569999999999999</c:v>
                </c:pt>
                <c:pt idx="868">
                  <c:v>61.344999999999999</c:v>
                </c:pt>
                <c:pt idx="869">
                  <c:v>5.7510000000000003</c:v>
                </c:pt>
                <c:pt idx="870">
                  <c:v>0.498</c:v>
                </c:pt>
                <c:pt idx="871">
                  <c:v>2.6880000000000002</c:v>
                </c:pt>
                <c:pt idx="872">
                  <c:v>0.94699999999999995</c:v>
                </c:pt>
                <c:pt idx="873">
                  <c:v>1.2909999999999999</c:v>
                </c:pt>
                <c:pt idx="874">
                  <c:v>3.7050000000000001</c:v>
                </c:pt>
                <c:pt idx="875">
                  <c:v>10.055</c:v>
                </c:pt>
                <c:pt idx="876">
                  <c:v>6.9589999999999996</c:v>
                </c:pt>
                <c:pt idx="877">
                  <c:v>1.923</c:v>
                </c:pt>
                <c:pt idx="878">
                  <c:v>0.42099999999999999</c:v>
                </c:pt>
                <c:pt idx="879">
                  <c:v>0.68500000000000005</c:v>
                </c:pt>
                <c:pt idx="880">
                  <c:v>5.5659999999999998</c:v>
                </c:pt>
                <c:pt idx="881">
                  <c:v>29.914999999999999</c:v>
                </c:pt>
                <c:pt idx="882">
                  <c:v>7.9320000000000004</c:v>
                </c:pt>
                <c:pt idx="883">
                  <c:v>3.5009999999999999</c:v>
                </c:pt>
                <c:pt idx="884">
                  <c:v>3.3149999999999999</c:v>
                </c:pt>
                <c:pt idx="885">
                  <c:v>74.539000000000001</c:v>
                </c:pt>
                <c:pt idx="886">
                  <c:v>10.478999999999999</c:v>
                </c:pt>
                <c:pt idx="887">
                  <c:v>11.06</c:v>
                </c:pt>
                <c:pt idx="888">
                  <c:v>9.7859999999999996</c:v>
                </c:pt>
                <c:pt idx="889">
                  <c:v>57.643000000000001</c:v>
                </c:pt>
                <c:pt idx="890">
                  <c:v>5.2009999999999996</c:v>
                </c:pt>
                <c:pt idx="891">
                  <c:v>0.46400000000000002</c:v>
                </c:pt>
                <c:pt idx="892">
                  <c:v>1.5940000000000001</c:v>
                </c:pt>
                <c:pt idx="893">
                  <c:v>9.4149999999999991</c:v>
                </c:pt>
                <c:pt idx="894">
                  <c:v>2.2730000000000001</c:v>
                </c:pt>
                <c:pt idx="895">
                  <c:v>11.131</c:v>
                </c:pt>
                <c:pt idx="896">
                  <c:v>0.86899999999999999</c:v>
                </c:pt>
                <c:pt idx="897">
                  <c:v>4.6070000000000002</c:v>
                </c:pt>
                <c:pt idx="898">
                  <c:v>2.76</c:v>
                </c:pt>
                <c:pt idx="899">
                  <c:v>17.701000000000001</c:v>
                </c:pt>
                <c:pt idx="900">
                  <c:v>89.475999999999999</c:v>
                </c:pt>
                <c:pt idx="901">
                  <c:v>2.2629999999999999</c:v>
                </c:pt>
                <c:pt idx="902">
                  <c:v>6.4809999999999999</c:v>
                </c:pt>
                <c:pt idx="903">
                  <c:v>14.205</c:v>
                </c:pt>
                <c:pt idx="904">
                  <c:v>11.734999999999999</c:v>
                </c:pt>
                <c:pt idx="905">
                  <c:v>29.878</c:v>
                </c:pt>
                <c:pt idx="906">
                  <c:v>61.722999999999999</c:v>
                </c:pt>
                <c:pt idx="907">
                  <c:v>10.297000000000001</c:v>
                </c:pt>
                <c:pt idx="908">
                  <c:v>1.147</c:v>
                </c:pt>
                <c:pt idx="909">
                  <c:v>23.998999999999999</c:v>
                </c:pt>
                <c:pt idx="910">
                  <c:v>6.806</c:v>
                </c:pt>
                <c:pt idx="911">
                  <c:v>6.7</c:v>
                </c:pt>
                <c:pt idx="912">
                  <c:v>19.648</c:v>
                </c:pt>
                <c:pt idx="913">
                  <c:v>65.179000000000002</c:v>
                </c:pt>
                <c:pt idx="914">
                  <c:v>13.515000000000001</c:v>
                </c:pt>
                <c:pt idx="915">
                  <c:v>14.015000000000001</c:v>
                </c:pt>
                <c:pt idx="916">
                  <c:v>8.1539999999999999</c:v>
                </c:pt>
                <c:pt idx="917">
                  <c:v>3.7330000000000001</c:v>
                </c:pt>
                <c:pt idx="918">
                  <c:v>11.105</c:v>
                </c:pt>
                <c:pt idx="919">
                  <c:v>13.903</c:v>
                </c:pt>
                <c:pt idx="920">
                  <c:v>12.276</c:v>
                </c:pt>
                <c:pt idx="921">
                  <c:v>40.966000000000001</c:v>
                </c:pt>
                <c:pt idx="922">
                  <c:v>2.6080000000000001</c:v>
                </c:pt>
                <c:pt idx="923">
                  <c:v>4.5979999999999999</c:v>
                </c:pt>
                <c:pt idx="924">
                  <c:v>2.0649999999999999</c:v>
                </c:pt>
                <c:pt idx="925">
                  <c:v>1.2729999999999999</c:v>
                </c:pt>
                <c:pt idx="926">
                  <c:v>0.47299999999999998</c:v>
                </c:pt>
                <c:pt idx="927">
                  <c:v>5.3129999999999997</c:v>
                </c:pt>
                <c:pt idx="928">
                  <c:v>2.3620000000000001</c:v>
                </c:pt>
                <c:pt idx="929">
                  <c:v>1.6739999999999999</c:v>
                </c:pt>
                <c:pt idx="930">
                  <c:v>2.8519999999999999</c:v>
                </c:pt>
                <c:pt idx="931">
                  <c:v>1.76</c:v>
                </c:pt>
                <c:pt idx="932">
                  <c:v>5.1440000000000001</c:v>
                </c:pt>
                <c:pt idx="933">
                  <c:v>0.70699999999999996</c:v>
                </c:pt>
                <c:pt idx="934">
                  <c:v>1.2689999999999999</c:v>
                </c:pt>
                <c:pt idx="935">
                  <c:v>3.0859999999999999</c:v>
                </c:pt>
                <c:pt idx="936">
                  <c:v>0.64400000000000002</c:v>
                </c:pt>
                <c:pt idx="937">
                  <c:v>36.451000000000001</c:v>
                </c:pt>
                <c:pt idx="938">
                  <c:v>4.2930000000000001</c:v>
                </c:pt>
                <c:pt idx="939">
                  <c:v>60.383000000000003</c:v>
                </c:pt>
                <c:pt idx="940">
                  <c:v>0.42399999999999999</c:v>
                </c:pt>
                <c:pt idx="941">
                  <c:v>2.512</c:v>
                </c:pt>
                <c:pt idx="942">
                  <c:v>81.647999999999996</c:v>
                </c:pt>
                <c:pt idx="943">
                  <c:v>0.56100000000000005</c:v>
                </c:pt>
                <c:pt idx="944">
                  <c:v>67.328000000000003</c:v>
                </c:pt>
                <c:pt idx="945">
                  <c:v>3.5859999999999999</c:v>
                </c:pt>
                <c:pt idx="946">
                  <c:v>74.656000000000006</c:v>
                </c:pt>
                <c:pt idx="947">
                  <c:v>44.127000000000002</c:v>
                </c:pt>
                <c:pt idx="948">
                  <c:v>5.7519999999999998</c:v>
                </c:pt>
                <c:pt idx="949">
                  <c:v>1.726</c:v>
                </c:pt>
                <c:pt idx="950">
                  <c:v>6.96</c:v>
                </c:pt>
                <c:pt idx="951">
                  <c:v>1.3859999999999999</c:v>
                </c:pt>
                <c:pt idx="952">
                  <c:v>61.088999999999999</c:v>
                </c:pt>
                <c:pt idx="953">
                  <c:v>6.1109999999999998</c:v>
                </c:pt>
                <c:pt idx="954">
                  <c:v>2.101</c:v>
                </c:pt>
                <c:pt idx="955">
                  <c:v>1.8460000000000001</c:v>
                </c:pt>
                <c:pt idx="956">
                  <c:v>2.0710000000000002</c:v>
                </c:pt>
                <c:pt idx="957">
                  <c:v>2.3849999999999998</c:v>
                </c:pt>
                <c:pt idx="958">
                  <c:v>1.1220000000000001</c:v>
                </c:pt>
                <c:pt idx="959">
                  <c:v>0.65300000000000002</c:v>
                </c:pt>
                <c:pt idx="960">
                  <c:v>3.18</c:v>
                </c:pt>
                <c:pt idx="961">
                  <c:v>9.9420000000000002</c:v>
                </c:pt>
                <c:pt idx="962">
                  <c:v>4.077</c:v>
                </c:pt>
                <c:pt idx="963">
                  <c:v>66.698999999999998</c:v>
                </c:pt>
                <c:pt idx="964">
                  <c:v>19.756</c:v>
                </c:pt>
                <c:pt idx="965">
                  <c:v>6.79</c:v>
                </c:pt>
                <c:pt idx="966">
                  <c:v>27.067</c:v>
                </c:pt>
                <c:pt idx="967">
                  <c:v>18.911999999999999</c:v>
                </c:pt>
                <c:pt idx="968">
                  <c:v>55.073999999999998</c:v>
                </c:pt>
                <c:pt idx="969">
                  <c:v>0.58899999999999997</c:v>
                </c:pt>
                <c:pt idx="970">
                  <c:v>23.605</c:v>
                </c:pt>
                <c:pt idx="971">
                  <c:v>10.371</c:v>
                </c:pt>
                <c:pt idx="972">
                  <c:v>2.2610000000000001</c:v>
                </c:pt>
                <c:pt idx="973">
                  <c:v>1.133</c:v>
                </c:pt>
                <c:pt idx="974">
                  <c:v>3.2570000000000001</c:v>
                </c:pt>
                <c:pt idx="975">
                  <c:v>2.6419999999999999</c:v>
                </c:pt>
                <c:pt idx="976">
                  <c:v>1.6140000000000001</c:v>
                </c:pt>
                <c:pt idx="977">
                  <c:v>1.137</c:v>
                </c:pt>
                <c:pt idx="978">
                  <c:v>6.9850000000000003</c:v>
                </c:pt>
                <c:pt idx="979">
                  <c:v>2.4449999999999998</c:v>
                </c:pt>
                <c:pt idx="980">
                  <c:v>60.465000000000003</c:v>
                </c:pt>
                <c:pt idx="981">
                  <c:v>11.631</c:v>
                </c:pt>
                <c:pt idx="982">
                  <c:v>56.703000000000003</c:v>
                </c:pt>
                <c:pt idx="983">
                  <c:v>1.5329999999999999</c:v>
                </c:pt>
                <c:pt idx="984">
                  <c:v>7.6929999999999996</c:v>
                </c:pt>
                <c:pt idx="985">
                  <c:v>2.96</c:v>
                </c:pt>
                <c:pt idx="986">
                  <c:v>5.2160000000000002</c:v>
                </c:pt>
                <c:pt idx="987">
                  <c:v>10.962</c:v>
                </c:pt>
                <c:pt idx="988">
                  <c:v>22.042000000000002</c:v>
                </c:pt>
                <c:pt idx="989">
                  <c:v>7.0919999999999996</c:v>
                </c:pt>
                <c:pt idx="990">
                  <c:v>3.3260000000000001</c:v>
                </c:pt>
                <c:pt idx="991">
                  <c:v>10.385999999999999</c:v>
                </c:pt>
                <c:pt idx="992">
                  <c:v>64.13</c:v>
                </c:pt>
                <c:pt idx="993">
                  <c:v>11.516999999999999</c:v>
                </c:pt>
                <c:pt idx="994">
                  <c:v>5.6619999999999999</c:v>
                </c:pt>
                <c:pt idx="995">
                  <c:v>8.609</c:v>
                </c:pt>
                <c:pt idx="996">
                  <c:v>2.8759999999999999</c:v>
                </c:pt>
                <c:pt idx="997">
                  <c:v>2.96</c:v>
                </c:pt>
                <c:pt idx="998">
                  <c:v>43.112000000000002</c:v>
                </c:pt>
                <c:pt idx="999">
                  <c:v>7.4390000000000001</c:v>
                </c:pt>
                <c:pt idx="1000">
                  <c:v>5.3140000000000001</c:v>
                </c:pt>
                <c:pt idx="1001">
                  <c:v>50.232999999999997</c:v>
                </c:pt>
                <c:pt idx="1002">
                  <c:v>5.48</c:v>
                </c:pt>
                <c:pt idx="1003">
                  <c:v>16.277000000000001</c:v>
                </c:pt>
                <c:pt idx="1004">
                  <c:v>0.877</c:v>
                </c:pt>
                <c:pt idx="1005">
                  <c:v>2.2029999999999998</c:v>
                </c:pt>
                <c:pt idx="1006">
                  <c:v>20.038</c:v>
                </c:pt>
                <c:pt idx="1007">
                  <c:v>3.6869999999999998</c:v>
                </c:pt>
                <c:pt idx="1008">
                  <c:v>11.718999999999999</c:v>
                </c:pt>
                <c:pt idx="1009">
                  <c:v>18.315000000000001</c:v>
                </c:pt>
                <c:pt idx="1010">
                  <c:v>1.224</c:v>
                </c:pt>
                <c:pt idx="1011">
                  <c:v>16.157</c:v>
                </c:pt>
                <c:pt idx="1012">
                  <c:v>9.0120000000000005</c:v>
                </c:pt>
                <c:pt idx="1013">
                  <c:v>7.3940000000000001</c:v>
                </c:pt>
                <c:pt idx="1014">
                  <c:v>5.2649999999999997</c:v>
                </c:pt>
                <c:pt idx="1015">
                  <c:v>2.133</c:v>
                </c:pt>
                <c:pt idx="1016">
                  <c:v>11.98</c:v>
                </c:pt>
                <c:pt idx="1017">
                  <c:v>44.651000000000003</c:v>
                </c:pt>
                <c:pt idx="1018">
                  <c:v>6.0049999999999999</c:v>
                </c:pt>
                <c:pt idx="1019">
                  <c:v>3.056</c:v>
                </c:pt>
                <c:pt idx="1020">
                  <c:v>4.9009999999999998</c:v>
                </c:pt>
                <c:pt idx="1021">
                  <c:v>43.76</c:v>
                </c:pt>
                <c:pt idx="1022">
                  <c:v>4.9989999999999997</c:v>
                </c:pt>
                <c:pt idx="1023">
                  <c:v>1.873</c:v>
                </c:pt>
                <c:pt idx="1024">
                  <c:v>2.2360000000000002</c:v>
                </c:pt>
                <c:pt idx="1025">
                  <c:v>4.79</c:v>
                </c:pt>
                <c:pt idx="1026">
                  <c:v>23.431999999999999</c:v>
                </c:pt>
                <c:pt idx="1027">
                  <c:v>1.4430000000000001</c:v>
                </c:pt>
                <c:pt idx="1028">
                  <c:v>9.1989999999999998</c:v>
                </c:pt>
                <c:pt idx="1029">
                  <c:v>3.032</c:v>
                </c:pt>
                <c:pt idx="1030">
                  <c:v>3.032</c:v>
                </c:pt>
                <c:pt idx="1031">
                  <c:v>2.6379999999999999</c:v>
                </c:pt>
                <c:pt idx="1032">
                  <c:v>8.4440000000000008</c:v>
                </c:pt>
                <c:pt idx="1033">
                  <c:v>2.8559999999999999</c:v>
                </c:pt>
                <c:pt idx="1034">
                  <c:v>3.2850000000000001</c:v>
                </c:pt>
                <c:pt idx="1035">
                  <c:v>4.9340000000000002</c:v>
                </c:pt>
                <c:pt idx="1036">
                  <c:v>7.6280000000000001</c:v>
                </c:pt>
                <c:pt idx="1037">
                  <c:v>2.8660000000000001</c:v>
                </c:pt>
                <c:pt idx="1038">
                  <c:v>0.64200000000000002</c:v>
                </c:pt>
                <c:pt idx="1039">
                  <c:v>5.2460000000000004</c:v>
                </c:pt>
                <c:pt idx="1040">
                  <c:v>16.681000000000001</c:v>
                </c:pt>
                <c:pt idx="1041">
                  <c:v>1.6060000000000001</c:v>
                </c:pt>
                <c:pt idx="1042">
                  <c:v>1.734</c:v>
                </c:pt>
                <c:pt idx="1043">
                  <c:v>22.2</c:v>
                </c:pt>
                <c:pt idx="1044">
                  <c:v>2.0550000000000002</c:v>
                </c:pt>
                <c:pt idx="1045">
                  <c:v>6.7930000000000001</c:v>
                </c:pt>
                <c:pt idx="1046">
                  <c:v>45.078000000000003</c:v>
                </c:pt>
                <c:pt idx="1047">
                  <c:v>30.085000000000001</c:v>
                </c:pt>
                <c:pt idx="1048">
                  <c:v>2.2490000000000001</c:v>
                </c:pt>
                <c:pt idx="1049">
                  <c:v>10.31</c:v>
                </c:pt>
                <c:pt idx="1050">
                  <c:v>3.0630000000000002</c:v>
                </c:pt>
                <c:pt idx="1051">
                  <c:v>5.4210000000000003</c:v>
                </c:pt>
                <c:pt idx="1052">
                  <c:v>10.992000000000001</c:v>
                </c:pt>
                <c:pt idx="1053">
                  <c:v>2.3719999999999999</c:v>
                </c:pt>
                <c:pt idx="1054">
                  <c:v>7.1689999999999996</c:v>
                </c:pt>
                <c:pt idx="1055">
                  <c:v>2.4239999999999999</c:v>
                </c:pt>
                <c:pt idx="1056">
                  <c:v>4.5110000000000001</c:v>
                </c:pt>
                <c:pt idx="1057">
                  <c:v>10.307</c:v>
                </c:pt>
                <c:pt idx="1058">
                  <c:v>35.456000000000003</c:v>
                </c:pt>
                <c:pt idx="1059">
                  <c:v>5.1639999999999997</c:v>
                </c:pt>
                <c:pt idx="1060">
                  <c:v>2.5329999999999999</c:v>
                </c:pt>
                <c:pt idx="1061">
                  <c:v>9.9120000000000008</c:v>
                </c:pt>
                <c:pt idx="1062">
                  <c:v>6.6550000000000002</c:v>
                </c:pt>
                <c:pt idx="1063">
                  <c:v>45.899000000000001</c:v>
                </c:pt>
                <c:pt idx="1064">
                  <c:v>8.0950000000000006</c:v>
                </c:pt>
                <c:pt idx="1065">
                  <c:v>15.507</c:v>
                </c:pt>
                <c:pt idx="1066">
                  <c:v>8.266</c:v>
                </c:pt>
                <c:pt idx="1067">
                  <c:v>4.6459999999999999</c:v>
                </c:pt>
                <c:pt idx="1068">
                  <c:v>60.219000000000001</c:v>
                </c:pt>
                <c:pt idx="1069">
                  <c:v>7.7770000000000001</c:v>
                </c:pt>
                <c:pt idx="1070">
                  <c:v>34.622999999999998</c:v>
                </c:pt>
                <c:pt idx="1071">
                  <c:v>10.35</c:v>
                </c:pt>
                <c:pt idx="1072">
                  <c:v>4.62</c:v>
                </c:pt>
                <c:pt idx="1073">
                  <c:v>6.133</c:v>
                </c:pt>
                <c:pt idx="1074">
                  <c:v>1.159</c:v>
                </c:pt>
                <c:pt idx="1075">
                  <c:v>1.546</c:v>
                </c:pt>
                <c:pt idx="1076">
                  <c:v>1.704</c:v>
                </c:pt>
                <c:pt idx="1077">
                  <c:v>6.258</c:v>
                </c:pt>
                <c:pt idx="1078">
                  <c:v>5.6070000000000002</c:v>
                </c:pt>
                <c:pt idx="1079">
                  <c:v>11.772</c:v>
                </c:pt>
                <c:pt idx="1080">
                  <c:v>5.3520000000000003</c:v>
                </c:pt>
                <c:pt idx="1081">
                  <c:v>2.105</c:v>
                </c:pt>
                <c:pt idx="1082">
                  <c:v>2.246</c:v>
                </c:pt>
                <c:pt idx="1083">
                  <c:v>5.0839999999999996</c:v>
                </c:pt>
                <c:pt idx="1084">
                  <c:v>4.0940000000000003</c:v>
                </c:pt>
                <c:pt idx="1085">
                  <c:v>3.1379999999999999</c:v>
                </c:pt>
                <c:pt idx="1086">
                  <c:v>1.7250000000000001</c:v>
                </c:pt>
                <c:pt idx="1087">
                  <c:v>18.539000000000001</c:v>
                </c:pt>
                <c:pt idx="1088">
                  <c:v>2.2480000000000002</c:v>
                </c:pt>
                <c:pt idx="1089">
                  <c:v>1.56</c:v>
                </c:pt>
                <c:pt idx="1090">
                  <c:v>9.8849999999999998</c:v>
                </c:pt>
                <c:pt idx="1091">
                  <c:v>4.8929999999999998</c:v>
                </c:pt>
                <c:pt idx="1092">
                  <c:v>32.305</c:v>
                </c:pt>
                <c:pt idx="1093">
                  <c:v>50.402999999999999</c:v>
                </c:pt>
                <c:pt idx="1094">
                  <c:v>13.638</c:v>
                </c:pt>
                <c:pt idx="1095">
                  <c:v>4.0640000000000001</c:v>
                </c:pt>
                <c:pt idx="1096">
                  <c:v>1.099</c:v>
                </c:pt>
                <c:pt idx="1097">
                  <c:v>60.231000000000002</c:v>
                </c:pt>
                <c:pt idx="1098">
                  <c:v>20.087</c:v>
                </c:pt>
                <c:pt idx="1099">
                  <c:v>3.887</c:v>
                </c:pt>
                <c:pt idx="1100">
                  <c:v>1.96</c:v>
                </c:pt>
                <c:pt idx="1101">
                  <c:v>2.4609999999999999</c:v>
                </c:pt>
                <c:pt idx="1102">
                  <c:v>3.3929999999999998</c:v>
                </c:pt>
                <c:pt idx="1103">
                  <c:v>19.891999999999999</c:v>
                </c:pt>
                <c:pt idx="1104">
                  <c:v>3.1339999999999999</c:v>
                </c:pt>
                <c:pt idx="1105">
                  <c:v>3.2450000000000001</c:v>
                </c:pt>
                <c:pt idx="1106">
                  <c:v>4.4870000000000001</c:v>
                </c:pt>
                <c:pt idx="1107">
                  <c:v>8.5129999999999999</c:v>
                </c:pt>
                <c:pt idx="1108">
                  <c:v>2.2599999999999998</c:v>
                </c:pt>
                <c:pt idx="1109">
                  <c:v>15.898999999999999</c:v>
                </c:pt>
                <c:pt idx="1110">
                  <c:v>3.5329999999999999</c:v>
                </c:pt>
                <c:pt idx="1111">
                  <c:v>79.691000000000003</c:v>
                </c:pt>
                <c:pt idx="1112">
                  <c:v>8.5380000000000003</c:v>
                </c:pt>
                <c:pt idx="1113">
                  <c:v>70.512</c:v>
                </c:pt>
                <c:pt idx="1114">
                  <c:v>1.605</c:v>
                </c:pt>
                <c:pt idx="1115">
                  <c:v>1.252</c:v>
                </c:pt>
                <c:pt idx="1116">
                  <c:v>8.9130000000000003</c:v>
                </c:pt>
                <c:pt idx="1117">
                  <c:v>3.0670000000000002</c:v>
                </c:pt>
                <c:pt idx="1118">
                  <c:v>37.131999999999998</c:v>
                </c:pt>
                <c:pt idx="1119">
                  <c:v>3.2770000000000001</c:v>
                </c:pt>
                <c:pt idx="1120">
                  <c:v>4.5650000000000004</c:v>
                </c:pt>
                <c:pt idx="1121">
                  <c:v>3.24</c:v>
                </c:pt>
                <c:pt idx="1122">
                  <c:v>6.7080000000000002</c:v>
                </c:pt>
                <c:pt idx="1123">
                  <c:v>11.686</c:v>
                </c:pt>
                <c:pt idx="1124">
                  <c:v>0.47099999999999997</c:v>
                </c:pt>
                <c:pt idx="1125">
                  <c:v>0.50700000000000001</c:v>
                </c:pt>
                <c:pt idx="1126">
                  <c:v>0.61199999999999999</c:v>
                </c:pt>
                <c:pt idx="1127">
                  <c:v>3.895</c:v>
                </c:pt>
                <c:pt idx="1128">
                  <c:v>1.415</c:v>
                </c:pt>
                <c:pt idx="1129">
                  <c:v>3.0169999999999999</c:v>
                </c:pt>
                <c:pt idx="1130">
                  <c:v>13.374000000000001</c:v>
                </c:pt>
                <c:pt idx="1131">
                  <c:v>3.5230000000000001</c:v>
                </c:pt>
                <c:pt idx="1132">
                  <c:v>1.0189999999999999</c:v>
                </c:pt>
                <c:pt idx="1133">
                  <c:v>20.773</c:v>
                </c:pt>
                <c:pt idx="1134">
                  <c:v>2.2400000000000002</c:v>
                </c:pt>
                <c:pt idx="1135">
                  <c:v>31.998000000000001</c:v>
                </c:pt>
                <c:pt idx="1136">
                  <c:v>0.58299999999999996</c:v>
                </c:pt>
                <c:pt idx="1137">
                  <c:v>6.73</c:v>
                </c:pt>
                <c:pt idx="1138">
                  <c:v>11.938000000000001</c:v>
                </c:pt>
                <c:pt idx="1139">
                  <c:v>5.56</c:v>
                </c:pt>
                <c:pt idx="1140">
                  <c:v>26.856999999999999</c:v>
                </c:pt>
                <c:pt idx="1141">
                  <c:v>1.5580000000000001</c:v>
                </c:pt>
                <c:pt idx="1142">
                  <c:v>3.3519999999999999</c:v>
                </c:pt>
                <c:pt idx="1143">
                  <c:v>3.1349999999999998</c:v>
                </c:pt>
                <c:pt idx="1144">
                  <c:v>1.498</c:v>
                </c:pt>
                <c:pt idx="1145">
                  <c:v>1.6950000000000001</c:v>
                </c:pt>
                <c:pt idx="1146">
                  <c:v>15.805</c:v>
                </c:pt>
                <c:pt idx="1147">
                  <c:v>5.3470000000000004</c:v>
                </c:pt>
                <c:pt idx="1148">
                  <c:v>47.774000000000001</c:v>
                </c:pt>
                <c:pt idx="1149">
                  <c:v>1.4259999999999999</c:v>
                </c:pt>
                <c:pt idx="1150">
                  <c:v>5.8789999999999996</c:v>
                </c:pt>
                <c:pt idx="1151">
                  <c:v>46.228999999999999</c:v>
                </c:pt>
                <c:pt idx="1152">
                  <c:v>0.74399999999999999</c:v>
                </c:pt>
                <c:pt idx="1153">
                  <c:v>2.7160000000000002</c:v>
                </c:pt>
                <c:pt idx="1154">
                  <c:v>21.79</c:v>
                </c:pt>
                <c:pt idx="1155">
                  <c:v>3.8130000000000002</c:v>
                </c:pt>
                <c:pt idx="1156">
                  <c:v>1.2549999999999999</c:v>
                </c:pt>
                <c:pt idx="1157">
                  <c:v>1.804</c:v>
                </c:pt>
                <c:pt idx="1158">
                  <c:v>81.533000000000001</c:v>
                </c:pt>
                <c:pt idx="1159">
                  <c:v>2.1389999999999998</c:v>
                </c:pt>
                <c:pt idx="1160">
                  <c:v>5.1260000000000003</c:v>
                </c:pt>
                <c:pt idx="1161">
                  <c:v>25.597999999999999</c:v>
                </c:pt>
                <c:pt idx="1162">
                  <c:v>6.2560000000000002</c:v>
                </c:pt>
                <c:pt idx="1163">
                  <c:v>5.9550000000000001</c:v>
                </c:pt>
                <c:pt idx="1164">
                  <c:v>22.254999999999999</c:v>
                </c:pt>
                <c:pt idx="1165">
                  <c:v>67.322999999999993</c:v>
                </c:pt>
                <c:pt idx="1166">
                  <c:v>4.9969999999999999</c:v>
                </c:pt>
                <c:pt idx="1167">
                  <c:v>7.0750000000000002</c:v>
                </c:pt>
                <c:pt idx="1168">
                  <c:v>0.57099999999999995</c:v>
                </c:pt>
                <c:pt idx="1169">
                  <c:v>20.463999999999999</c:v>
                </c:pt>
                <c:pt idx="1170">
                  <c:v>12.430999999999999</c:v>
                </c:pt>
                <c:pt idx="1171">
                  <c:v>8.0440000000000005</c:v>
                </c:pt>
                <c:pt idx="1172">
                  <c:v>4.7880000000000003</c:v>
                </c:pt>
                <c:pt idx="1173">
                  <c:v>0.755</c:v>
                </c:pt>
                <c:pt idx="1174">
                  <c:v>1.216</c:v>
                </c:pt>
                <c:pt idx="1175">
                  <c:v>23.614000000000001</c:v>
                </c:pt>
                <c:pt idx="1176">
                  <c:v>1.8029999999999999</c:v>
                </c:pt>
                <c:pt idx="1177">
                  <c:v>2.8490000000000002</c:v>
                </c:pt>
                <c:pt idx="1178">
                  <c:v>20.556000000000001</c:v>
                </c:pt>
                <c:pt idx="1179">
                  <c:v>26.449000000000002</c:v>
                </c:pt>
                <c:pt idx="1180">
                  <c:v>2.8359999999999999</c:v>
                </c:pt>
                <c:pt idx="1181">
                  <c:v>8.7170000000000005</c:v>
                </c:pt>
                <c:pt idx="1182">
                  <c:v>6.0549999999999997</c:v>
                </c:pt>
                <c:pt idx="1183">
                  <c:v>4.694</c:v>
                </c:pt>
                <c:pt idx="1184">
                  <c:v>4.968</c:v>
                </c:pt>
                <c:pt idx="1185">
                  <c:v>1.861</c:v>
                </c:pt>
                <c:pt idx="1186">
                  <c:v>6.2489999999999997</c:v>
                </c:pt>
                <c:pt idx="1187">
                  <c:v>9.4649999999999999</c:v>
                </c:pt>
                <c:pt idx="1188">
                  <c:v>1.8160000000000001</c:v>
                </c:pt>
                <c:pt idx="1189">
                  <c:v>4.0869999999999997</c:v>
                </c:pt>
                <c:pt idx="1190">
                  <c:v>53.018999999999998</c:v>
                </c:pt>
                <c:pt idx="1191">
                  <c:v>2.4660000000000002</c:v>
                </c:pt>
                <c:pt idx="1192">
                  <c:v>1.331</c:v>
                </c:pt>
                <c:pt idx="1193">
                  <c:v>15.058999999999999</c:v>
                </c:pt>
                <c:pt idx="1194">
                  <c:v>1.627</c:v>
                </c:pt>
                <c:pt idx="1195">
                  <c:v>6.0529999999999999</c:v>
                </c:pt>
                <c:pt idx="1196">
                  <c:v>34.496000000000002</c:v>
                </c:pt>
                <c:pt idx="1197">
                  <c:v>13.744</c:v>
                </c:pt>
                <c:pt idx="1198">
                  <c:v>3.347</c:v>
                </c:pt>
                <c:pt idx="1199">
                  <c:v>36.792000000000002</c:v>
                </c:pt>
                <c:pt idx="1200">
                  <c:v>3.1459999999999999</c:v>
                </c:pt>
                <c:pt idx="1201">
                  <c:v>4.1890000000000001</c:v>
                </c:pt>
                <c:pt idx="1202">
                  <c:v>6.7329999999999997</c:v>
                </c:pt>
                <c:pt idx="1203">
                  <c:v>4.3639999999999999</c:v>
                </c:pt>
                <c:pt idx="1204">
                  <c:v>3.915</c:v>
                </c:pt>
                <c:pt idx="1205">
                  <c:v>13.907</c:v>
                </c:pt>
                <c:pt idx="1206">
                  <c:v>2.0139999999999998</c:v>
                </c:pt>
                <c:pt idx="1207">
                  <c:v>6.0650000000000004</c:v>
                </c:pt>
                <c:pt idx="1208">
                  <c:v>1.4890000000000001</c:v>
                </c:pt>
                <c:pt idx="1209">
                  <c:v>14.007</c:v>
                </c:pt>
                <c:pt idx="1210">
                  <c:v>0.59899999999999998</c:v>
                </c:pt>
                <c:pt idx="1211">
                  <c:v>1.764</c:v>
                </c:pt>
                <c:pt idx="1212">
                  <c:v>13.273</c:v>
                </c:pt>
                <c:pt idx="1213">
                  <c:v>5.2779999999999996</c:v>
                </c:pt>
                <c:pt idx="1214">
                  <c:v>5.8319999999999999</c:v>
                </c:pt>
                <c:pt idx="1215">
                  <c:v>3.9039999999999999</c:v>
                </c:pt>
                <c:pt idx="1216">
                  <c:v>4.3339999999999996</c:v>
                </c:pt>
                <c:pt idx="1217">
                  <c:v>1.96</c:v>
                </c:pt>
                <c:pt idx="1218">
                  <c:v>65.311000000000007</c:v>
                </c:pt>
                <c:pt idx="1219">
                  <c:v>4.0460000000000003</c:v>
                </c:pt>
                <c:pt idx="1220">
                  <c:v>10.192</c:v>
                </c:pt>
                <c:pt idx="1221">
                  <c:v>2.8820000000000001</c:v>
                </c:pt>
                <c:pt idx="1222">
                  <c:v>6.0609999999999999</c:v>
                </c:pt>
                <c:pt idx="1223">
                  <c:v>1.8859999999999999</c:v>
                </c:pt>
                <c:pt idx="1224">
                  <c:v>2.9079999999999999</c:v>
                </c:pt>
                <c:pt idx="1225">
                  <c:v>4.0369999999999999</c:v>
                </c:pt>
                <c:pt idx="1226">
                  <c:v>39.747999999999998</c:v>
                </c:pt>
                <c:pt idx="1227">
                  <c:v>2.5840000000000001</c:v>
                </c:pt>
                <c:pt idx="1228">
                  <c:v>0.90900000000000003</c:v>
                </c:pt>
                <c:pt idx="1229">
                  <c:v>4.0270000000000001</c:v>
                </c:pt>
                <c:pt idx="1230">
                  <c:v>2.1850000000000001</c:v>
                </c:pt>
                <c:pt idx="1231">
                  <c:v>3.5880000000000001</c:v>
                </c:pt>
                <c:pt idx="1232">
                  <c:v>12.746</c:v>
                </c:pt>
                <c:pt idx="1233">
                  <c:v>2.7719999999999998</c:v>
                </c:pt>
                <c:pt idx="1234">
                  <c:v>4.2910000000000004</c:v>
                </c:pt>
                <c:pt idx="1235">
                  <c:v>9.0549999999999997</c:v>
                </c:pt>
                <c:pt idx="1236">
                  <c:v>11.032999999999999</c:v>
                </c:pt>
                <c:pt idx="1237">
                  <c:v>18.690000000000001</c:v>
                </c:pt>
                <c:pt idx="1238">
                  <c:v>2.33</c:v>
                </c:pt>
                <c:pt idx="1239">
                  <c:v>12.006</c:v>
                </c:pt>
                <c:pt idx="1240">
                  <c:v>0.55700000000000005</c:v>
                </c:pt>
                <c:pt idx="1241">
                  <c:v>80.742000000000004</c:v>
                </c:pt>
                <c:pt idx="1242">
                  <c:v>26.797999999999998</c:v>
                </c:pt>
                <c:pt idx="1243">
                  <c:v>18.407</c:v>
                </c:pt>
                <c:pt idx="1244">
                  <c:v>2.2629999999999999</c:v>
                </c:pt>
                <c:pt idx="1245">
                  <c:v>3.97</c:v>
                </c:pt>
                <c:pt idx="1246">
                  <c:v>4.2859999999999996</c:v>
                </c:pt>
                <c:pt idx="1247">
                  <c:v>1.4419999999999999</c:v>
                </c:pt>
                <c:pt idx="1248">
                  <c:v>3.7269999999999999</c:v>
                </c:pt>
                <c:pt idx="1249">
                  <c:v>14.891</c:v>
                </c:pt>
                <c:pt idx="1250">
                  <c:v>4.8620000000000001</c:v>
                </c:pt>
                <c:pt idx="1251">
                  <c:v>1.998</c:v>
                </c:pt>
                <c:pt idx="1252">
                  <c:v>14.932</c:v>
                </c:pt>
                <c:pt idx="1253">
                  <c:v>68.295000000000002</c:v>
                </c:pt>
                <c:pt idx="1254">
                  <c:v>2.5619999999999998</c:v>
                </c:pt>
                <c:pt idx="1255">
                  <c:v>1.61</c:v>
                </c:pt>
                <c:pt idx="1256">
                  <c:v>4.4279999999999999</c:v>
                </c:pt>
                <c:pt idx="1257">
                  <c:v>5.9020000000000001</c:v>
                </c:pt>
                <c:pt idx="1258">
                  <c:v>13.971</c:v>
                </c:pt>
                <c:pt idx="1259">
                  <c:v>2.7160000000000002</c:v>
                </c:pt>
                <c:pt idx="1260">
                  <c:v>14.252000000000001</c:v>
                </c:pt>
                <c:pt idx="1261">
                  <c:v>18.385000000000002</c:v>
                </c:pt>
                <c:pt idx="1262">
                  <c:v>4.6989999999999998</c:v>
                </c:pt>
                <c:pt idx="1263">
                  <c:v>51.103000000000002</c:v>
                </c:pt>
                <c:pt idx="1264">
                  <c:v>1.9990000000000001</c:v>
                </c:pt>
                <c:pt idx="1265">
                  <c:v>0.89100000000000001</c:v>
                </c:pt>
                <c:pt idx="1266">
                  <c:v>12.413</c:v>
                </c:pt>
                <c:pt idx="1267">
                  <c:v>0.80800000000000005</c:v>
                </c:pt>
                <c:pt idx="1268">
                  <c:v>60.128999999999998</c:v>
                </c:pt>
                <c:pt idx="1269">
                  <c:v>6.7960000000000003</c:v>
                </c:pt>
                <c:pt idx="1270">
                  <c:v>0.50900000000000001</c:v>
                </c:pt>
                <c:pt idx="1271">
                  <c:v>1.2170000000000001</c:v>
                </c:pt>
                <c:pt idx="1272">
                  <c:v>9.8789999999999996</c:v>
                </c:pt>
                <c:pt idx="1273">
                  <c:v>0.73499999999999999</c:v>
                </c:pt>
                <c:pt idx="1274">
                  <c:v>8.4139999999999997</c:v>
                </c:pt>
                <c:pt idx="1275">
                  <c:v>1.6839999999999999</c:v>
                </c:pt>
                <c:pt idx="1276">
                  <c:v>16.318000000000001</c:v>
                </c:pt>
                <c:pt idx="1277">
                  <c:v>6.9550000000000001</c:v>
                </c:pt>
                <c:pt idx="1278">
                  <c:v>4.8689999999999998</c:v>
                </c:pt>
                <c:pt idx="1279">
                  <c:v>0.78300000000000003</c:v>
                </c:pt>
                <c:pt idx="1280">
                  <c:v>7.0419999999999998</c:v>
                </c:pt>
                <c:pt idx="1281">
                  <c:v>1.2669999999999999</c:v>
                </c:pt>
                <c:pt idx="1282">
                  <c:v>25.356000000000002</c:v>
                </c:pt>
                <c:pt idx="1283">
                  <c:v>29.164999999999999</c:v>
                </c:pt>
                <c:pt idx="1284">
                  <c:v>1.1100000000000001</c:v>
                </c:pt>
                <c:pt idx="1285">
                  <c:v>7.4139999999999997</c:v>
                </c:pt>
                <c:pt idx="1286">
                  <c:v>59.39</c:v>
                </c:pt>
                <c:pt idx="1287">
                  <c:v>87.391999999999996</c:v>
                </c:pt>
                <c:pt idx="1288">
                  <c:v>35.162999999999997</c:v>
                </c:pt>
                <c:pt idx="1289">
                  <c:v>2.129</c:v>
                </c:pt>
                <c:pt idx="1290">
                  <c:v>1.7589999999999999</c:v>
                </c:pt>
                <c:pt idx="1291">
                  <c:v>3.242</c:v>
                </c:pt>
                <c:pt idx="1292">
                  <c:v>0.72199999999999998</c:v>
                </c:pt>
                <c:pt idx="1293">
                  <c:v>1.696</c:v>
                </c:pt>
                <c:pt idx="1294">
                  <c:v>2.0459999999999998</c:v>
                </c:pt>
                <c:pt idx="1295">
                  <c:v>3.1019999999999999</c:v>
                </c:pt>
                <c:pt idx="1296">
                  <c:v>1.3180000000000001</c:v>
                </c:pt>
                <c:pt idx="1297">
                  <c:v>1.161</c:v>
                </c:pt>
                <c:pt idx="1298">
                  <c:v>2.335</c:v>
                </c:pt>
                <c:pt idx="1299">
                  <c:v>0.499</c:v>
                </c:pt>
                <c:pt idx="1300">
                  <c:v>1.552</c:v>
                </c:pt>
                <c:pt idx="1301">
                  <c:v>2.0859999999999999</c:v>
                </c:pt>
                <c:pt idx="1302">
                  <c:v>1.4159999999999999</c:v>
                </c:pt>
                <c:pt idx="1303">
                  <c:v>73.680999999999997</c:v>
                </c:pt>
                <c:pt idx="1304">
                  <c:v>5.4669999999999996</c:v>
                </c:pt>
                <c:pt idx="1305">
                  <c:v>26.748000000000001</c:v>
                </c:pt>
                <c:pt idx="1306">
                  <c:v>31.623000000000001</c:v>
                </c:pt>
                <c:pt idx="1307">
                  <c:v>55.665999999999997</c:v>
                </c:pt>
                <c:pt idx="1308">
                  <c:v>48.04</c:v>
                </c:pt>
                <c:pt idx="1309">
                  <c:v>2.923</c:v>
                </c:pt>
                <c:pt idx="1310">
                  <c:v>12.206</c:v>
                </c:pt>
                <c:pt idx="1311">
                  <c:v>71.186000000000007</c:v>
                </c:pt>
                <c:pt idx="1312">
                  <c:v>59.252000000000002</c:v>
                </c:pt>
                <c:pt idx="1313">
                  <c:v>4.0599999999999996</c:v>
                </c:pt>
                <c:pt idx="1314">
                  <c:v>2.1720000000000002</c:v>
                </c:pt>
                <c:pt idx="1315">
                  <c:v>56.317999999999998</c:v>
                </c:pt>
                <c:pt idx="1316">
                  <c:v>5.5229999999999997</c:v>
                </c:pt>
                <c:pt idx="1317">
                  <c:v>6.6710000000000003</c:v>
                </c:pt>
                <c:pt idx="1318">
                  <c:v>11.691000000000001</c:v>
                </c:pt>
                <c:pt idx="1319">
                  <c:v>9.4359999999999999</c:v>
                </c:pt>
                <c:pt idx="1320">
                  <c:v>2.7850000000000001</c:v>
                </c:pt>
                <c:pt idx="1321">
                  <c:v>0.996</c:v>
                </c:pt>
                <c:pt idx="1322">
                  <c:v>10.409000000000001</c:v>
                </c:pt>
                <c:pt idx="1323">
                  <c:v>1.256</c:v>
                </c:pt>
                <c:pt idx="1324">
                  <c:v>3.613</c:v>
                </c:pt>
                <c:pt idx="1325">
                  <c:v>21.974</c:v>
                </c:pt>
                <c:pt idx="1326">
                  <c:v>14.135999999999999</c:v>
                </c:pt>
                <c:pt idx="1327">
                  <c:v>0.56399999999999995</c:v>
                </c:pt>
                <c:pt idx="1328">
                  <c:v>8.548</c:v>
                </c:pt>
                <c:pt idx="1329">
                  <c:v>0.92400000000000004</c:v>
                </c:pt>
                <c:pt idx="1330">
                  <c:v>45.948999999999998</c:v>
                </c:pt>
                <c:pt idx="1331">
                  <c:v>9.109</c:v>
                </c:pt>
                <c:pt idx="1332">
                  <c:v>87.31</c:v>
                </c:pt>
                <c:pt idx="1333">
                  <c:v>62.378999999999998</c:v>
                </c:pt>
                <c:pt idx="1334">
                  <c:v>5.694</c:v>
                </c:pt>
                <c:pt idx="1335">
                  <c:v>10.204000000000001</c:v>
                </c:pt>
                <c:pt idx="1336">
                  <c:v>1.6379999999999999</c:v>
                </c:pt>
                <c:pt idx="1337">
                  <c:v>17.177</c:v>
                </c:pt>
                <c:pt idx="1338">
                  <c:v>2.0329999999999999</c:v>
                </c:pt>
                <c:pt idx="1339">
                  <c:v>12.302</c:v>
                </c:pt>
                <c:pt idx="1340">
                  <c:v>1.3</c:v>
                </c:pt>
                <c:pt idx="1341">
                  <c:v>3.9750000000000001</c:v>
                </c:pt>
                <c:pt idx="1342">
                  <c:v>19.242000000000001</c:v>
                </c:pt>
                <c:pt idx="1343">
                  <c:v>15.492000000000001</c:v>
                </c:pt>
                <c:pt idx="1344">
                  <c:v>8.58</c:v>
                </c:pt>
                <c:pt idx="1345">
                  <c:v>4.2939999999999996</c:v>
                </c:pt>
                <c:pt idx="1346">
                  <c:v>2.46</c:v>
                </c:pt>
                <c:pt idx="1347">
                  <c:v>24.324000000000002</c:v>
                </c:pt>
                <c:pt idx="1348">
                  <c:v>9.2170000000000005</c:v>
                </c:pt>
                <c:pt idx="1349">
                  <c:v>4.0709999999999997</c:v>
                </c:pt>
                <c:pt idx="1350">
                  <c:v>0.81200000000000006</c:v>
                </c:pt>
                <c:pt idx="1351">
                  <c:v>47.887</c:v>
                </c:pt>
                <c:pt idx="1352">
                  <c:v>33.561</c:v>
                </c:pt>
                <c:pt idx="1353">
                  <c:v>2.8340000000000001</c:v>
                </c:pt>
                <c:pt idx="1354">
                  <c:v>52.122999999999998</c:v>
                </c:pt>
                <c:pt idx="1355">
                  <c:v>20.382999999999999</c:v>
                </c:pt>
                <c:pt idx="1356">
                  <c:v>1.89</c:v>
                </c:pt>
                <c:pt idx="1357">
                  <c:v>47.389000000000003</c:v>
                </c:pt>
                <c:pt idx="1358">
                  <c:v>11.752000000000001</c:v>
                </c:pt>
                <c:pt idx="1359">
                  <c:v>22.408000000000001</c:v>
                </c:pt>
                <c:pt idx="1360">
                  <c:v>9.2680000000000007</c:v>
                </c:pt>
                <c:pt idx="1361">
                  <c:v>67.027000000000001</c:v>
                </c:pt>
                <c:pt idx="1362">
                  <c:v>6.1890000000000001</c:v>
                </c:pt>
                <c:pt idx="1363">
                  <c:v>9.4610000000000003</c:v>
                </c:pt>
                <c:pt idx="1364">
                  <c:v>14.875</c:v>
                </c:pt>
                <c:pt idx="1365">
                  <c:v>7.6470000000000002</c:v>
                </c:pt>
                <c:pt idx="1366">
                  <c:v>2.556</c:v>
                </c:pt>
                <c:pt idx="1367">
                  <c:v>1.4810000000000001</c:v>
                </c:pt>
                <c:pt idx="1368">
                  <c:v>2.91</c:v>
                </c:pt>
                <c:pt idx="1369">
                  <c:v>1.2230000000000001</c:v>
                </c:pt>
                <c:pt idx="1370">
                  <c:v>6.83</c:v>
                </c:pt>
                <c:pt idx="1371">
                  <c:v>11.321999999999999</c:v>
                </c:pt>
                <c:pt idx="1372">
                  <c:v>22.166</c:v>
                </c:pt>
                <c:pt idx="1373">
                  <c:v>5.0250000000000004</c:v>
                </c:pt>
                <c:pt idx="1374">
                  <c:v>11.305</c:v>
                </c:pt>
                <c:pt idx="1375">
                  <c:v>8.4830000000000005</c:v>
                </c:pt>
                <c:pt idx="1376">
                  <c:v>75.820999999999998</c:v>
                </c:pt>
                <c:pt idx="1377">
                  <c:v>11.244</c:v>
                </c:pt>
                <c:pt idx="1378">
                  <c:v>4.2370000000000001</c:v>
                </c:pt>
                <c:pt idx="1379">
                  <c:v>60.191000000000003</c:v>
                </c:pt>
                <c:pt idx="1380">
                  <c:v>4.0679999999999996</c:v>
                </c:pt>
                <c:pt idx="1381">
                  <c:v>2.0859999999999999</c:v>
                </c:pt>
                <c:pt idx="1382">
                  <c:v>4.5430000000000001</c:v>
                </c:pt>
                <c:pt idx="1383">
                  <c:v>2.1339999999999999</c:v>
                </c:pt>
                <c:pt idx="1384">
                  <c:v>2.2160000000000002</c:v>
                </c:pt>
                <c:pt idx="1385">
                  <c:v>1.6240000000000001</c:v>
                </c:pt>
                <c:pt idx="1386">
                  <c:v>11.862</c:v>
                </c:pt>
                <c:pt idx="1387">
                  <c:v>2.3980000000000001</c:v>
                </c:pt>
                <c:pt idx="1388">
                  <c:v>5.75</c:v>
                </c:pt>
                <c:pt idx="1389">
                  <c:v>25.600999999999999</c:v>
                </c:pt>
                <c:pt idx="1390">
                  <c:v>1.8069999999999999</c:v>
                </c:pt>
                <c:pt idx="1391">
                  <c:v>7.4029999999999996</c:v>
                </c:pt>
                <c:pt idx="1392">
                  <c:v>1.913</c:v>
                </c:pt>
                <c:pt idx="1393">
                  <c:v>5.3330000000000002</c:v>
                </c:pt>
                <c:pt idx="1394">
                  <c:v>5.5209999999999999</c:v>
                </c:pt>
                <c:pt idx="1395">
                  <c:v>1.952</c:v>
                </c:pt>
                <c:pt idx="1396">
                  <c:v>1.694</c:v>
                </c:pt>
                <c:pt idx="1397">
                  <c:v>7.6529999999999996</c:v>
                </c:pt>
                <c:pt idx="1398">
                  <c:v>2.3370000000000002</c:v>
                </c:pt>
                <c:pt idx="1399">
                  <c:v>3.641</c:v>
                </c:pt>
                <c:pt idx="1400">
                  <c:v>25.954000000000001</c:v>
                </c:pt>
                <c:pt idx="1401">
                  <c:v>4.08</c:v>
                </c:pt>
                <c:pt idx="1402">
                  <c:v>10.353999999999999</c:v>
                </c:pt>
                <c:pt idx="1403">
                  <c:v>18.587</c:v>
                </c:pt>
                <c:pt idx="1404">
                  <c:v>5.6230000000000002</c:v>
                </c:pt>
                <c:pt idx="1405">
                  <c:v>8.69</c:v>
                </c:pt>
                <c:pt idx="1406">
                  <c:v>4.1280000000000001</c:v>
                </c:pt>
                <c:pt idx="1407">
                  <c:v>11.638999999999999</c:v>
                </c:pt>
                <c:pt idx="1408">
                  <c:v>48.643000000000001</c:v>
                </c:pt>
                <c:pt idx="1409">
                  <c:v>0.91600000000000004</c:v>
                </c:pt>
                <c:pt idx="1410">
                  <c:v>63.731999999999999</c:v>
                </c:pt>
                <c:pt idx="1411">
                  <c:v>10.782999999999999</c:v>
                </c:pt>
                <c:pt idx="1412">
                  <c:v>50.911999999999999</c:v>
                </c:pt>
                <c:pt idx="1413">
                  <c:v>12.124000000000001</c:v>
                </c:pt>
                <c:pt idx="1414">
                  <c:v>27.635999999999999</c:v>
                </c:pt>
                <c:pt idx="1415">
                  <c:v>0.60899999999999999</c:v>
                </c:pt>
                <c:pt idx="1416">
                  <c:v>4.8220000000000001</c:v>
                </c:pt>
                <c:pt idx="1417">
                  <c:v>1.569</c:v>
                </c:pt>
                <c:pt idx="1418">
                  <c:v>0.79100000000000004</c:v>
                </c:pt>
                <c:pt idx="1419">
                  <c:v>2.89</c:v>
                </c:pt>
                <c:pt idx="1420">
                  <c:v>12.209</c:v>
                </c:pt>
                <c:pt idx="1421">
                  <c:v>81.786000000000001</c:v>
                </c:pt>
                <c:pt idx="1422">
                  <c:v>6.54</c:v>
                </c:pt>
                <c:pt idx="1423">
                  <c:v>7.1820000000000004</c:v>
                </c:pt>
                <c:pt idx="1424">
                  <c:v>11.13</c:v>
                </c:pt>
                <c:pt idx="1425">
                  <c:v>0.38400000000000001</c:v>
                </c:pt>
                <c:pt idx="1426">
                  <c:v>3.036</c:v>
                </c:pt>
                <c:pt idx="1427">
                  <c:v>0.91900000000000004</c:v>
                </c:pt>
                <c:pt idx="1428">
                  <c:v>12.47</c:v>
                </c:pt>
                <c:pt idx="1429">
                  <c:v>3.2549999999999999</c:v>
                </c:pt>
                <c:pt idx="1430">
                  <c:v>54.533999999999999</c:v>
                </c:pt>
                <c:pt idx="1431">
                  <c:v>8.7249999999999996</c:v>
                </c:pt>
                <c:pt idx="1432">
                  <c:v>10.523</c:v>
                </c:pt>
                <c:pt idx="1433">
                  <c:v>66.073999999999998</c:v>
                </c:pt>
                <c:pt idx="1434">
                  <c:v>1.339</c:v>
                </c:pt>
                <c:pt idx="1435">
                  <c:v>5.54</c:v>
                </c:pt>
                <c:pt idx="1436">
                  <c:v>0.56499999999999995</c:v>
                </c:pt>
                <c:pt idx="1437">
                  <c:v>1.8220000000000001</c:v>
                </c:pt>
                <c:pt idx="1438">
                  <c:v>2.3109999999999999</c:v>
                </c:pt>
                <c:pt idx="1439">
                  <c:v>7</c:v>
                </c:pt>
                <c:pt idx="1440">
                  <c:v>8.8940000000000001</c:v>
                </c:pt>
                <c:pt idx="1441">
                  <c:v>45.853999999999999</c:v>
                </c:pt>
                <c:pt idx="1442">
                  <c:v>1.022</c:v>
                </c:pt>
                <c:pt idx="1443">
                  <c:v>19.419</c:v>
                </c:pt>
                <c:pt idx="1444">
                  <c:v>1.0489999999999999</c:v>
                </c:pt>
                <c:pt idx="1445">
                  <c:v>3.01</c:v>
                </c:pt>
                <c:pt idx="1446">
                  <c:v>1.19</c:v>
                </c:pt>
                <c:pt idx="1447">
                  <c:v>0.73799999999999999</c:v>
                </c:pt>
                <c:pt idx="1448">
                  <c:v>11.805999999999999</c:v>
                </c:pt>
                <c:pt idx="1449">
                  <c:v>1.355</c:v>
                </c:pt>
                <c:pt idx="1450">
                  <c:v>70.025000000000006</c:v>
                </c:pt>
                <c:pt idx="1451">
                  <c:v>0.98199999999999998</c:v>
                </c:pt>
                <c:pt idx="1452">
                  <c:v>6.8760000000000003</c:v>
                </c:pt>
                <c:pt idx="1453">
                  <c:v>15.192</c:v>
                </c:pt>
                <c:pt idx="1454">
                  <c:v>12.551</c:v>
                </c:pt>
                <c:pt idx="1455">
                  <c:v>4.0640000000000001</c:v>
                </c:pt>
                <c:pt idx="1456">
                  <c:v>27.306000000000001</c:v>
                </c:pt>
                <c:pt idx="1457">
                  <c:v>65.293999999999997</c:v>
                </c:pt>
                <c:pt idx="1458">
                  <c:v>60.201000000000001</c:v>
                </c:pt>
                <c:pt idx="1459">
                  <c:v>4.41</c:v>
                </c:pt>
                <c:pt idx="1460">
                  <c:v>4.1150000000000002</c:v>
                </c:pt>
                <c:pt idx="1461">
                  <c:v>8.8620000000000001</c:v>
                </c:pt>
                <c:pt idx="1462">
                  <c:v>8.1940000000000008</c:v>
                </c:pt>
                <c:pt idx="1463">
                  <c:v>10.27</c:v>
                </c:pt>
                <c:pt idx="1464">
                  <c:v>1.8580000000000001</c:v>
                </c:pt>
                <c:pt idx="1465">
                  <c:v>19.591999999999999</c:v>
                </c:pt>
                <c:pt idx="1466">
                  <c:v>8.7639999999999993</c:v>
                </c:pt>
                <c:pt idx="1467">
                  <c:v>10.256</c:v>
                </c:pt>
                <c:pt idx="1468">
                  <c:v>36.976999999999997</c:v>
                </c:pt>
                <c:pt idx="1469">
                  <c:v>2.774</c:v>
                </c:pt>
                <c:pt idx="1470">
                  <c:v>48.8</c:v>
                </c:pt>
                <c:pt idx="1471">
                  <c:v>4.9119999999999999</c:v>
                </c:pt>
                <c:pt idx="1472">
                  <c:v>40.591000000000001</c:v>
                </c:pt>
                <c:pt idx="1473">
                  <c:v>2.9020000000000001</c:v>
                </c:pt>
                <c:pt idx="1474">
                  <c:v>10.032999999999999</c:v>
                </c:pt>
                <c:pt idx="1475">
                  <c:v>48.777999999999999</c:v>
                </c:pt>
                <c:pt idx="1476">
                  <c:v>2.9540000000000002</c:v>
                </c:pt>
                <c:pt idx="1477">
                  <c:v>3.86</c:v>
                </c:pt>
                <c:pt idx="1478">
                  <c:v>2.7919999999999998</c:v>
                </c:pt>
                <c:pt idx="1479">
                  <c:v>2.34</c:v>
                </c:pt>
                <c:pt idx="1480">
                  <c:v>1.125</c:v>
                </c:pt>
                <c:pt idx="1481">
                  <c:v>4.6139999999999999</c:v>
                </c:pt>
                <c:pt idx="1482">
                  <c:v>1.024</c:v>
                </c:pt>
                <c:pt idx="1483">
                  <c:v>19.317</c:v>
                </c:pt>
                <c:pt idx="1484">
                  <c:v>1.825</c:v>
                </c:pt>
                <c:pt idx="1485">
                  <c:v>1.2989999999999999</c:v>
                </c:pt>
                <c:pt idx="1486">
                  <c:v>1.379</c:v>
                </c:pt>
                <c:pt idx="1487">
                  <c:v>4.423</c:v>
                </c:pt>
                <c:pt idx="1488">
                  <c:v>5.03</c:v>
                </c:pt>
                <c:pt idx="1489">
                  <c:v>38.996000000000002</c:v>
                </c:pt>
                <c:pt idx="1490">
                  <c:v>44.082000000000001</c:v>
                </c:pt>
                <c:pt idx="1491">
                  <c:v>2.8220000000000001</c:v>
                </c:pt>
                <c:pt idx="1492">
                  <c:v>7.9320000000000004</c:v>
                </c:pt>
                <c:pt idx="1493">
                  <c:v>1.117</c:v>
                </c:pt>
                <c:pt idx="1494">
                  <c:v>3.8159999999999998</c:v>
                </c:pt>
                <c:pt idx="1495">
                  <c:v>1.66</c:v>
                </c:pt>
                <c:pt idx="1496">
                  <c:v>1.921</c:v>
                </c:pt>
                <c:pt idx="1497">
                  <c:v>2.8849999999999998</c:v>
                </c:pt>
                <c:pt idx="1498">
                  <c:v>3.609</c:v>
                </c:pt>
                <c:pt idx="1499">
                  <c:v>7.6230000000000002</c:v>
                </c:pt>
                <c:pt idx="1500">
                  <c:v>1.468</c:v>
                </c:pt>
                <c:pt idx="1501">
                  <c:v>1.077</c:v>
                </c:pt>
                <c:pt idx="1502">
                  <c:v>3.6179999999999999</c:v>
                </c:pt>
                <c:pt idx="1503">
                  <c:v>9.2029999999999994</c:v>
                </c:pt>
                <c:pt idx="1504">
                  <c:v>3.62</c:v>
                </c:pt>
                <c:pt idx="1505">
                  <c:v>6.5490000000000004</c:v>
                </c:pt>
                <c:pt idx="1506">
                  <c:v>45.494999999999997</c:v>
                </c:pt>
                <c:pt idx="1507">
                  <c:v>20.158000000000001</c:v>
                </c:pt>
                <c:pt idx="1508">
                  <c:v>7.492</c:v>
                </c:pt>
                <c:pt idx="1509">
                  <c:v>1.9390000000000001</c:v>
                </c:pt>
                <c:pt idx="1510">
                  <c:v>1.421</c:v>
                </c:pt>
                <c:pt idx="1511">
                  <c:v>6.7649999999999997</c:v>
                </c:pt>
                <c:pt idx="1512">
                  <c:v>2.2869999999999999</c:v>
                </c:pt>
                <c:pt idx="1514">
                  <c:v>75.947999999999993</c:v>
                </c:pt>
                <c:pt idx="1515">
                  <c:v>5.2249999999999996</c:v>
                </c:pt>
                <c:pt idx="1516">
                  <c:v>6.6440000000000001</c:v>
                </c:pt>
                <c:pt idx="1517">
                  <c:v>2.2679999999999998</c:v>
                </c:pt>
                <c:pt idx="1518">
                  <c:v>47.572000000000003</c:v>
                </c:pt>
                <c:pt idx="1519">
                  <c:v>40.664000000000001</c:v>
                </c:pt>
                <c:pt idx="1520">
                  <c:v>5.7789999999999999</c:v>
                </c:pt>
                <c:pt idx="1521">
                  <c:v>3.3959999999999999</c:v>
                </c:pt>
                <c:pt idx="1522">
                  <c:v>2.19</c:v>
                </c:pt>
                <c:pt idx="1523">
                  <c:v>40.061999999999998</c:v>
                </c:pt>
                <c:pt idx="1524">
                  <c:v>0.92400000000000004</c:v>
                </c:pt>
                <c:pt idx="1525">
                  <c:v>17.414000000000001</c:v>
                </c:pt>
                <c:pt idx="1526">
                  <c:v>6.62</c:v>
                </c:pt>
                <c:pt idx="1527">
                  <c:v>2.472</c:v>
                </c:pt>
                <c:pt idx="1528">
                  <c:v>0.54900000000000004</c:v>
                </c:pt>
                <c:pt idx="1529">
                  <c:v>0.82599999999999996</c:v>
                </c:pt>
                <c:pt idx="1530">
                  <c:v>59.735999999999997</c:v>
                </c:pt>
                <c:pt idx="1531">
                  <c:v>25.545999999999999</c:v>
                </c:pt>
                <c:pt idx="1532">
                  <c:v>1.59</c:v>
                </c:pt>
                <c:pt idx="1533">
                  <c:v>1.6259999999999999</c:v>
                </c:pt>
                <c:pt idx="1534">
                  <c:v>0.90500000000000003</c:v>
                </c:pt>
                <c:pt idx="1535">
                  <c:v>2.2749999999999999</c:v>
                </c:pt>
                <c:pt idx="1536">
                  <c:v>1.631</c:v>
                </c:pt>
                <c:pt idx="1537">
                  <c:v>3.5150000000000001</c:v>
                </c:pt>
                <c:pt idx="1538">
                  <c:v>21.077999999999999</c:v>
                </c:pt>
                <c:pt idx="1539">
                  <c:v>5.0350000000000001</c:v>
                </c:pt>
                <c:pt idx="1540">
                  <c:v>6.63</c:v>
                </c:pt>
                <c:pt idx="1541">
                  <c:v>2.2719999999999998</c:v>
                </c:pt>
                <c:pt idx="1542">
                  <c:v>4.7009999999999996</c:v>
                </c:pt>
                <c:pt idx="1543">
                  <c:v>13.859</c:v>
                </c:pt>
                <c:pt idx="1544">
                  <c:v>4.6920000000000002</c:v>
                </c:pt>
                <c:pt idx="1545">
                  <c:v>2.9009999999999998</c:v>
                </c:pt>
                <c:pt idx="1546">
                  <c:v>6.2729999999999997</c:v>
                </c:pt>
                <c:pt idx="1547">
                  <c:v>12.907999999999999</c:v>
                </c:pt>
                <c:pt idx="1548">
                  <c:v>1.2410000000000001</c:v>
                </c:pt>
                <c:pt idx="1549">
                  <c:v>13.797000000000001</c:v>
                </c:pt>
                <c:pt idx="1550">
                  <c:v>2.8929999999999998</c:v>
                </c:pt>
                <c:pt idx="1551">
                  <c:v>8.4700000000000006</c:v>
                </c:pt>
                <c:pt idx="1552">
                  <c:v>2.992</c:v>
                </c:pt>
                <c:pt idx="1553">
                  <c:v>1.159</c:v>
                </c:pt>
                <c:pt idx="1554">
                  <c:v>1.331</c:v>
                </c:pt>
                <c:pt idx="1555">
                  <c:v>5.9989999999999997</c:v>
                </c:pt>
                <c:pt idx="1556">
                  <c:v>1.643</c:v>
                </c:pt>
                <c:pt idx="1557">
                  <c:v>0.27600000000000002</c:v>
                </c:pt>
                <c:pt idx="1558">
                  <c:v>0.80400000000000005</c:v>
                </c:pt>
                <c:pt idx="1559">
                  <c:v>46.097000000000001</c:v>
                </c:pt>
                <c:pt idx="1560">
                  <c:v>4.593</c:v>
                </c:pt>
                <c:pt idx="1561">
                  <c:v>3.508</c:v>
                </c:pt>
                <c:pt idx="1562">
                  <c:v>4.117</c:v>
                </c:pt>
                <c:pt idx="1563">
                  <c:v>33.122999999999998</c:v>
                </c:pt>
                <c:pt idx="1564">
                  <c:v>14.525</c:v>
                </c:pt>
                <c:pt idx="1565">
                  <c:v>19.297000000000001</c:v>
                </c:pt>
                <c:pt idx="1566">
                  <c:v>3.2040000000000002</c:v>
                </c:pt>
                <c:pt idx="1567">
                  <c:v>27.212</c:v>
                </c:pt>
                <c:pt idx="1568">
                  <c:v>10.693</c:v>
                </c:pt>
                <c:pt idx="1569">
                  <c:v>10.861000000000001</c:v>
                </c:pt>
                <c:pt idx="1570">
                  <c:v>5.8029999999999999</c:v>
                </c:pt>
                <c:pt idx="1571">
                  <c:v>2.266</c:v>
                </c:pt>
                <c:pt idx="1572">
                  <c:v>6.1959999999999997</c:v>
                </c:pt>
                <c:pt idx="1573">
                  <c:v>1.4419999999999999</c:v>
                </c:pt>
                <c:pt idx="1574">
                  <c:v>6.5110000000000001</c:v>
                </c:pt>
                <c:pt idx="1575">
                  <c:v>59.503999999999998</c:v>
                </c:pt>
                <c:pt idx="1576">
                  <c:v>4.0599999999999996</c:v>
                </c:pt>
                <c:pt idx="1577">
                  <c:v>23.896000000000001</c:v>
                </c:pt>
                <c:pt idx="1578">
                  <c:v>2.9460000000000002</c:v>
                </c:pt>
                <c:pt idx="1579">
                  <c:v>33.822000000000003</c:v>
                </c:pt>
                <c:pt idx="1580">
                  <c:v>9.1449999999999996</c:v>
                </c:pt>
                <c:pt idx="1581">
                  <c:v>1.454</c:v>
                </c:pt>
                <c:pt idx="1582">
                  <c:v>0.90400000000000003</c:v>
                </c:pt>
                <c:pt idx="1583">
                  <c:v>7.6440000000000001</c:v>
                </c:pt>
                <c:pt idx="1584">
                  <c:v>0.86299999999999999</c:v>
                </c:pt>
                <c:pt idx="1585">
                  <c:v>2.3980000000000001</c:v>
                </c:pt>
                <c:pt idx="1586">
                  <c:v>2.8</c:v>
                </c:pt>
                <c:pt idx="1587">
                  <c:v>4.0449999999999999</c:v>
                </c:pt>
                <c:pt idx="1588">
                  <c:v>0.82299999999999995</c:v>
                </c:pt>
                <c:pt idx="1589">
                  <c:v>2.706</c:v>
                </c:pt>
                <c:pt idx="1590">
                  <c:v>52.046999999999997</c:v>
                </c:pt>
                <c:pt idx="1591">
                  <c:v>18.113</c:v>
                </c:pt>
                <c:pt idx="1592">
                  <c:v>12.351000000000001</c:v>
                </c:pt>
                <c:pt idx="1593">
                  <c:v>5.117</c:v>
                </c:pt>
                <c:pt idx="1594">
                  <c:v>6.359</c:v>
                </c:pt>
                <c:pt idx="1595">
                  <c:v>6.5960000000000001</c:v>
                </c:pt>
                <c:pt idx="1596">
                  <c:v>9.7240000000000002</c:v>
                </c:pt>
                <c:pt idx="1597">
                  <c:v>1.9279999999999999</c:v>
                </c:pt>
                <c:pt idx="1598">
                  <c:v>54.597999999999999</c:v>
                </c:pt>
                <c:pt idx="1599">
                  <c:v>2.8180000000000001</c:v>
                </c:pt>
                <c:pt idx="1600">
                  <c:v>4.2489999999999997</c:v>
                </c:pt>
                <c:pt idx="1601">
                  <c:v>5.7270000000000003</c:v>
                </c:pt>
                <c:pt idx="1602">
                  <c:v>1.2330000000000001</c:v>
                </c:pt>
                <c:pt idx="1603">
                  <c:v>11.307</c:v>
                </c:pt>
                <c:pt idx="1604">
                  <c:v>5.43</c:v>
                </c:pt>
              </c:numCache>
            </c:numRef>
          </c:val>
          <c:smooth val="0"/>
          <c:extLst>
            <c:ext xmlns:c16="http://schemas.microsoft.com/office/drawing/2014/chart" uri="{C3380CC4-5D6E-409C-BE32-E72D297353CC}">
              <c16:uniqueId val="{00000000-8BD4-4B24-B081-AB0D75280F7A}"/>
            </c:ext>
          </c:extLst>
        </c:ser>
        <c:dLbls>
          <c:showLegendKey val="0"/>
          <c:showVal val="0"/>
          <c:showCatName val="0"/>
          <c:showSerName val="0"/>
          <c:showPercent val="0"/>
          <c:showBubbleSize val="0"/>
        </c:dLbls>
        <c:smooth val="0"/>
        <c:axId val="85950560"/>
        <c:axId val="85941920"/>
      </c:lineChart>
      <c:catAx>
        <c:axId val="85950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941920"/>
        <c:crosses val="autoZero"/>
        <c:auto val="1"/>
        <c:lblAlgn val="ctr"/>
        <c:lblOffset val="100"/>
        <c:noMultiLvlLbl val="0"/>
      </c:catAx>
      <c:valAx>
        <c:axId val="85941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9505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a:t>Download Speed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'Class Interval'!$D$18:$D$24</c:f>
              <c:numCache>
                <c:formatCode>0.00</c:formatCode>
                <c:ptCount val="7"/>
                <c:pt idx="0">
                  <c:v>0</c:v>
                </c:pt>
                <c:pt idx="1">
                  <c:v>87</c:v>
                </c:pt>
                <c:pt idx="2">
                  <c:v>593</c:v>
                </c:pt>
                <c:pt idx="3">
                  <c:v>1073</c:v>
                </c:pt>
                <c:pt idx="4">
                  <c:v>0</c:v>
                </c:pt>
                <c:pt idx="5">
                  <c:v>0</c:v>
                </c:pt>
                <c:pt idx="6">
                  <c:v>0</c:v>
                </c:pt>
              </c:numCache>
            </c:numRef>
          </c:val>
          <c:extLst>
            <c:ext xmlns:c16="http://schemas.microsoft.com/office/drawing/2014/chart" uri="{C3380CC4-5D6E-409C-BE32-E72D297353CC}">
              <c16:uniqueId val="{00000000-1DB8-4205-B4B0-A174E5E75071}"/>
            </c:ext>
          </c:extLst>
        </c:ser>
        <c:dLbls>
          <c:showLegendKey val="0"/>
          <c:showVal val="0"/>
          <c:showCatName val="0"/>
          <c:showSerName val="0"/>
          <c:showPercent val="0"/>
          <c:showBubbleSize val="0"/>
        </c:dLbls>
        <c:gapWidth val="219"/>
        <c:overlap val="-27"/>
        <c:axId val="1290282015"/>
        <c:axId val="1290281055"/>
      </c:barChart>
      <c:catAx>
        <c:axId val="1290282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0281055"/>
        <c:crosses val="autoZero"/>
        <c:auto val="1"/>
        <c:lblAlgn val="ctr"/>
        <c:lblOffset val="100"/>
        <c:noMultiLvlLbl val="0"/>
      </c:catAx>
      <c:valAx>
        <c:axId val="129028105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028201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a:t>Download Speed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'Class Interval'!$D$33:$D$44</c:f>
              <c:numCache>
                <c:formatCode>0.00</c:formatCode>
                <c:ptCount val="12"/>
                <c:pt idx="0">
                  <c:v>0</c:v>
                </c:pt>
                <c:pt idx="1">
                  <c:v>52</c:v>
                </c:pt>
                <c:pt idx="2">
                  <c:v>28</c:v>
                </c:pt>
                <c:pt idx="3">
                  <c:v>35</c:v>
                </c:pt>
                <c:pt idx="4">
                  <c:v>95</c:v>
                </c:pt>
                <c:pt idx="5">
                  <c:v>918</c:v>
                </c:pt>
                <c:pt idx="6">
                  <c:v>622</c:v>
                </c:pt>
                <c:pt idx="7">
                  <c:v>3</c:v>
                </c:pt>
                <c:pt idx="8">
                  <c:v>0</c:v>
                </c:pt>
                <c:pt idx="9">
                  <c:v>0</c:v>
                </c:pt>
                <c:pt idx="10">
                  <c:v>0</c:v>
                </c:pt>
                <c:pt idx="11">
                  <c:v>0</c:v>
                </c:pt>
              </c:numCache>
            </c:numRef>
          </c:val>
          <c:extLst>
            <c:ext xmlns:c16="http://schemas.microsoft.com/office/drawing/2014/chart" uri="{C3380CC4-5D6E-409C-BE32-E72D297353CC}">
              <c16:uniqueId val="{00000000-6A84-4EF8-A4F9-DF4E68A7EA07}"/>
            </c:ext>
          </c:extLst>
        </c:ser>
        <c:dLbls>
          <c:showLegendKey val="0"/>
          <c:showVal val="0"/>
          <c:showCatName val="0"/>
          <c:showSerName val="0"/>
          <c:showPercent val="0"/>
          <c:showBubbleSize val="0"/>
        </c:dLbls>
        <c:gapWidth val="219"/>
        <c:overlap val="-27"/>
        <c:axId val="1357118511"/>
        <c:axId val="1357116111"/>
      </c:barChart>
      <c:catAx>
        <c:axId val="1357118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7116111"/>
        <c:crosses val="autoZero"/>
        <c:auto val="1"/>
        <c:lblAlgn val="ctr"/>
        <c:lblOffset val="100"/>
        <c:noMultiLvlLbl val="0"/>
      </c:catAx>
      <c:valAx>
        <c:axId val="135711611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711851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a:t>Download</a:t>
            </a:r>
            <a:r>
              <a:rPr lang="en-PH" baseline="0"/>
              <a:t> Speed</a:t>
            </a:r>
            <a:endParaRPr lang="en-PH"/>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'Class Interval'!$D$53:$D$69</c:f>
              <c:numCache>
                <c:formatCode>0.00</c:formatCode>
                <c:ptCount val="17"/>
                <c:pt idx="0">
                  <c:v>0</c:v>
                </c:pt>
                <c:pt idx="1">
                  <c:v>45</c:v>
                </c:pt>
                <c:pt idx="2">
                  <c:v>14</c:v>
                </c:pt>
                <c:pt idx="3">
                  <c:v>19</c:v>
                </c:pt>
                <c:pt idx="4">
                  <c:v>20</c:v>
                </c:pt>
                <c:pt idx="5">
                  <c:v>28</c:v>
                </c:pt>
                <c:pt idx="6">
                  <c:v>64</c:v>
                </c:pt>
                <c:pt idx="7">
                  <c:v>490</c:v>
                </c:pt>
                <c:pt idx="8">
                  <c:v>580</c:v>
                </c:pt>
                <c:pt idx="9">
                  <c:v>467</c:v>
                </c:pt>
                <c:pt idx="10">
                  <c:v>26</c:v>
                </c:pt>
                <c:pt idx="11">
                  <c:v>0</c:v>
                </c:pt>
                <c:pt idx="12">
                  <c:v>0</c:v>
                </c:pt>
                <c:pt idx="13">
                  <c:v>0</c:v>
                </c:pt>
                <c:pt idx="14">
                  <c:v>0</c:v>
                </c:pt>
                <c:pt idx="15">
                  <c:v>0</c:v>
                </c:pt>
                <c:pt idx="16">
                  <c:v>0</c:v>
                </c:pt>
              </c:numCache>
            </c:numRef>
          </c:val>
          <c:extLst>
            <c:ext xmlns:c16="http://schemas.microsoft.com/office/drawing/2014/chart" uri="{C3380CC4-5D6E-409C-BE32-E72D297353CC}">
              <c16:uniqueId val="{00000000-AB96-4468-BDEB-519D8AE261A0}"/>
            </c:ext>
          </c:extLst>
        </c:ser>
        <c:dLbls>
          <c:showLegendKey val="0"/>
          <c:showVal val="0"/>
          <c:showCatName val="0"/>
          <c:showSerName val="0"/>
          <c:showPercent val="0"/>
          <c:showBubbleSize val="0"/>
        </c:dLbls>
        <c:gapWidth val="219"/>
        <c:overlap val="-27"/>
        <c:axId val="1357124271"/>
        <c:axId val="1357124751"/>
      </c:barChart>
      <c:catAx>
        <c:axId val="1357124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7124751"/>
        <c:crosses val="autoZero"/>
        <c:auto val="1"/>
        <c:lblAlgn val="ctr"/>
        <c:lblOffset val="100"/>
        <c:noMultiLvlLbl val="0"/>
      </c:catAx>
      <c:valAx>
        <c:axId val="135712475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712427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a:t>Download Speed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'Class Interval'!$D$78:$D$99</c:f>
              <c:numCache>
                <c:formatCode>0.00</c:formatCode>
                <c:ptCount val="22"/>
                <c:pt idx="0">
                  <c:v>0</c:v>
                </c:pt>
                <c:pt idx="1">
                  <c:v>43</c:v>
                </c:pt>
                <c:pt idx="2">
                  <c:v>6</c:v>
                </c:pt>
                <c:pt idx="3">
                  <c:v>21</c:v>
                </c:pt>
                <c:pt idx="4">
                  <c:v>8</c:v>
                </c:pt>
                <c:pt idx="5">
                  <c:v>12</c:v>
                </c:pt>
                <c:pt idx="6">
                  <c:v>20</c:v>
                </c:pt>
                <c:pt idx="7">
                  <c:v>22</c:v>
                </c:pt>
                <c:pt idx="8">
                  <c:v>50</c:v>
                </c:pt>
                <c:pt idx="9">
                  <c:v>121</c:v>
                </c:pt>
                <c:pt idx="10">
                  <c:v>623</c:v>
                </c:pt>
                <c:pt idx="11">
                  <c:v>392</c:v>
                </c:pt>
                <c:pt idx="12">
                  <c:v>359</c:v>
                </c:pt>
                <c:pt idx="13">
                  <c:v>76</c:v>
                </c:pt>
                <c:pt idx="14">
                  <c:v>0</c:v>
                </c:pt>
                <c:pt idx="15">
                  <c:v>0</c:v>
                </c:pt>
                <c:pt idx="16">
                  <c:v>0</c:v>
                </c:pt>
                <c:pt idx="17">
                  <c:v>0</c:v>
                </c:pt>
                <c:pt idx="18">
                  <c:v>0</c:v>
                </c:pt>
                <c:pt idx="19">
                  <c:v>0</c:v>
                </c:pt>
                <c:pt idx="20">
                  <c:v>0</c:v>
                </c:pt>
                <c:pt idx="21">
                  <c:v>0</c:v>
                </c:pt>
              </c:numCache>
            </c:numRef>
          </c:val>
          <c:extLst>
            <c:ext xmlns:c16="http://schemas.microsoft.com/office/drawing/2014/chart" uri="{C3380CC4-5D6E-409C-BE32-E72D297353CC}">
              <c16:uniqueId val="{00000000-C81C-4AC3-9AE5-9F66A62C4D3F}"/>
            </c:ext>
          </c:extLst>
        </c:ser>
        <c:dLbls>
          <c:showLegendKey val="0"/>
          <c:showVal val="0"/>
          <c:showCatName val="0"/>
          <c:showSerName val="0"/>
          <c:showPercent val="0"/>
          <c:showBubbleSize val="0"/>
        </c:dLbls>
        <c:gapWidth val="219"/>
        <c:overlap val="-27"/>
        <c:axId val="1301812879"/>
        <c:axId val="1301826319"/>
      </c:barChart>
      <c:catAx>
        <c:axId val="1301812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1826319"/>
        <c:crosses val="autoZero"/>
        <c:auto val="1"/>
        <c:lblAlgn val="ctr"/>
        <c:lblOffset val="100"/>
        <c:noMultiLvlLbl val="0"/>
      </c:catAx>
      <c:valAx>
        <c:axId val="130182631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181287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a:t>Download Speed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'Class Interval'!$D$108:$D$133</c:f>
              <c:numCache>
                <c:formatCode>0.00</c:formatCode>
                <c:ptCount val="26"/>
                <c:pt idx="0">
                  <c:v>0</c:v>
                </c:pt>
                <c:pt idx="1">
                  <c:v>41</c:v>
                </c:pt>
                <c:pt idx="2">
                  <c:v>4</c:v>
                </c:pt>
                <c:pt idx="3">
                  <c:v>11</c:v>
                </c:pt>
                <c:pt idx="4">
                  <c:v>15</c:v>
                </c:pt>
                <c:pt idx="5">
                  <c:v>7</c:v>
                </c:pt>
                <c:pt idx="6">
                  <c:v>9</c:v>
                </c:pt>
                <c:pt idx="7">
                  <c:v>12</c:v>
                </c:pt>
                <c:pt idx="8">
                  <c:v>16</c:v>
                </c:pt>
                <c:pt idx="9">
                  <c:v>19</c:v>
                </c:pt>
                <c:pt idx="10">
                  <c:v>43</c:v>
                </c:pt>
                <c:pt idx="11">
                  <c:v>68</c:v>
                </c:pt>
                <c:pt idx="12">
                  <c:v>435</c:v>
                </c:pt>
                <c:pt idx="13">
                  <c:v>337</c:v>
                </c:pt>
                <c:pt idx="14">
                  <c:v>336</c:v>
                </c:pt>
                <c:pt idx="15">
                  <c:v>286</c:v>
                </c:pt>
                <c:pt idx="16">
                  <c:v>111</c:v>
                </c:pt>
                <c:pt idx="17">
                  <c:v>3</c:v>
                </c:pt>
                <c:pt idx="18">
                  <c:v>0</c:v>
                </c:pt>
                <c:pt idx="19">
                  <c:v>0</c:v>
                </c:pt>
                <c:pt idx="20">
                  <c:v>0</c:v>
                </c:pt>
                <c:pt idx="21">
                  <c:v>0</c:v>
                </c:pt>
                <c:pt idx="22">
                  <c:v>0</c:v>
                </c:pt>
                <c:pt idx="23">
                  <c:v>0</c:v>
                </c:pt>
                <c:pt idx="24">
                  <c:v>0</c:v>
                </c:pt>
                <c:pt idx="25">
                  <c:v>0</c:v>
                </c:pt>
              </c:numCache>
            </c:numRef>
          </c:val>
          <c:extLst>
            <c:ext xmlns:c16="http://schemas.microsoft.com/office/drawing/2014/chart" uri="{C3380CC4-5D6E-409C-BE32-E72D297353CC}">
              <c16:uniqueId val="{00000000-F763-42E4-B738-55747A8A5584}"/>
            </c:ext>
          </c:extLst>
        </c:ser>
        <c:dLbls>
          <c:showLegendKey val="0"/>
          <c:showVal val="0"/>
          <c:showCatName val="0"/>
          <c:showSerName val="0"/>
          <c:showPercent val="0"/>
          <c:showBubbleSize val="0"/>
        </c:dLbls>
        <c:gapWidth val="219"/>
        <c:overlap val="-27"/>
        <c:axId val="1301822479"/>
        <c:axId val="1301821999"/>
      </c:barChart>
      <c:catAx>
        <c:axId val="1301822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1821999"/>
        <c:crosses val="autoZero"/>
        <c:auto val="1"/>
        <c:lblAlgn val="ctr"/>
        <c:lblOffset val="100"/>
        <c:noMultiLvlLbl val="0"/>
      </c:catAx>
      <c:valAx>
        <c:axId val="130182199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182247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a:t>Download Speed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'Class Interval'!$D$143:$D$172</c:f>
              <c:numCache>
                <c:formatCode>0.00</c:formatCode>
                <c:ptCount val="30"/>
                <c:pt idx="0">
                  <c:v>39</c:v>
                </c:pt>
                <c:pt idx="1">
                  <c:v>6</c:v>
                </c:pt>
                <c:pt idx="2">
                  <c:v>4</c:v>
                </c:pt>
                <c:pt idx="3">
                  <c:v>10</c:v>
                </c:pt>
                <c:pt idx="4">
                  <c:v>12</c:v>
                </c:pt>
                <c:pt idx="5">
                  <c:v>7</c:v>
                </c:pt>
                <c:pt idx="6">
                  <c:v>7</c:v>
                </c:pt>
                <c:pt idx="7">
                  <c:v>11</c:v>
                </c:pt>
                <c:pt idx="8">
                  <c:v>11</c:v>
                </c:pt>
                <c:pt idx="9">
                  <c:v>14</c:v>
                </c:pt>
                <c:pt idx="10">
                  <c:v>17</c:v>
                </c:pt>
                <c:pt idx="11">
                  <c:v>36</c:v>
                </c:pt>
                <c:pt idx="12">
                  <c:v>46</c:v>
                </c:pt>
                <c:pt idx="13">
                  <c:v>134</c:v>
                </c:pt>
                <c:pt idx="14">
                  <c:v>525</c:v>
                </c:pt>
                <c:pt idx="15">
                  <c:v>220</c:v>
                </c:pt>
                <c:pt idx="16">
                  <c:v>277</c:v>
                </c:pt>
                <c:pt idx="17">
                  <c:v>234</c:v>
                </c:pt>
                <c:pt idx="18">
                  <c:v>135</c:v>
                </c:pt>
                <c:pt idx="19">
                  <c:v>8</c:v>
                </c:pt>
                <c:pt idx="20">
                  <c:v>0</c:v>
                </c:pt>
                <c:pt idx="21">
                  <c:v>0</c:v>
                </c:pt>
                <c:pt idx="22">
                  <c:v>0</c:v>
                </c:pt>
                <c:pt idx="23">
                  <c:v>0</c:v>
                </c:pt>
                <c:pt idx="24">
                  <c:v>0</c:v>
                </c:pt>
                <c:pt idx="25">
                  <c:v>0</c:v>
                </c:pt>
                <c:pt idx="26">
                  <c:v>0</c:v>
                </c:pt>
                <c:pt idx="27">
                  <c:v>0</c:v>
                </c:pt>
                <c:pt idx="28">
                  <c:v>0</c:v>
                </c:pt>
                <c:pt idx="29">
                  <c:v>0</c:v>
                </c:pt>
              </c:numCache>
            </c:numRef>
          </c:val>
          <c:extLst>
            <c:ext xmlns:c16="http://schemas.microsoft.com/office/drawing/2014/chart" uri="{C3380CC4-5D6E-409C-BE32-E72D297353CC}">
              <c16:uniqueId val="{00000000-424D-4659-8D0B-B1A77721C303}"/>
            </c:ext>
          </c:extLst>
        </c:ser>
        <c:dLbls>
          <c:showLegendKey val="0"/>
          <c:showVal val="0"/>
          <c:showCatName val="0"/>
          <c:showSerName val="0"/>
          <c:showPercent val="0"/>
          <c:showBubbleSize val="0"/>
        </c:dLbls>
        <c:gapWidth val="219"/>
        <c:overlap val="-27"/>
        <c:axId val="1357123791"/>
        <c:axId val="1357107471"/>
      </c:barChart>
      <c:catAx>
        <c:axId val="1357123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7107471"/>
        <c:crosses val="autoZero"/>
        <c:auto val="1"/>
        <c:lblAlgn val="ctr"/>
        <c:lblOffset val="100"/>
        <c:noMultiLvlLbl val="0"/>
      </c:catAx>
      <c:valAx>
        <c:axId val="13571074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712379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a:t>Upload Speed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'Class Interval'!$J$19:$J$23</c:f>
              <c:numCache>
                <c:formatCode>0.00</c:formatCode>
                <c:ptCount val="5"/>
                <c:pt idx="0">
                  <c:v>121</c:v>
                </c:pt>
                <c:pt idx="1">
                  <c:v>658</c:v>
                </c:pt>
                <c:pt idx="2">
                  <c:v>974</c:v>
                </c:pt>
                <c:pt idx="3">
                  <c:v>0</c:v>
                </c:pt>
                <c:pt idx="4">
                  <c:v>0</c:v>
                </c:pt>
              </c:numCache>
            </c:numRef>
          </c:val>
          <c:extLst>
            <c:ext xmlns:c16="http://schemas.microsoft.com/office/drawing/2014/chart" uri="{C3380CC4-5D6E-409C-BE32-E72D297353CC}">
              <c16:uniqueId val="{00000000-7444-4489-87E2-9F0E7DFF735A}"/>
            </c:ext>
          </c:extLst>
        </c:ser>
        <c:dLbls>
          <c:showLegendKey val="0"/>
          <c:showVal val="0"/>
          <c:showCatName val="0"/>
          <c:showSerName val="0"/>
          <c:showPercent val="0"/>
          <c:showBubbleSize val="0"/>
        </c:dLbls>
        <c:gapWidth val="219"/>
        <c:overlap val="-27"/>
        <c:axId val="1194031871"/>
        <c:axId val="1194037631"/>
      </c:barChart>
      <c:catAx>
        <c:axId val="1194031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4037631"/>
        <c:crosses val="autoZero"/>
        <c:auto val="1"/>
        <c:lblAlgn val="ctr"/>
        <c:lblOffset val="100"/>
        <c:noMultiLvlLbl val="0"/>
      </c:catAx>
      <c:valAx>
        <c:axId val="119403763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403187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a:t>Upload Speed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'Class Interval'!$J$34:$J$43</c:f>
              <c:numCache>
                <c:formatCode>0.00</c:formatCode>
                <c:ptCount val="10"/>
                <c:pt idx="0">
                  <c:v>11</c:v>
                </c:pt>
                <c:pt idx="1">
                  <c:v>79</c:v>
                </c:pt>
                <c:pt idx="2">
                  <c:v>296</c:v>
                </c:pt>
                <c:pt idx="3">
                  <c:v>321</c:v>
                </c:pt>
                <c:pt idx="4">
                  <c:v>175</c:v>
                </c:pt>
                <c:pt idx="5">
                  <c:v>565</c:v>
                </c:pt>
                <c:pt idx="6">
                  <c:v>306</c:v>
                </c:pt>
                <c:pt idx="7">
                  <c:v>0</c:v>
                </c:pt>
                <c:pt idx="8">
                  <c:v>0</c:v>
                </c:pt>
                <c:pt idx="9">
                  <c:v>0</c:v>
                </c:pt>
              </c:numCache>
            </c:numRef>
          </c:val>
          <c:extLst>
            <c:ext xmlns:c16="http://schemas.microsoft.com/office/drawing/2014/chart" uri="{C3380CC4-5D6E-409C-BE32-E72D297353CC}">
              <c16:uniqueId val="{00000000-FD8E-415E-A6BD-8E619263E184}"/>
            </c:ext>
          </c:extLst>
        </c:ser>
        <c:dLbls>
          <c:showLegendKey val="0"/>
          <c:showVal val="0"/>
          <c:showCatName val="0"/>
          <c:showSerName val="0"/>
          <c:showPercent val="0"/>
          <c:showBubbleSize val="0"/>
        </c:dLbls>
        <c:gapWidth val="219"/>
        <c:overlap val="-27"/>
        <c:axId val="1357111791"/>
        <c:axId val="1357120431"/>
      </c:barChart>
      <c:catAx>
        <c:axId val="1357111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7120431"/>
        <c:crosses val="autoZero"/>
        <c:auto val="1"/>
        <c:lblAlgn val="ctr"/>
        <c:lblOffset val="100"/>
        <c:noMultiLvlLbl val="0"/>
      </c:catAx>
      <c:valAx>
        <c:axId val="135712043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711179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a:t>Upload Speed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'Class Interval'!$J$54:$J$68</c:f>
              <c:numCache>
                <c:formatCode>0.00</c:formatCode>
                <c:ptCount val="15"/>
                <c:pt idx="0">
                  <c:v>3</c:v>
                </c:pt>
                <c:pt idx="1">
                  <c:v>40</c:v>
                </c:pt>
                <c:pt idx="2">
                  <c:v>43</c:v>
                </c:pt>
                <c:pt idx="3">
                  <c:v>75</c:v>
                </c:pt>
                <c:pt idx="4">
                  <c:v>312</c:v>
                </c:pt>
                <c:pt idx="5">
                  <c:v>194</c:v>
                </c:pt>
                <c:pt idx="6">
                  <c:v>112</c:v>
                </c:pt>
                <c:pt idx="7">
                  <c:v>141</c:v>
                </c:pt>
                <c:pt idx="8">
                  <c:v>388</c:v>
                </c:pt>
                <c:pt idx="9">
                  <c:v>398</c:v>
                </c:pt>
                <c:pt idx="10">
                  <c:v>47</c:v>
                </c:pt>
                <c:pt idx="11">
                  <c:v>0</c:v>
                </c:pt>
                <c:pt idx="12">
                  <c:v>0</c:v>
                </c:pt>
                <c:pt idx="13">
                  <c:v>0</c:v>
                </c:pt>
                <c:pt idx="14">
                  <c:v>0</c:v>
                </c:pt>
              </c:numCache>
            </c:numRef>
          </c:val>
          <c:extLst>
            <c:ext xmlns:c16="http://schemas.microsoft.com/office/drawing/2014/chart" uri="{C3380CC4-5D6E-409C-BE32-E72D297353CC}">
              <c16:uniqueId val="{00000000-BC37-448D-89D5-63CE1EF42B69}"/>
            </c:ext>
          </c:extLst>
        </c:ser>
        <c:dLbls>
          <c:showLegendKey val="0"/>
          <c:showVal val="0"/>
          <c:showCatName val="0"/>
          <c:showSerName val="0"/>
          <c:showPercent val="0"/>
          <c:showBubbleSize val="0"/>
        </c:dLbls>
        <c:gapWidth val="219"/>
        <c:overlap val="-27"/>
        <c:axId val="1290282015"/>
        <c:axId val="1290278655"/>
      </c:barChart>
      <c:catAx>
        <c:axId val="1290282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0278655"/>
        <c:crosses val="autoZero"/>
        <c:auto val="1"/>
        <c:lblAlgn val="ctr"/>
        <c:lblOffset val="100"/>
        <c:noMultiLvlLbl val="0"/>
      </c:catAx>
      <c:valAx>
        <c:axId val="129027865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028201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a:t>Upload Speed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'Class Interval'!$J$79:$J$98</c:f>
              <c:numCache>
                <c:formatCode>0.00</c:formatCode>
                <c:ptCount val="20"/>
                <c:pt idx="0">
                  <c:v>2</c:v>
                </c:pt>
                <c:pt idx="1">
                  <c:v>8</c:v>
                </c:pt>
                <c:pt idx="2">
                  <c:v>44</c:v>
                </c:pt>
                <c:pt idx="3">
                  <c:v>29</c:v>
                </c:pt>
                <c:pt idx="4">
                  <c:v>50</c:v>
                </c:pt>
                <c:pt idx="5">
                  <c:v>98</c:v>
                </c:pt>
                <c:pt idx="6">
                  <c:v>273</c:v>
                </c:pt>
                <c:pt idx="7">
                  <c:v>149</c:v>
                </c:pt>
                <c:pt idx="8">
                  <c:v>95</c:v>
                </c:pt>
                <c:pt idx="9">
                  <c:v>67</c:v>
                </c:pt>
                <c:pt idx="10">
                  <c:v>132</c:v>
                </c:pt>
                <c:pt idx="11">
                  <c:v>274</c:v>
                </c:pt>
                <c:pt idx="12">
                  <c:v>322</c:v>
                </c:pt>
                <c:pt idx="13">
                  <c:v>206</c:v>
                </c:pt>
                <c:pt idx="14">
                  <c:v>4</c:v>
                </c:pt>
                <c:pt idx="15">
                  <c:v>0</c:v>
                </c:pt>
                <c:pt idx="16">
                  <c:v>0</c:v>
                </c:pt>
                <c:pt idx="17">
                  <c:v>0</c:v>
                </c:pt>
                <c:pt idx="18">
                  <c:v>0</c:v>
                </c:pt>
                <c:pt idx="19">
                  <c:v>0</c:v>
                </c:pt>
              </c:numCache>
            </c:numRef>
          </c:val>
          <c:extLst>
            <c:ext xmlns:c16="http://schemas.microsoft.com/office/drawing/2014/chart" uri="{C3380CC4-5D6E-409C-BE32-E72D297353CC}">
              <c16:uniqueId val="{00000000-0996-43AA-9699-4DE4481E7FED}"/>
            </c:ext>
          </c:extLst>
        </c:ser>
        <c:dLbls>
          <c:showLegendKey val="0"/>
          <c:showVal val="0"/>
          <c:showCatName val="0"/>
          <c:showSerName val="0"/>
          <c:showPercent val="0"/>
          <c:showBubbleSize val="0"/>
        </c:dLbls>
        <c:gapWidth val="219"/>
        <c:overlap val="-27"/>
        <c:axId val="1125651647"/>
        <c:axId val="1125652607"/>
      </c:barChart>
      <c:catAx>
        <c:axId val="1125651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5652607"/>
        <c:crosses val="autoZero"/>
        <c:auto val="1"/>
        <c:lblAlgn val="ctr"/>
        <c:lblOffset val="100"/>
        <c:noMultiLvlLbl val="0"/>
      </c:catAx>
      <c:valAx>
        <c:axId val="112565260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565164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a:t>Upload Speed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'Class Interval'!$J$108:$J$133</c:f>
              <c:numCache>
                <c:formatCode>0.00</c:formatCode>
                <c:ptCount val="26"/>
                <c:pt idx="0">
                  <c:v>0</c:v>
                </c:pt>
                <c:pt idx="1">
                  <c:v>2</c:v>
                </c:pt>
                <c:pt idx="2">
                  <c:v>2</c:v>
                </c:pt>
                <c:pt idx="3">
                  <c:v>19</c:v>
                </c:pt>
                <c:pt idx="4">
                  <c:v>38</c:v>
                </c:pt>
                <c:pt idx="5">
                  <c:v>21</c:v>
                </c:pt>
                <c:pt idx="6">
                  <c:v>39</c:v>
                </c:pt>
                <c:pt idx="7">
                  <c:v>51</c:v>
                </c:pt>
                <c:pt idx="8">
                  <c:v>214</c:v>
                </c:pt>
                <c:pt idx="9">
                  <c:v>146</c:v>
                </c:pt>
                <c:pt idx="10">
                  <c:v>113</c:v>
                </c:pt>
                <c:pt idx="11">
                  <c:v>86</c:v>
                </c:pt>
                <c:pt idx="12">
                  <c:v>48</c:v>
                </c:pt>
                <c:pt idx="13">
                  <c:v>58</c:v>
                </c:pt>
                <c:pt idx="14">
                  <c:v>122</c:v>
                </c:pt>
                <c:pt idx="15">
                  <c:v>228</c:v>
                </c:pt>
                <c:pt idx="16">
                  <c:v>260</c:v>
                </c:pt>
                <c:pt idx="17">
                  <c:v>235</c:v>
                </c:pt>
                <c:pt idx="18">
                  <c:v>71</c:v>
                </c:pt>
                <c:pt idx="19">
                  <c:v>0</c:v>
                </c:pt>
                <c:pt idx="20">
                  <c:v>0</c:v>
                </c:pt>
                <c:pt idx="21">
                  <c:v>0</c:v>
                </c:pt>
                <c:pt idx="22">
                  <c:v>0</c:v>
                </c:pt>
                <c:pt idx="23">
                  <c:v>0</c:v>
                </c:pt>
                <c:pt idx="24">
                  <c:v>0</c:v>
                </c:pt>
                <c:pt idx="25">
                  <c:v>0</c:v>
                </c:pt>
              </c:numCache>
            </c:numRef>
          </c:val>
          <c:extLst>
            <c:ext xmlns:c16="http://schemas.microsoft.com/office/drawing/2014/chart" uri="{C3380CC4-5D6E-409C-BE32-E72D297353CC}">
              <c16:uniqueId val="{00000000-3A20-486F-98BC-A12B95F6536E}"/>
            </c:ext>
          </c:extLst>
        </c:ser>
        <c:dLbls>
          <c:showLegendKey val="0"/>
          <c:showVal val="0"/>
          <c:showCatName val="0"/>
          <c:showSerName val="0"/>
          <c:showPercent val="0"/>
          <c:showBubbleSize val="0"/>
        </c:dLbls>
        <c:gapWidth val="219"/>
        <c:overlap val="-27"/>
        <c:axId val="1290271455"/>
        <c:axId val="1290280095"/>
      </c:barChart>
      <c:catAx>
        <c:axId val="1290271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0280095"/>
        <c:crosses val="autoZero"/>
        <c:auto val="1"/>
        <c:lblAlgn val="ctr"/>
        <c:lblOffset val="100"/>
        <c:noMultiLvlLbl val="0"/>
      </c:catAx>
      <c:valAx>
        <c:axId val="129028009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027145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a:t>Upload Speed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'Class Interval'!$J$143:$J$172</c:f>
              <c:numCache>
                <c:formatCode>0.00</c:formatCode>
                <c:ptCount val="30"/>
                <c:pt idx="0">
                  <c:v>2</c:v>
                </c:pt>
                <c:pt idx="1">
                  <c:v>1</c:v>
                </c:pt>
                <c:pt idx="2">
                  <c:v>7</c:v>
                </c:pt>
                <c:pt idx="3">
                  <c:v>30</c:v>
                </c:pt>
                <c:pt idx="4">
                  <c:v>24</c:v>
                </c:pt>
                <c:pt idx="5">
                  <c:v>18</c:v>
                </c:pt>
                <c:pt idx="6">
                  <c:v>29</c:v>
                </c:pt>
                <c:pt idx="7">
                  <c:v>31</c:v>
                </c:pt>
                <c:pt idx="8">
                  <c:v>71</c:v>
                </c:pt>
                <c:pt idx="9">
                  <c:v>216</c:v>
                </c:pt>
                <c:pt idx="10">
                  <c:v>121</c:v>
                </c:pt>
                <c:pt idx="11">
                  <c:v>89</c:v>
                </c:pt>
                <c:pt idx="12">
                  <c:v>79</c:v>
                </c:pt>
                <c:pt idx="13">
                  <c:v>40</c:v>
                </c:pt>
                <c:pt idx="14">
                  <c:v>42</c:v>
                </c:pt>
                <c:pt idx="15">
                  <c:v>70</c:v>
                </c:pt>
                <c:pt idx="16">
                  <c:v>101</c:v>
                </c:pt>
                <c:pt idx="17">
                  <c:v>181</c:v>
                </c:pt>
                <c:pt idx="18">
                  <c:v>225</c:v>
                </c:pt>
                <c:pt idx="19">
                  <c:v>195</c:v>
                </c:pt>
                <c:pt idx="20">
                  <c:v>163</c:v>
                </c:pt>
                <c:pt idx="21">
                  <c:v>18</c:v>
                </c:pt>
                <c:pt idx="22">
                  <c:v>0</c:v>
                </c:pt>
                <c:pt idx="23">
                  <c:v>0</c:v>
                </c:pt>
                <c:pt idx="24">
                  <c:v>0</c:v>
                </c:pt>
                <c:pt idx="25">
                  <c:v>0</c:v>
                </c:pt>
                <c:pt idx="26">
                  <c:v>0</c:v>
                </c:pt>
                <c:pt idx="27">
                  <c:v>0</c:v>
                </c:pt>
                <c:pt idx="28">
                  <c:v>0</c:v>
                </c:pt>
                <c:pt idx="29">
                  <c:v>0</c:v>
                </c:pt>
              </c:numCache>
            </c:numRef>
          </c:val>
          <c:extLst>
            <c:ext xmlns:c16="http://schemas.microsoft.com/office/drawing/2014/chart" uri="{C3380CC4-5D6E-409C-BE32-E72D297353CC}">
              <c16:uniqueId val="{00000000-5E03-4B1E-B716-A848F01C05AF}"/>
            </c:ext>
          </c:extLst>
        </c:ser>
        <c:dLbls>
          <c:showLegendKey val="0"/>
          <c:showVal val="0"/>
          <c:showCatName val="0"/>
          <c:showSerName val="0"/>
          <c:showPercent val="0"/>
          <c:showBubbleSize val="0"/>
        </c:dLbls>
        <c:gapWidth val="219"/>
        <c:overlap val="-27"/>
        <c:axId val="1359755839"/>
        <c:axId val="1359756319"/>
      </c:barChart>
      <c:catAx>
        <c:axId val="13597558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9756319"/>
        <c:crosses val="autoZero"/>
        <c:auto val="1"/>
        <c:lblAlgn val="ctr"/>
        <c:lblOffset val="100"/>
        <c:noMultiLvlLbl val="0"/>
      </c:catAx>
      <c:valAx>
        <c:axId val="135975631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975583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a:t>Ping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'Class Interval'!$P$19:$P$23</c:f>
              <c:numCache>
                <c:formatCode>0.00</c:formatCode>
                <c:ptCount val="5"/>
                <c:pt idx="0">
                  <c:v>1</c:v>
                </c:pt>
                <c:pt idx="1">
                  <c:v>1626</c:v>
                </c:pt>
                <c:pt idx="2">
                  <c:v>109</c:v>
                </c:pt>
                <c:pt idx="3">
                  <c:v>6</c:v>
                </c:pt>
                <c:pt idx="4">
                  <c:v>4</c:v>
                </c:pt>
              </c:numCache>
            </c:numRef>
          </c:val>
          <c:extLst>
            <c:ext xmlns:c16="http://schemas.microsoft.com/office/drawing/2014/chart" uri="{C3380CC4-5D6E-409C-BE32-E72D297353CC}">
              <c16:uniqueId val="{00000000-90AC-42C0-89C8-AEF5152AF09B}"/>
            </c:ext>
          </c:extLst>
        </c:ser>
        <c:dLbls>
          <c:showLegendKey val="0"/>
          <c:showVal val="0"/>
          <c:showCatName val="0"/>
          <c:showSerName val="0"/>
          <c:showPercent val="0"/>
          <c:showBubbleSize val="0"/>
        </c:dLbls>
        <c:gapWidth val="219"/>
        <c:overlap val="-27"/>
        <c:axId val="1364318479"/>
        <c:axId val="1364319439"/>
      </c:barChart>
      <c:catAx>
        <c:axId val="1364318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4319439"/>
        <c:crosses val="autoZero"/>
        <c:auto val="1"/>
        <c:lblAlgn val="ctr"/>
        <c:lblOffset val="100"/>
        <c:noMultiLvlLbl val="0"/>
      </c:catAx>
      <c:valAx>
        <c:axId val="136431943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431847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a:t>Ping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'Class Interval'!$P$34:$P$43</c:f>
              <c:numCache>
                <c:formatCode>0.00</c:formatCode>
                <c:ptCount val="10"/>
                <c:pt idx="0">
                  <c:v>0</c:v>
                </c:pt>
                <c:pt idx="1">
                  <c:v>1</c:v>
                </c:pt>
                <c:pt idx="2">
                  <c:v>976</c:v>
                </c:pt>
                <c:pt idx="3">
                  <c:v>457</c:v>
                </c:pt>
                <c:pt idx="4">
                  <c:v>243</c:v>
                </c:pt>
                <c:pt idx="5">
                  <c:v>58</c:v>
                </c:pt>
                <c:pt idx="6">
                  <c:v>3</c:v>
                </c:pt>
                <c:pt idx="7">
                  <c:v>1</c:v>
                </c:pt>
                <c:pt idx="8">
                  <c:v>3</c:v>
                </c:pt>
                <c:pt idx="9">
                  <c:v>3</c:v>
                </c:pt>
              </c:numCache>
            </c:numRef>
          </c:val>
          <c:extLst>
            <c:ext xmlns:c16="http://schemas.microsoft.com/office/drawing/2014/chart" uri="{C3380CC4-5D6E-409C-BE32-E72D297353CC}">
              <c16:uniqueId val="{00000000-4FA1-4BA6-A414-3E46E44C47C6}"/>
            </c:ext>
          </c:extLst>
        </c:ser>
        <c:dLbls>
          <c:showLegendKey val="0"/>
          <c:showVal val="0"/>
          <c:showCatName val="0"/>
          <c:showSerName val="0"/>
          <c:showPercent val="0"/>
          <c:showBubbleSize val="0"/>
        </c:dLbls>
        <c:gapWidth val="219"/>
        <c:overlap val="-27"/>
        <c:axId val="1365590223"/>
        <c:axId val="1365591663"/>
      </c:barChart>
      <c:catAx>
        <c:axId val="1365590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591663"/>
        <c:crosses val="autoZero"/>
        <c:auto val="1"/>
        <c:lblAlgn val="ctr"/>
        <c:lblOffset val="100"/>
        <c:noMultiLvlLbl val="0"/>
      </c:catAx>
      <c:valAx>
        <c:axId val="136559166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59022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a:t>Ping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'Class Interval'!$P$54:$P$68</c:f>
              <c:numCache>
                <c:formatCode>0.00</c:formatCode>
                <c:ptCount val="15"/>
                <c:pt idx="0">
                  <c:v>0</c:v>
                </c:pt>
                <c:pt idx="1">
                  <c:v>0</c:v>
                </c:pt>
                <c:pt idx="2">
                  <c:v>1</c:v>
                </c:pt>
                <c:pt idx="3">
                  <c:v>56</c:v>
                </c:pt>
                <c:pt idx="4">
                  <c:v>1017</c:v>
                </c:pt>
                <c:pt idx="5">
                  <c:v>211</c:v>
                </c:pt>
                <c:pt idx="6">
                  <c:v>343</c:v>
                </c:pt>
                <c:pt idx="7">
                  <c:v>66</c:v>
                </c:pt>
                <c:pt idx="8">
                  <c:v>39</c:v>
                </c:pt>
                <c:pt idx="9">
                  <c:v>3</c:v>
                </c:pt>
                <c:pt idx="10">
                  <c:v>2</c:v>
                </c:pt>
                <c:pt idx="11">
                  <c:v>1</c:v>
                </c:pt>
                <c:pt idx="12">
                  <c:v>1</c:v>
                </c:pt>
                <c:pt idx="13">
                  <c:v>2</c:v>
                </c:pt>
                <c:pt idx="14">
                  <c:v>3</c:v>
                </c:pt>
              </c:numCache>
            </c:numRef>
          </c:val>
          <c:extLst>
            <c:ext xmlns:c16="http://schemas.microsoft.com/office/drawing/2014/chart" uri="{C3380CC4-5D6E-409C-BE32-E72D297353CC}">
              <c16:uniqueId val="{00000000-3D1B-455A-B3DA-5AD149510339}"/>
            </c:ext>
          </c:extLst>
        </c:ser>
        <c:dLbls>
          <c:showLegendKey val="0"/>
          <c:showVal val="0"/>
          <c:showCatName val="0"/>
          <c:showSerName val="0"/>
          <c:showPercent val="0"/>
          <c:showBubbleSize val="0"/>
        </c:dLbls>
        <c:gapWidth val="219"/>
        <c:overlap val="-27"/>
        <c:axId val="1377446479"/>
        <c:axId val="1377445999"/>
      </c:barChart>
      <c:catAx>
        <c:axId val="1377446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7445999"/>
        <c:crosses val="autoZero"/>
        <c:auto val="1"/>
        <c:lblAlgn val="ctr"/>
        <c:lblOffset val="100"/>
        <c:noMultiLvlLbl val="0"/>
      </c:catAx>
      <c:valAx>
        <c:axId val="137744599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744647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a:t>Ping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'Class Interval'!$P$79:$P$98</c:f>
              <c:numCache>
                <c:formatCode>0.00</c:formatCode>
                <c:ptCount val="20"/>
                <c:pt idx="0">
                  <c:v>0</c:v>
                </c:pt>
                <c:pt idx="1">
                  <c:v>0</c:v>
                </c:pt>
                <c:pt idx="2">
                  <c:v>0</c:v>
                </c:pt>
                <c:pt idx="3">
                  <c:v>0</c:v>
                </c:pt>
                <c:pt idx="4">
                  <c:v>2</c:v>
                </c:pt>
                <c:pt idx="5">
                  <c:v>850</c:v>
                </c:pt>
                <c:pt idx="6">
                  <c:v>242</c:v>
                </c:pt>
                <c:pt idx="7">
                  <c:v>133</c:v>
                </c:pt>
                <c:pt idx="8">
                  <c:v>347</c:v>
                </c:pt>
                <c:pt idx="9">
                  <c:v>84</c:v>
                </c:pt>
                <c:pt idx="10">
                  <c:v>43</c:v>
                </c:pt>
                <c:pt idx="11">
                  <c:v>27</c:v>
                </c:pt>
                <c:pt idx="12">
                  <c:v>7</c:v>
                </c:pt>
                <c:pt idx="13">
                  <c:v>1</c:v>
                </c:pt>
                <c:pt idx="14">
                  <c:v>2</c:v>
                </c:pt>
                <c:pt idx="15">
                  <c:v>1</c:v>
                </c:pt>
                <c:pt idx="16">
                  <c:v>0</c:v>
                </c:pt>
                <c:pt idx="17">
                  <c:v>1</c:v>
                </c:pt>
                <c:pt idx="18">
                  <c:v>2</c:v>
                </c:pt>
                <c:pt idx="19">
                  <c:v>2</c:v>
                </c:pt>
              </c:numCache>
            </c:numRef>
          </c:val>
          <c:extLst>
            <c:ext xmlns:c16="http://schemas.microsoft.com/office/drawing/2014/chart" uri="{C3380CC4-5D6E-409C-BE32-E72D297353CC}">
              <c16:uniqueId val="{00000000-1D67-40B9-B66D-FFBF6DC10179}"/>
            </c:ext>
          </c:extLst>
        </c:ser>
        <c:dLbls>
          <c:showLegendKey val="0"/>
          <c:showVal val="0"/>
          <c:showCatName val="0"/>
          <c:showSerName val="0"/>
          <c:showPercent val="0"/>
          <c:showBubbleSize val="0"/>
        </c:dLbls>
        <c:gapWidth val="219"/>
        <c:overlap val="-27"/>
        <c:axId val="1195550943"/>
        <c:axId val="1195551423"/>
      </c:barChart>
      <c:catAx>
        <c:axId val="1195550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5551423"/>
        <c:crosses val="autoZero"/>
        <c:auto val="1"/>
        <c:lblAlgn val="ctr"/>
        <c:lblOffset val="100"/>
        <c:noMultiLvlLbl val="0"/>
      </c:catAx>
      <c:valAx>
        <c:axId val="119555142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555094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a:t>Ping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'Class Interval'!$P$108:$P$133</c:f>
              <c:numCache>
                <c:formatCode>0.00</c:formatCode>
                <c:ptCount val="26"/>
                <c:pt idx="0">
                  <c:v>0</c:v>
                </c:pt>
                <c:pt idx="1">
                  <c:v>0</c:v>
                </c:pt>
                <c:pt idx="2">
                  <c:v>0</c:v>
                </c:pt>
                <c:pt idx="3">
                  <c:v>0</c:v>
                </c:pt>
                <c:pt idx="4">
                  <c:v>0</c:v>
                </c:pt>
                <c:pt idx="5">
                  <c:v>0</c:v>
                </c:pt>
                <c:pt idx="6">
                  <c:v>1</c:v>
                </c:pt>
                <c:pt idx="7">
                  <c:v>165</c:v>
                </c:pt>
                <c:pt idx="8">
                  <c:v>811</c:v>
                </c:pt>
                <c:pt idx="9">
                  <c:v>136</c:v>
                </c:pt>
                <c:pt idx="10">
                  <c:v>102</c:v>
                </c:pt>
                <c:pt idx="11">
                  <c:v>307</c:v>
                </c:pt>
                <c:pt idx="12">
                  <c:v>106</c:v>
                </c:pt>
                <c:pt idx="13">
                  <c:v>40</c:v>
                </c:pt>
                <c:pt idx="14">
                  <c:v>33</c:v>
                </c:pt>
                <c:pt idx="15">
                  <c:v>25</c:v>
                </c:pt>
                <c:pt idx="16">
                  <c:v>9</c:v>
                </c:pt>
                <c:pt idx="17">
                  <c:v>1</c:v>
                </c:pt>
                <c:pt idx="18">
                  <c:v>0</c:v>
                </c:pt>
                <c:pt idx="19">
                  <c:v>2</c:v>
                </c:pt>
                <c:pt idx="20">
                  <c:v>0</c:v>
                </c:pt>
                <c:pt idx="21">
                  <c:v>1</c:v>
                </c:pt>
                <c:pt idx="22">
                  <c:v>1</c:v>
                </c:pt>
                <c:pt idx="23">
                  <c:v>1</c:v>
                </c:pt>
                <c:pt idx="24">
                  <c:v>1</c:v>
                </c:pt>
                <c:pt idx="25">
                  <c:v>11</c:v>
                </c:pt>
              </c:numCache>
            </c:numRef>
          </c:val>
          <c:extLst>
            <c:ext xmlns:c16="http://schemas.microsoft.com/office/drawing/2014/chart" uri="{C3380CC4-5D6E-409C-BE32-E72D297353CC}">
              <c16:uniqueId val="{00000000-2429-4715-86DD-5D7418E2927C}"/>
            </c:ext>
          </c:extLst>
        </c:ser>
        <c:dLbls>
          <c:showLegendKey val="0"/>
          <c:showVal val="0"/>
          <c:showCatName val="0"/>
          <c:showSerName val="0"/>
          <c:showPercent val="0"/>
          <c:showBubbleSize val="0"/>
        </c:dLbls>
        <c:gapWidth val="219"/>
        <c:overlap val="-27"/>
        <c:axId val="1290284415"/>
        <c:axId val="1290272415"/>
      </c:barChart>
      <c:catAx>
        <c:axId val="12902844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0272415"/>
        <c:crosses val="autoZero"/>
        <c:auto val="1"/>
        <c:lblAlgn val="ctr"/>
        <c:lblOffset val="100"/>
        <c:noMultiLvlLbl val="0"/>
      </c:catAx>
      <c:valAx>
        <c:axId val="129027241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028441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a:t>Ping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'Class Interval'!$P$143:$P$172</c:f>
              <c:numCache>
                <c:formatCode>0.00</c:formatCode>
                <c:ptCount val="30"/>
                <c:pt idx="0">
                  <c:v>0</c:v>
                </c:pt>
                <c:pt idx="1">
                  <c:v>0</c:v>
                </c:pt>
                <c:pt idx="2">
                  <c:v>0</c:v>
                </c:pt>
                <c:pt idx="3">
                  <c:v>0</c:v>
                </c:pt>
                <c:pt idx="4">
                  <c:v>0</c:v>
                </c:pt>
                <c:pt idx="5">
                  <c:v>0</c:v>
                </c:pt>
                <c:pt idx="6">
                  <c:v>1</c:v>
                </c:pt>
                <c:pt idx="7">
                  <c:v>9</c:v>
                </c:pt>
                <c:pt idx="8">
                  <c:v>800</c:v>
                </c:pt>
                <c:pt idx="9">
                  <c:v>227</c:v>
                </c:pt>
                <c:pt idx="10">
                  <c:v>85</c:v>
                </c:pt>
                <c:pt idx="11">
                  <c:v>76</c:v>
                </c:pt>
                <c:pt idx="12">
                  <c:v>258</c:v>
                </c:pt>
                <c:pt idx="13">
                  <c:v>142</c:v>
                </c:pt>
                <c:pt idx="14">
                  <c:v>49</c:v>
                </c:pt>
                <c:pt idx="15">
                  <c:v>28</c:v>
                </c:pt>
                <c:pt idx="16">
                  <c:v>27</c:v>
                </c:pt>
                <c:pt idx="17">
                  <c:v>23</c:v>
                </c:pt>
                <c:pt idx="18">
                  <c:v>10</c:v>
                </c:pt>
                <c:pt idx="19">
                  <c:v>0</c:v>
                </c:pt>
                <c:pt idx="20">
                  <c:v>1</c:v>
                </c:pt>
                <c:pt idx="21">
                  <c:v>0</c:v>
                </c:pt>
                <c:pt idx="22">
                  <c:v>2</c:v>
                </c:pt>
                <c:pt idx="23">
                  <c:v>0</c:v>
                </c:pt>
                <c:pt idx="24">
                  <c:v>1</c:v>
                </c:pt>
                <c:pt idx="25">
                  <c:v>1</c:v>
                </c:pt>
                <c:pt idx="26">
                  <c:v>0</c:v>
                </c:pt>
                <c:pt idx="27">
                  <c:v>2</c:v>
                </c:pt>
                <c:pt idx="28">
                  <c:v>0</c:v>
                </c:pt>
                <c:pt idx="29">
                  <c:v>2</c:v>
                </c:pt>
              </c:numCache>
            </c:numRef>
          </c:val>
          <c:extLst>
            <c:ext xmlns:c16="http://schemas.microsoft.com/office/drawing/2014/chart" uri="{C3380CC4-5D6E-409C-BE32-E72D297353CC}">
              <c16:uniqueId val="{00000000-31EF-421D-9FBD-92EB56385093}"/>
            </c:ext>
          </c:extLst>
        </c:ser>
        <c:dLbls>
          <c:showLegendKey val="0"/>
          <c:showVal val="0"/>
          <c:showCatName val="0"/>
          <c:showSerName val="0"/>
          <c:showPercent val="0"/>
          <c:showBubbleSize val="0"/>
        </c:dLbls>
        <c:gapWidth val="219"/>
        <c:overlap val="-27"/>
        <c:axId val="1383704703"/>
        <c:axId val="1383705663"/>
      </c:barChart>
      <c:catAx>
        <c:axId val="1383704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3705663"/>
        <c:crosses val="autoZero"/>
        <c:auto val="1"/>
        <c:lblAlgn val="ctr"/>
        <c:lblOffset val="100"/>
        <c:noMultiLvlLbl val="0"/>
      </c:catAx>
      <c:valAx>
        <c:axId val="138370566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370470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a:t>Download Jitter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'Class Interval'!$V$19:$V$23</c:f>
              <c:numCache>
                <c:formatCode>0.00</c:formatCode>
                <c:ptCount val="5"/>
                <c:pt idx="0">
                  <c:v>1027</c:v>
                </c:pt>
                <c:pt idx="1">
                  <c:v>477</c:v>
                </c:pt>
                <c:pt idx="2">
                  <c:v>169</c:v>
                </c:pt>
                <c:pt idx="3">
                  <c:v>59</c:v>
                </c:pt>
                <c:pt idx="4">
                  <c:v>14</c:v>
                </c:pt>
              </c:numCache>
            </c:numRef>
          </c:val>
          <c:extLst>
            <c:ext xmlns:c16="http://schemas.microsoft.com/office/drawing/2014/chart" uri="{C3380CC4-5D6E-409C-BE32-E72D297353CC}">
              <c16:uniqueId val="{00000000-FD6F-48C5-A16E-0AD40C1EC9F1}"/>
            </c:ext>
          </c:extLst>
        </c:ser>
        <c:dLbls>
          <c:showLegendKey val="0"/>
          <c:showVal val="0"/>
          <c:showCatName val="0"/>
          <c:showSerName val="0"/>
          <c:showPercent val="0"/>
          <c:showBubbleSize val="0"/>
        </c:dLbls>
        <c:gapWidth val="219"/>
        <c:overlap val="-27"/>
        <c:axId val="1363858303"/>
        <c:axId val="1363858783"/>
      </c:barChart>
      <c:catAx>
        <c:axId val="1363858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858783"/>
        <c:crosses val="autoZero"/>
        <c:auto val="1"/>
        <c:lblAlgn val="ctr"/>
        <c:lblOffset val="100"/>
        <c:noMultiLvlLbl val="0"/>
      </c:catAx>
      <c:valAx>
        <c:axId val="136385878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85830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a:t>Downlaod Jitter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'Class Interval'!$V$34:$V$43</c:f>
              <c:numCache>
                <c:formatCode>0.00</c:formatCode>
                <c:ptCount val="10"/>
                <c:pt idx="0">
                  <c:v>660</c:v>
                </c:pt>
                <c:pt idx="1">
                  <c:v>244</c:v>
                </c:pt>
                <c:pt idx="2">
                  <c:v>274</c:v>
                </c:pt>
                <c:pt idx="3">
                  <c:v>261</c:v>
                </c:pt>
                <c:pt idx="4">
                  <c:v>137</c:v>
                </c:pt>
                <c:pt idx="5">
                  <c:v>72</c:v>
                </c:pt>
                <c:pt idx="6">
                  <c:v>34</c:v>
                </c:pt>
                <c:pt idx="7">
                  <c:v>32</c:v>
                </c:pt>
                <c:pt idx="8">
                  <c:v>18</c:v>
                </c:pt>
                <c:pt idx="9">
                  <c:v>8</c:v>
                </c:pt>
              </c:numCache>
            </c:numRef>
          </c:val>
          <c:extLst>
            <c:ext xmlns:c16="http://schemas.microsoft.com/office/drawing/2014/chart" uri="{C3380CC4-5D6E-409C-BE32-E72D297353CC}">
              <c16:uniqueId val="{00000000-3CD2-4EE2-BBC3-BC1E961EBDE0}"/>
            </c:ext>
          </c:extLst>
        </c:ser>
        <c:dLbls>
          <c:showLegendKey val="0"/>
          <c:showVal val="0"/>
          <c:showCatName val="0"/>
          <c:showSerName val="0"/>
          <c:showPercent val="0"/>
          <c:showBubbleSize val="0"/>
        </c:dLbls>
        <c:gapWidth val="219"/>
        <c:overlap val="-27"/>
        <c:axId val="1203583167"/>
        <c:axId val="1203581727"/>
      </c:barChart>
      <c:catAx>
        <c:axId val="1203583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3581727"/>
        <c:crosses val="autoZero"/>
        <c:auto val="1"/>
        <c:lblAlgn val="ctr"/>
        <c:lblOffset val="100"/>
        <c:noMultiLvlLbl val="0"/>
      </c:catAx>
      <c:valAx>
        <c:axId val="120358172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358316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a:t>Downlaod Jitter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'Class Interval'!$V$34:$V$43</c:f>
              <c:numCache>
                <c:formatCode>0.00</c:formatCode>
                <c:ptCount val="10"/>
                <c:pt idx="0">
                  <c:v>660</c:v>
                </c:pt>
                <c:pt idx="1">
                  <c:v>244</c:v>
                </c:pt>
                <c:pt idx="2">
                  <c:v>274</c:v>
                </c:pt>
                <c:pt idx="3">
                  <c:v>261</c:v>
                </c:pt>
                <c:pt idx="4">
                  <c:v>137</c:v>
                </c:pt>
                <c:pt idx="5">
                  <c:v>72</c:v>
                </c:pt>
                <c:pt idx="6">
                  <c:v>34</c:v>
                </c:pt>
                <c:pt idx="7">
                  <c:v>32</c:v>
                </c:pt>
                <c:pt idx="8">
                  <c:v>18</c:v>
                </c:pt>
                <c:pt idx="9">
                  <c:v>8</c:v>
                </c:pt>
              </c:numCache>
            </c:numRef>
          </c:val>
          <c:extLst>
            <c:ext xmlns:c16="http://schemas.microsoft.com/office/drawing/2014/chart" uri="{C3380CC4-5D6E-409C-BE32-E72D297353CC}">
              <c16:uniqueId val="{00000000-BE7D-41B9-8DB8-FAE9BA8332BD}"/>
            </c:ext>
          </c:extLst>
        </c:ser>
        <c:dLbls>
          <c:showLegendKey val="0"/>
          <c:showVal val="0"/>
          <c:showCatName val="0"/>
          <c:showSerName val="0"/>
          <c:showPercent val="0"/>
          <c:showBubbleSize val="0"/>
        </c:dLbls>
        <c:gapWidth val="219"/>
        <c:overlap val="-27"/>
        <c:axId val="1203583167"/>
        <c:axId val="1203581727"/>
      </c:barChart>
      <c:catAx>
        <c:axId val="1203583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3581727"/>
        <c:crosses val="autoZero"/>
        <c:auto val="1"/>
        <c:lblAlgn val="ctr"/>
        <c:lblOffset val="100"/>
        <c:noMultiLvlLbl val="0"/>
      </c:catAx>
      <c:valAx>
        <c:axId val="120358172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358316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a:t>Downlaod Jitter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'Class Interval'!$V$54:$V$68</c:f>
              <c:numCache>
                <c:formatCode>0.00</c:formatCode>
                <c:ptCount val="15"/>
                <c:pt idx="0">
                  <c:v>540</c:v>
                </c:pt>
                <c:pt idx="1">
                  <c:v>146</c:v>
                </c:pt>
                <c:pt idx="2">
                  <c:v>155</c:v>
                </c:pt>
                <c:pt idx="3">
                  <c:v>259</c:v>
                </c:pt>
                <c:pt idx="4">
                  <c:v>126</c:v>
                </c:pt>
                <c:pt idx="5">
                  <c:v>197</c:v>
                </c:pt>
                <c:pt idx="6">
                  <c:v>81</c:v>
                </c:pt>
                <c:pt idx="7">
                  <c:v>82</c:v>
                </c:pt>
                <c:pt idx="8">
                  <c:v>51</c:v>
                </c:pt>
                <c:pt idx="9">
                  <c:v>27</c:v>
                </c:pt>
                <c:pt idx="10">
                  <c:v>20</c:v>
                </c:pt>
                <c:pt idx="11">
                  <c:v>22</c:v>
                </c:pt>
                <c:pt idx="12">
                  <c:v>16</c:v>
                </c:pt>
                <c:pt idx="13">
                  <c:v>10</c:v>
                </c:pt>
                <c:pt idx="14">
                  <c:v>7</c:v>
                </c:pt>
              </c:numCache>
            </c:numRef>
          </c:val>
          <c:extLst>
            <c:ext xmlns:c16="http://schemas.microsoft.com/office/drawing/2014/chart" uri="{C3380CC4-5D6E-409C-BE32-E72D297353CC}">
              <c16:uniqueId val="{00000000-69D8-4A3D-85FE-03B3903A4248}"/>
            </c:ext>
          </c:extLst>
        </c:ser>
        <c:dLbls>
          <c:showLegendKey val="0"/>
          <c:showVal val="0"/>
          <c:showCatName val="0"/>
          <c:showSerName val="0"/>
          <c:showPercent val="0"/>
          <c:showBubbleSize val="0"/>
        </c:dLbls>
        <c:gapWidth val="219"/>
        <c:overlap val="-27"/>
        <c:axId val="1203583167"/>
        <c:axId val="1203581727"/>
      </c:barChart>
      <c:catAx>
        <c:axId val="1203583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3581727"/>
        <c:crosses val="autoZero"/>
        <c:auto val="1"/>
        <c:lblAlgn val="ctr"/>
        <c:lblOffset val="100"/>
        <c:noMultiLvlLbl val="0"/>
      </c:catAx>
      <c:valAx>
        <c:axId val="120358172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358316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a:t>Downlaod Jitter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'Class Interval'!$V$108:$V$133</c:f>
              <c:numCache>
                <c:formatCode>0.00</c:formatCode>
                <c:ptCount val="26"/>
                <c:pt idx="0">
                  <c:v>0</c:v>
                </c:pt>
                <c:pt idx="1">
                  <c:v>222</c:v>
                </c:pt>
                <c:pt idx="2">
                  <c:v>375</c:v>
                </c:pt>
                <c:pt idx="3">
                  <c:v>77</c:v>
                </c:pt>
                <c:pt idx="4">
                  <c:v>30</c:v>
                </c:pt>
                <c:pt idx="5">
                  <c:v>104</c:v>
                </c:pt>
                <c:pt idx="6">
                  <c:v>219</c:v>
                </c:pt>
                <c:pt idx="7">
                  <c:v>88</c:v>
                </c:pt>
                <c:pt idx="8">
                  <c:v>63</c:v>
                </c:pt>
                <c:pt idx="9">
                  <c:v>96</c:v>
                </c:pt>
                <c:pt idx="10">
                  <c:v>125</c:v>
                </c:pt>
                <c:pt idx="11">
                  <c:v>61</c:v>
                </c:pt>
                <c:pt idx="12">
                  <c:v>44</c:v>
                </c:pt>
                <c:pt idx="13">
                  <c:v>55</c:v>
                </c:pt>
                <c:pt idx="14">
                  <c:v>34</c:v>
                </c:pt>
                <c:pt idx="15">
                  <c:v>33</c:v>
                </c:pt>
                <c:pt idx="16">
                  <c:v>22</c:v>
                </c:pt>
                <c:pt idx="17">
                  <c:v>14</c:v>
                </c:pt>
                <c:pt idx="18">
                  <c:v>11</c:v>
                </c:pt>
                <c:pt idx="19">
                  <c:v>11</c:v>
                </c:pt>
                <c:pt idx="20">
                  <c:v>14</c:v>
                </c:pt>
                <c:pt idx="21">
                  <c:v>13</c:v>
                </c:pt>
                <c:pt idx="22">
                  <c:v>9</c:v>
                </c:pt>
                <c:pt idx="23">
                  <c:v>5</c:v>
                </c:pt>
                <c:pt idx="24">
                  <c:v>7</c:v>
                </c:pt>
                <c:pt idx="25">
                  <c:v>20</c:v>
                </c:pt>
              </c:numCache>
            </c:numRef>
          </c:val>
          <c:extLst>
            <c:ext xmlns:c16="http://schemas.microsoft.com/office/drawing/2014/chart" uri="{C3380CC4-5D6E-409C-BE32-E72D297353CC}">
              <c16:uniqueId val="{00000000-9E20-454D-9702-9DFAF3AA661A}"/>
            </c:ext>
          </c:extLst>
        </c:ser>
        <c:dLbls>
          <c:showLegendKey val="0"/>
          <c:showVal val="0"/>
          <c:showCatName val="0"/>
          <c:showSerName val="0"/>
          <c:showPercent val="0"/>
          <c:showBubbleSize val="0"/>
        </c:dLbls>
        <c:gapWidth val="219"/>
        <c:overlap val="-27"/>
        <c:axId val="1203583167"/>
        <c:axId val="1203581727"/>
      </c:barChart>
      <c:catAx>
        <c:axId val="1203583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3581727"/>
        <c:crosses val="autoZero"/>
        <c:auto val="1"/>
        <c:lblAlgn val="ctr"/>
        <c:lblOffset val="100"/>
        <c:noMultiLvlLbl val="0"/>
      </c:catAx>
      <c:valAx>
        <c:axId val="120358172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358316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a:t>Downlaod Jitter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'Class Interval'!$V$143:$V$172</c:f>
              <c:numCache>
                <c:formatCode>0.00</c:formatCode>
                <c:ptCount val="30"/>
                <c:pt idx="0">
                  <c:v>101</c:v>
                </c:pt>
                <c:pt idx="1">
                  <c:v>427</c:v>
                </c:pt>
                <c:pt idx="2">
                  <c:v>119</c:v>
                </c:pt>
                <c:pt idx="3">
                  <c:v>34</c:v>
                </c:pt>
                <c:pt idx="4">
                  <c:v>29</c:v>
                </c:pt>
                <c:pt idx="5">
                  <c:v>89</c:v>
                </c:pt>
                <c:pt idx="6">
                  <c:v>217</c:v>
                </c:pt>
                <c:pt idx="7">
                  <c:v>65</c:v>
                </c:pt>
                <c:pt idx="8">
                  <c:v>60</c:v>
                </c:pt>
                <c:pt idx="9">
                  <c:v>57</c:v>
                </c:pt>
                <c:pt idx="10">
                  <c:v>91</c:v>
                </c:pt>
                <c:pt idx="11">
                  <c:v>101</c:v>
                </c:pt>
                <c:pt idx="12">
                  <c:v>60</c:v>
                </c:pt>
                <c:pt idx="13">
                  <c:v>35</c:v>
                </c:pt>
                <c:pt idx="14">
                  <c:v>38</c:v>
                </c:pt>
                <c:pt idx="15">
                  <c:v>49</c:v>
                </c:pt>
                <c:pt idx="16">
                  <c:v>25</c:v>
                </c:pt>
                <c:pt idx="17">
                  <c:v>26</c:v>
                </c:pt>
                <c:pt idx="18">
                  <c:v>24</c:v>
                </c:pt>
                <c:pt idx="19">
                  <c:v>9</c:v>
                </c:pt>
                <c:pt idx="20">
                  <c:v>11</c:v>
                </c:pt>
                <c:pt idx="21">
                  <c:v>9</c:v>
                </c:pt>
                <c:pt idx="22">
                  <c:v>8</c:v>
                </c:pt>
                <c:pt idx="23">
                  <c:v>11</c:v>
                </c:pt>
                <c:pt idx="24">
                  <c:v>13</c:v>
                </c:pt>
                <c:pt idx="25">
                  <c:v>8</c:v>
                </c:pt>
                <c:pt idx="26">
                  <c:v>6</c:v>
                </c:pt>
                <c:pt idx="27">
                  <c:v>5</c:v>
                </c:pt>
                <c:pt idx="28">
                  <c:v>5</c:v>
                </c:pt>
                <c:pt idx="29">
                  <c:v>4</c:v>
                </c:pt>
              </c:numCache>
            </c:numRef>
          </c:val>
          <c:extLst>
            <c:ext xmlns:c16="http://schemas.microsoft.com/office/drawing/2014/chart" uri="{C3380CC4-5D6E-409C-BE32-E72D297353CC}">
              <c16:uniqueId val="{00000000-91D2-44D2-88E9-1A17E7C0A807}"/>
            </c:ext>
          </c:extLst>
        </c:ser>
        <c:dLbls>
          <c:showLegendKey val="0"/>
          <c:showVal val="0"/>
          <c:showCatName val="0"/>
          <c:showSerName val="0"/>
          <c:showPercent val="0"/>
          <c:showBubbleSize val="0"/>
        </c:dLbls>
        <c:gapWidth val="219"/>
        <c:overlap val="-27"/>
        <c:axId val="1203583167"/>
        <c:axId val="1203581727"/>
      </c:barChart>
      <c:catAx>
        <c:axId val="1203583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3581727"/>
        <c:crosses val="autoZero"/>
        <c:auto val="1"/>
        <c:lblAlgn val="ctr"/>
        <c:lblOffset val="100"/>
        <c:noMultiLvlLbl val="0"/>
      </c:catAx>
      <c:valAx>
        <c:axId val="120358172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358316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a:t>Upload JItter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'Class Interval'!$AB$19:$AB$23</c:f>
              <c:numCache>
                <c:formatCode>0.00</c:formatCode>
                <c:ptCount val="5"/>
                <c:pt idx="0">
                  <c:v>1361</c:v>
                </c:pt>
                <c:pt idx="1">
                  <c:v>162</c:v>
                </c:pt>
                <c:pt idx="2">
                  <c:v>95</c:v>
                </c:pt>
                <c:pt idx="3">
                  <c:v>86</c:v>
                </c:pt>
                <c:pt idx="4">
                  <c:v>44</c:v>
                </c:pt>
              </c:numCache>
            </c:numRef>
          </c:val>
          <c:extLst>
            <c:ext xmlns:c16="http://schemas.microsoft.com/office/drawing/2014/chart" uri="{C3380CC4-5D6E-409C-BE32-E72D297353CC}">
              <c16:uniqueId val="{00000000-205F-4211-AB37-AF61BFC5F227}"/>
            </c:ext>
          </c:extLst>
        </c:ser>
        <c:dLbls>
          <c:showLegendKey val="0"/>
          <c:showVal val="0"/>
          <c:showCatName val="0"/>
          <c:showSerName val="0"/>
          <c:showPercent val="0"/>
          <c:showBubbleSize val="0"/>
        </c:dLbls>
        <c:gapWidth val="219"/>
        <c:overlap val="-27"/>
        <c:axId val="625620975"/>
        <c:axId val="625635855"/>
      </c:barChart>
      <c:catAx>
        <c:axId val="625620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5635855"/>
        <c:crosses val="autoZero"/>
        <c:auto val="1"/>
        <c:lblAlgn val="ctr"/>
        <c:lblOffset val="100"/>
        <c:noMultiLvlLbl val="0"/>
      </c:catAx>
      <c:valAx>
        <c:axId val="62563585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562097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a:t>Upload</a:t>
            </a:r>
            <a:r>
              <a:rPr lang="en-PH" baseline="0"/>
              <a:t> Jitter</a:t>
            </a:r>
            <a:endParaRPr lang="en-PH"/>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'Class Interval'!$AB$34:$AB$43</c:f>
              <c:numCache>
                <c:formatCode>0.00</c:formatCode>
                <c:ptCount val="10"/>
                <c:pt idx="0">
                  <c:v>1076</c:v>
                </c:pt>
                <c:pt idx="1">
                  <c:v>265</c:v>
                </c:pt>
                <c:pt idx="2">
                  <c:v>104</c:v>
                </c:pt>
                <c:pt idx="3">
                  <c:v>60</c:v>
                </c:pt>
                <c:pt idx="4">
                  <c:v>38</c:v>
                </c:pt>
                <c:pt idx="5">
                  <c:v>49</c:v>
                </c:pt>
                <c:pt idx="6">
                  <c:v>36</c:v>
                </c:pt>
                <c:pt idx="7">
                  <c:v>39</c:v>
                </c:pt>
                <c:pt idx="8">
                  <c:v>37</c:v>
                </c:pt>
                <c:pt idx="9">
                  <c:v>28</c:v>
                </c:pt>
              </c:numCache>
            </c:numRef>
          </c:val>
          <c:extLst>
            <c:ext xmlns:c16="http://schemas.microsoft.com/office/drawing/2014/chart" uri="{C3380CC4-5D6E-409C-BE32-E72D297353CC}">
              <c16:uniqueId val="{00000000-EE5A-40FD-B2E8-F43724BEA330}"/>
            </c:ext>
          </c:extLst>
        </c:ser>
        <c:dLbls>
          <c:showLegendKey val="0"/>
          <c:showVal val="0"/>
          <c:showCatName val="0"/>
          <c:showSerName val="0"/>
          <c:showPercent val="0"/>
          <c:showBubbleSize val="0"/>
        </c:dLbls>
        <c:gapWidth val="219"/>
        <c:overlap val="-27"/>
        <c:axId val="621248143"/>
        <c:axId val="621242383"/>
      </c:barChart>
      <c:catAx>
        <c:axId val="621248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1242383"/>
        <c:crosses val="autoZero"/>
        <c:auto val="1"/>
        <c:lblAlgn val="ctr"/>
        <c:lblOffset val="100"/>
        <c:noMultiLvlLbl val="0"/>
      </c:catAx>
      <c:valAx>
        <c:axId val="62124238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124814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a:t>Upload Jitter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'Class Interval'!$AB$54:$AB$68</c:f>
              <c:numCache>
                <c:formatCode>0.00</c:formatCode>
                <c:ptCount val="15"/>
                <c:pt idx="0">
                  <c:v>839</c:v>
                </c:pt>
                <c:pt idx="1">
                  <c:v>335</c:v>
                </c:pt>
                <c:pt idx="2">
                  <c:v>155</c:v>
                </c:pt>
                <c:pt idx="3">
                  <c:v>71</c:v>
                </c:pt>
                <c:pt idx="4">
                  <c:v>61</c:v>
                </c:pt>
                <c:pt idx="5">
                  <c:v>34</c:v>
                </c:pt>
                <c:pt idx="6">
                  <c:v>28</c:v>
                </c:pt>
                <c:pt idx="7">
                  <c:v>26</c:v>
                </c:pt>
                <c:pt idx="8">
                  <c:v>29</c:v>
                </c:pt>
                <c:pt idx="9">
                  <c:v>27</c:v>
                </c:pt>
                <c:pt idx="10">
                  <c:v>27</c:v>
                </c:pt>
                <c:pt idx="11">
                  <c:v>24</c:v>
                </c:pt>
                <c:pt idx="12">
                  <c:v>23</c:v>
                </c:pt>
                <c:pt idx="13">
                  <c:v>25</c:v>
                </c:pt>
                <c:pt idx="14">
                  <c:v>17</c:v>
                </c:pt>
              </c:numCache>
            </c:numRef>
          </c:val>
          <c:extLst>
            <c:ext xmlns:c16="http://schemas.microsoft.com/office/drawing/2014/chart" uri="{C3380CC4-5D6E-409C-BE32-E72D297353CC}">
              <c16:uniqueId val="{00000000-B423-40EA-809F-DBC4A2705F70}"/>
            </c:ext>
          </c:extLst>
        </c:ser>
        <c:dLbls>
          <c:showLegendKey val="0"/>
          <c:showVal val="0"/>
          <c:showCatName val="0"/>
          <c:showSerName val="0"/>
          <c:showPercent val="0"/>
          <c:showBubbleSize val="0"/>
        </c:dLbls>
        <c:gapWidth val="219"/>
        <c:overlap val="-27"/>
        <c:axId val="621246223"/>
        <c:axId val="621237103"/>
      </c:barChart>
      <c:catAx>
        <c:axId val="621246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1237103"/>
        <c:crosses val="autoZero"/>
        <c:auto val="1"/>
        <c:lblAlgn val="ctr"/>
        <c:lblOffset val="100"/>
        <c:noMultiLvlLbl val="0"/>
      </c:catAx>
      <c:valAx>
        <c:axId val="62123710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124622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sz="1400" b="0" i="0" u="none" strike="noStrike" kern="1200" spc="0" baseline="0">
                <a:solidFill>
                  <a:sysClr val="windowText" lastClr="000000">
                    <a:lumMod val="65000"/>
                    <a:lumOff val="35000"/>
                  </a:sysClr>
                </a:solidFill>
              </a:rPr>
              <a:t>Upload Jitter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'Class Interval'!$AB$79:$AB$98</c:f>
              <c:numCache>
                <c:formatCode>0.00</c:formatCode>
                <c:ptCount val="20"/>
                <c:pt idx="0">
                  <c:v>675</c:v>
                </c:pt>
                <c:pt idx="1">
                  <c:v>380</c:v>
                </c:pt>
                <c:pt idx="2">
                  <c:v>159</c:v>
                </c:pt>
                <c:pt idx="3">
                  <c:v>112</c:v>
                </c:pt>
                <c:pt idx="4">
                  <c:v>49</c:v>
                </c:pt>
                <c:pt idx="5">
                  <c:v>59</c:v>
                </c:pt>
                <c:pt idx="6">
                  <c:v>34</c:v>
                </c:pt>
                <c:pt idx="7">
                  <c:v>25</c:v>
                </c:pt>
                <c:pt idx="8">
                  <c:v>20</c:v>
                </c:pt>
                <c:pt idx="9">
                  <c:v>20</c:v>
                </c:pt>
                <c:pt idx="10">
                  <c:v>17</c:v>
                </c:pt>
                <c:pt idx="11">
                  <c:v>21</c:v>
                </c:pt>
                <c:pt idx="12">
                  <c:v>25</c:v>
                </c:pt>
                <c:pt idx="13">
                  <c:v>17</c:v>
                </c:pt>
                <c:pt idx="14">
                  <c:v>20</c:v>
                </c:pt>
                <c:pt idx="15">
                  <c:v>20</c:v>
                </c:pt>
                <c:pt idx="16">
                  <c:v>16</c:v>
                </c:pt>
                <c:pt idx="17">
                  <c:v>18</c:v>
                </c:pt>
                <c:pt idx="18">
                  <c:v>17</c:v>
                </c:pt>
                <c:pt idx="19">
                  <c:v>13</c:v>
                </c:pt>
              </c:numCache>
            </c:numRef>
          </c:val>
          <c:extLst>
            <c:ext xmlns:c16="http://schemas.microsoft.com/office/drawing/2014/chart" uri="{C3380CC4-5D6E-409C-BE32-E72D297353CC}">
              <c16:uniqueId val="{00000000-2157-49E9-BD1B-B170B998F5D4}"/>
            </c:ext>
          </c:extLst>
        </c:ser>
        <c:dLbls>
          <c:showLegendKey val="0"/>
          <c:showVal val="0"/>
          <c:showCatName val="0"/>
          <c:showSerName val="0"/>
          <c:showPercent val="0"/>
          <c:showBubbleSize val="0"/>
        </c:dLbls>
        <c:gapWidth val="219"/>
        <c:overlap val="-27"/>
        <c:axId val="1170245376"/>
        <c:axId val="1170245856"/>
      </c:barChart>
      <c:catAx>
        <c:axId val="1170245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245856"/>
        <c:crosses val="autoZero"/>
        <c:auto val="1"/>
        <c:lblAlgn val="ctr"/>
        <c:lblOffset val="100"/>
        <c:noMultiLvlLbl val="0"/>
      </c:catAx>
      <c:valAx>
        <c:axId val="117024585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2453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sz="1400" b="0" i="0" u="none" strike="noStrike" kern="1200" spc="0" baseline="0">
                <a:solidFill>
                  <a:sysClr val="windowText" lastClr="000000">
                    <a:lumMod val="65000"/>
                    <a:lumOff val="35000"/>
                  </a:sysClr>
                </a:solidFill>
              </a:rPr>
              <a:t>Upload Jitter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'Class Interval'!$AB$109:$AB$133</c:f>
              <c:numCache>
                <c:formatCode>0.00</c:formatCode>
                <c:ptCount val="25"/>
                <c:pt idx="0">
                  <c:v>574</c:v>
                </c:pt>
                <c:pt idx="1">
                  <c:v>366</c:v>
                </c:pt>
                <c:pt idx="2">
                  <c:v>179</c:v>
                </c:pt>
                <c:pt idx="3">
                  <c:v>125</c:v>
                </c:pt>
                <c:pt idx="4">
                  <c:v>79</c:v>
                </c:pt>
                <c:pt idx="5">
                  <c:v>38</c:v>
                </c:pt>
                <c:pt idx="6">
                  <c:v>46</c:v>
                </c:pt>
                <c:pt idx="7">
                  <c:v>38</c:v>
                </c:pt>
                <c:pt idx="8">
                  <c:v>28</c:v>
                </c:pt>
                <c:pt idx="9">
                  <c:v>20</c:v>
                </c:pt>
                <c:pt idx="10">
                  <c:v>16</c:v>
                </c:pt>
                <c:pt idx="11">
                  <c:v>14</c:v>
                </c:pt>
                <c:pt idx="12">
                  <c:v>15</c:v>
                </c:pt>
                <c:pt idx="13">
                  <c:v>15</c:v>
                </c:pt>
                <c:pt idx="14">
                  <c:v>14</c:v>
                </c:pt>
                <c:pt idx="15">
                  <c:v>25</c:v>
                </c:pt>
                <c:pt idx="16">
                  <c:v>12</c:v>
                </c:pt>
                <c:pt idx="17">
                  <c:v>14</c:v>
                </c:pt>
                <c:pt idx="18">
                  <c:v>15</c:v>
                </c:pt>
                <c:pt idx="19">
                  <c:v>14</c:v>
                </c:pt>
                <c:pt idx="20">
                  <c:v>17</c:v>
                </c:pt>
                <c:pt idx="21">
                  <c:v>11</c:v>
                </c:pt>
                <c:pt idx="22">
                  <c:v>16</c:v>
                </c:pt>
                <c:pt idx="23">
                  <c:v>13</c:v>
                </c:pt>
                <c:pt idx="24">
                  <c:v>8</c:v>
                </c:pt>
              </c:numCache>
            </c:numRef>
          </c:val>
          <c:extLst>
            <c:ext xmlns:c16="http://schemas.microsoft.com/office/drawing/2014/chart" uri="{C3380CC4-5D6E-409C-BE32-E72D297353CC}">
              <c16:uniqueId val="{00000000-D3BE-435A-A2CF-9F17CAC4A4E6}"/>
            </c:ext>
          </c:extLst>
        </c:ser>
        <c:dLbls>
          <c:showLegendKey val="0"/>
          <c:showVal val="0"/>
          <c:showCatName val="0"/>
          <c:showSerName val="0"/>
          <c:showPercent val="0"/>
          <c:showBubbleSize val="0"/>
        </c:dLbls>
        <c:gapWidth val="219"/>
        <c:overlap val="-27"/>
        <c:axId val="1170245376"/>
        <c:axId val="1170245856"/>
      </c:barChart>
      <c:catAx>
        <c:axId val="1170245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245856"/>
        <c:crosses val="autoZero"/>
        <c:auto val="1"/>
        <c:lblAlgn val="ctr"/>
        <c:lblOffset val="100"/>
        <c:noMultiLvlLbl val="0"/>
      </c:catAx>
      <c:valAx>
        <c:axId val="117024585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2453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sz="1400" b="0" i="0" u="none" strike="noStrike" kern="1200" spc="0" baseline="0">
                <a:solidFill>
                  <a:sysClr val="windowText" lastClr="000000">
                    <a:lumMod val="65000"/>
                    <a:lumOff val="35000"/>
                  </a:sysClr>
                </a:solidFill>
              </a:rPr>
              <a:t>Upload Jitter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'Class Interval'!$AB$143:$AB$172</c:f>
              <c:numCache>
                <c:formatCode>0.00</c:formatCode>
                <c:ptCount val="30"/>
                <c:pt idx="0">
                  <c:v>498</c:v>
                </c:pt>
                <c:pt idx="1">
                  <c:v>322</c:v>
                </c:pt>
                <c:pt idx="2">
                  <c:v>231</c:v>
                </c:pt>
                <c:pt idx="3">
                  <c:v>107</c:v>
                </c:pt>
                <c:pt idx="4">
                  <c:v>104</c:v>
                </c:pt>
                <c:pt idx="5">
                  <c:v>58</c:v>
                </c:pt>
                <c:pt idx="6">
                  <c:v>35</c:v>
                </c:pt>
                <c:pt idx="7">
                  <c:v>37</c:v>
                </c:pt>
                <c:pt idx="8">
                  <c:v>38</c:v>
                </c:pt>
                <c:pt idx="9">
                  <c:v>20</c:v>
                </c:pt>
                <c:pt idx="10">
                  <c:v>27</c:v>
                </c:pt>
                <c:pt idx="11">
                  <c:v>14</c:v>
                </c:pt>
                <c:pt idx="12">
                  <c:v>16</c:v>
                </c:pt>
                <c:pt idx="13">
                  <c:v>10</c:v>
                </c:pt>
                <c:pt idx="14">
                  <c:v>14</c:v>
                </c:pt>
                <c:pt idx="15">
                  <c:v>10</c:v>
                </c:pt>
                <c:pt idx="16">
                  <c:v>12</c:v>
                </c:pt>
                <c:pt idx="17">
                  <c:v>11</c:v>
                </c:pt>
                <c:pt idx="18">
                  <c:v>18</c:v>
                </c:pt>
                <c:pt idx="19">
                  <c:v>14</c:v>
                </c:pt>
                <c:pt idx="20">
                  <c:v>13</c:v>
                </c:pt>
                <c:pt idx="21">
                  <c:v>14</c:v>
                </c:pt>
                <c:pt idx="22">
                  <c:v>10</c:v>
                </c:pt>
                <c:pt idx="23">
                  <c:v>10</c:v>
                </c:pt>
                <c:pt idx="24">
                  <c:v>16</c:v>
                </c:pt>
                <c:pt idx="25">
                  <c:v>10</c:v>
                </c:pt>
                <c:pt idx="26">
                  <c:v>11</c:v>
                </c:pt>
                <c:pt idx="27">
                  <c:v>13</c:v>
                </c:pt>
                <c:pt idx="28">
                  <c:v>11</c:v>
                </c:pt>
                <c:pt idx="29">
                  <c:v>6</c:v>
                </c:pt>
              </c:numCache>
            </c:numRef>
          </c:val>
          <c:extLst>
            <c:ext xmlns:c16="http://schemas.microsoft.com/office/drawing/2014/chart" uri="{C3380CC4-5D6E-409C-BE32-E72D297353CC}">
              <c16:uniqueId val="{00000000-653E-45D6-AA24-30E5A1C5C028}"/>
            </c:ext>
          </c:extLst>
        </c:ser>
        <c:dLbls>
          <c:showLegendKey val="0"/>
          <c:showVal val="0"/>
          <c:showCatName val="0"/>
          <c:showSerName val="0"/>
          <c:showPercent val="0"/>
          <c:showBubbleSize val="0"/>
        </c:dLbls>
        <c:gapWidth val="219"/>
        <c:overlap val="-27"/>
        <c:axId val="1170245376"/>
        <c:axId val="1170245856"/>
      </c:barChart>
      <c:catAx>
        <c:axId val="1170245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245856"/>
        <c:crosses val="autoZero"/>
        <c:auto val="1"/>
        <c:lblAlgn val="ctr"/>
        <c:lblOffset val="100"/>
        <c:noMultiLvlLbl val="0"/>
      </c:catAx>
      <c:valAx>
        <c:axId val="117024585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2453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a:t>Ping Jitter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'Class Interval'!$AH$19:$AH$23</c:f>
              <c:numCache>
                <c:formatCode>0.00</c:formatCode>
                <c:ptCount val="5"/>
                <c:pt idx="0">
                  <c:v>1527</c:v>
                </c:pt>
                <c:pt idx="1">
                  <c:v>154</c:v>
                </c:pt>
                <c:pt idx="2">
                  <c:v>25</c:v>
                </c:pt>
                <c:pt idx="3">
                  <c:v>14</c:v>
                </c:pt>
                <c:pt idx="4">
                  <c:v>9</c:v>
                </c:pt>
              </c:numCache>
            </c:numRef>
          </c:val>
          <c:extLst>
            <c:ext xmlns:c16="http://schemas.microsoft.com/office/drawing/2014/chart" uri="{C3380CC4-5D6E-409C-BE32-E72D297353CC}">
              <c16:uniqueId val="{00000000-BB11-47D2-9084-BD0A4D8261D6}"/>
            </c:ext>
          </c:extLst>
        </c:ser>
        <c:dLbls>
          <c:showLegendKey val="0"/>
          <c:showVal val="0"/>
          <c:showCatName val="0"/>
          <c:showSerName val="0"/>
          <c:showPercent val="0"/>
          <c:showBubbleSize val="0"/>
        </c:dLbls>
        <c:gapWidth val="219"/>
        <c:overlap val="-27"/>
        <c:axId val="1915380128"/>
        <c:axId val="1915378688"/>
      </c:barChart>
      <c:catAx>
        <c:axId val="1915380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5378688"/>
        <c:crosses val="autoZero"/>
        <c:auto val="1"/>
        <c:lblAlgn val="ctr"/>
        <c:lblOffset val="100"/>
        <c:noMultiLvlLbl val="0"/>
      </c:catAx>
      <c:valAx>
        <c:axId val="19153786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53801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a:t>Ping Jitter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'Class Interval'!$AH$34:$AH$43</c:f>
              <c:numCache>
                <c:formatCode>0.00</c:formatCode>
                <c:ptCount val="10"/>
                <c:pt idx="0">
                  <c:v>790</c:v>
                </c:pt>
                <c:pt idx="1">
                  <c:v>664</c:v>
                </c:pt>
                <c:pt idx="2">
                  <c:v>174</c:v>
                </c:pt>
                <c:pt idx="3">
                  <c:v>47</c:v>
                </c:pt>
                <c:pt idx="4">
                  <c:v>14</c:v>
                </c:pt>
                <c:pt idx="5">
                  <c:v>11</c:v>
                </c:pt>
                <c:pt idx="6">
                  <c:v>6</c:v>
                </c:pt>
                <c:pt idx="7">
                  <c:v>8</c:v>
                </c:pt>
                <c:pt idx="8">
                  <c:v>7</c:v>
                </c:pt>
                <c:pt idx="9">
                  <c:v>6</c:v>
                </c:pt>
              </c:numCache>
            </c:numRef>
          </c:val>
          <c:extLst>
            <c:ext xmlns:c16="http://schemas.microsoft.com/office/drawing/2014/chart" uri="{C3380CC4-5D6E-409C-BE32-E72D297353CC}">
              <c16:uniqueId val="{00000000-3F63-4176-9833-81BDC06FB1CE}"/>
            </c:ext>
          </c:extLst>
        </c:ser>
        <c:dLbls>
          <c:showLegendKey val="0"/>
          <c:showVal val="0"/>
          <c:showCatName val="0"/>
          <c:showSerName val="0"/>
          <c:showPercent val="0"/>
          <c:showBubbleSize val="0"/>
        </c:dLbls>
        <c:gapWidth val="219"/>
        <c:overlap val="-27"/>
        <c:axId val="1915380128"/>
        <c:axId val="1915378688"/>
      </c:barChart>
      <c:catAx>
        <c:axId val="1915380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5378688"/>
        <c:crosses val="autoZero"/>
        <c:auto val="1"/>
        <c:lblAlgn val="ctr"/>
        <c:lblOffset val="100"/>
        <c:noMultiLvlLbl val="0"/>
      </c:catAx>
      <c:valAx>
        <c:axId val="19153786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53801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a:t>Ping Jitter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'Class Interval'!$AH$54:$AH$68</c:f>
              <c:numCache>
                <c:formatCode>0.00</c:formatCode>
                <c:ptCount val="15"/>
                <c:pt idx="0">
                  <c:v>428</c:v>
                </c:pt>
                <c:pt idx="1">
                  <c:v>639</c:v>
                </c:pt>
                <c:pt idx="2">
                  <c:v>369</c:v>
                </c:pt>
                <c:pt idx="3">
                  <c:v>148</c:v>
                </c:pt>
                <c:pt idx="4">
                  <c:v>56</c:v>
                </c:pt>
                <c:pt idx="5">
                  <c:v>30</c:v>
                </c:pt>
                <c:pt idx="6">
                  <c:v>11</c:v>
                </c:pt>
                <c:pt idx="7">
                  <c:v>11</c:v>
                </c:pt>
                <c:pt idx="8">
                  <c:v>5</c:v>
                </c:pt>
                <c:pt idx="9">
                  <c:v>9</c:v>
                </c:pt>
                <c:pt idx="10">
                  <c:v>0</c:v>
                </c:pt>
                <c:pt idx="11">
                  <c:v>4</c:v>
                </c:pt>
                <c:pt idx="12">
                  <c:v>7</c:v>
                </c:pt>
                <c:pt idx="13">
                  <c:v>4</c:v>
                </c:pt>
                <c:pt idx="14">
                  <c:v>5</c:v>
                </c:pt>
              </c:numCache>
            </c:numRef>
          </c:val>
          <c:extLst>
            <c:ext xmlns:c16="http://schemas.microsoft.com/office/drawing/2014/chart" uri="{C3380CC4-5D6E-409C-BE32-E72D297353CC}">
              <c16:uniqueId val="{00000000-653A-4AA0-9C56-BB72B325487C}"/>
            </c:ext>
          </c:extLst>
        </c:ser>
        <c:dLbls>
          <c:showLegendKey val="0"/>
          <c:showVal val="0"/>
          <c:showCatName val="0"/>
          <c:showSerName val="0"/>
          <c:showPercent val="0"/>
          <c:showBubbleSize val="0"/>
        </c:dLbls>
        <c:gapWidth val="219"/>
        <c:overlap val="-27"/>
        <c:axId val="1915380128"/>
        <c:axId val="1915378688"/>
      </c:barChart>
      <c:catAx>
        <c:axId val="1915380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5378688"/>
        <c:crosses val="autoZero"/>
        <c:auto val="1"/>
        <c:lblAlgn val="ctr"/>
        <c:lblOffset val="100"/>
        <c:noMultiLvlLbl val="0"/>
      </c:catAx>
      <c:valAx>
        <c:axId val="19153786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53801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a:t>Ping Jitter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'Class Interval'!$AH$79:$AH$98</c:f>
              <c:numCache>
                <c:formatCode>0.00</c:formatCode>
                <c:ptCount val="20"/>
                <c:pt idx="0">
                  <c:v>270</c:v>
                </c:pt>
                <c:pt idx="1">
                  <c:v>467</c:v>
                </c:pt>
                <c:pt idx="2">
                  <c:v>439</c:v>
                </c:pt>
                <c:pt idx="3">
                  <c:v>243</c:v>
                </c:pt>
                <c:pt idx="4">
                  <c:v>133</c:v>
                </c:pt>
                <c:pt idx="5">
                  <c:v>62</c:v>
                </c:pt>
                <c:pt idx="6">
                  <c:v>35</c:v>
                </c:pt>
                <c:pt idx="7">
                  <c:v>18</c:v>
                </c:pt>
                <c:pt idx="8">
                  <c:v>11</c:v>
                </c:pt>
                <c:pt idx="9">
                  <c:v>8</c:v>
                </c:pt>
                <c:pt idx="10">
                  <c:v>10</c:v>
                </c:pt>
                <c:pt idx="11">
                  <c:v>0</c:v>
                </c:pt>
                <c:pt idx="12">
                  <c:v>6</c:v>
                </c:pt>
                <c:pt idx="13">
                  <c:v>4</c:v>
                </c:pt>
                <c:pt idx="14">
                  <c:v>0</c:v>
                </c:pt>
                <c:pt idx="15">
                  <c:v>2</c:v>
                </c:pt>
                <c:pt idx="16">
                  <c:v>6</c:v>
                </c:pt>
                <c:pt idx="17">
                  <c:v>3</c:v>
                </c:pt>
                <c:pt idx="18">
                  <c:v>4</c:v>
                </c:pt>
                <c:pt idx="19">
                  <c:v>3</c:v>
                </c:pt>
              </c:numCache>
            </c:numRef>
          </c:val>
          <c:extLst>
            <c:ext xmlns:c16="http://schemas.microsoft.com/office/drawing/2014/chart" uri="{C3380CC4-5D6E-409C-BE32-E72D297353CC}">
              <c16:uniqueId val="{00000000-AE77-4396-A580-866C7406836A}"/>
            </c:ext>
          </c:extLst>
        </c:ser>
        <c:dLbls>
          <c:showLegendKey val="0"/>
          <c:showVal val="0"/>
          <c:showCatName val="0"/>
          <c:showSerName val="0"/>
          <c:showPercent val="0"/>
          <c:showBubbleSize val="0"/>
        </c:dLbls>
        <c:gapWidth val="219"/>
        <c:overlap val="-27"/>
        <c:axId val="1915380128"/>
        <c:axId val="1915378688"/>
      </c:barChart>
      <c:catAx>
        <c:axId val="1915380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5378688"/>
        <c:crosses val="autoZero"/>
        <c:auto val="1"/>
        <c:lblAlgn val="ctr"/>
        <c:lblOffset val="100"/>
        <c:noMultiLvlLbl val="0"/>
      </c:catAx>
      <c:valAx>
        <c:axId val="19153786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53801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a:t>Ping Jitter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'Class Interval'!$AH$109:$AH$133</c:f>
              <c:numCache>
                <c:formatCode>0.00</c:formatCode>
                <c:ptCount val="25"/>
                <c:pt idx="0">
                  <c:v>181</c:v>
                </c:pt>
                <c:pt idx="1">
                  <c:v>346</c:v>
                </c:pt>
                <c:pt idx="2">
                  <c:v>391</c:v>
                </c:pt>
                <c:pt idx="3">
                  <c:v>312</c:v>
                </c:pt>
                <c:pt idx="4">
                  <c:v>175</c:v>
                </c:pt>
                <c:pt idx="5">
                  <c:v>122</c:v>
                </c:pt>
                <c:pt idx="6">
                  <c:v>64</c:v>
                </c:pt>
                <c:pt idx="7">
                  <c:v>34</c:v>
                </c:pt>
                <c:pt idx="8">
                  <c:v>27</c:v>
                </c:pt>
                <c:pt idx="9">
                  <c:v>12</c:v>
                </c:pt>
                <c:pt idx="10">
                  <c:v>11</c:v>
                </c:pt>
                <c:pt idx="11">
                  <c:v>6</c:v>
                </c:pt>
                <c:pt idx="12">
                  <c:v>7</c:v>
                </c:pt>
                <c:pt idx="13">
                  <c:v>8</c:v>
                </c:pt>
                <c:pt idx="14">
                  <c:v>0</c:v>
                </c:pt>
                <c:pt idx="15">
                  <c:v>4</c:v>
                </c:pt>
                <c:pt idx="16">
                  <c:v>6</c:v>
                </c:pt>
                <c:pt idx="17">
                  <c:v>0</c:v>
                </c:pt>
                <c:pt idx="18">
                  <c:v>0</c:v>
                </c:pt>
                <c:pt idx="19">
                  <c:v>1</c:v>
                </c:pt>
                <c:pt idx="20">
                  <c:v>5</c:v>
                </c:pt>
                <c:pt idx="21">
                  <c:v>3</c:v>
                </c:pt>
                <c:pt idx="22">
                  <c:v>3</c:v>
                </c:pt>
                <c:pt idx="23">
                  <c:v>2</c:v>
                </c:pt>
                <c:pt idx="24">
                  <c:v>4</c:v>
                </c:pt>
              </c:numCache>
            </c:numRef>
          </c:val>
          <c:extLst>
            <c:ext xmlns:c16="http://schemas.microsoft.com/office/drawing/2014/chart" uri="{C3380CC4-5D6E-409C-BE32-E72D297353CC}">
              <c16:uniqueId val="{00000000-625D-4A18-AAF8-06C81EDF5389}"/>
            </c:ext>
          </c:extLst>
        </c:ser>
        <c:dLbls>
          <c:showLegendKey val="0"/>
          <c:showVal val="0"/>
          <c:showCatName val="0"/>
          <c:showSerName val="0"/>
          <c:showPercent val="0"/>
          <c:showBubbleSize val="0"/>
        </c:dLbls>
        <c:gapWidth val="219"/>
        <c:overlap val="-27"/>
        <c:axId val="1915380128"/>
        <c:axId val="1915378688"/>
      </c:barChart>
      <c:catAx>
        <c:axId val="1915380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5378688"/>
        <c:crosses val="autoZero"/>
        <c:auto val="1"/>
        <c:lblAlgn val="ctr"/>
        <c:lblOffset val="100"/>
        <c:noMultiLvlLbl val="0"/>
      </c:catAx>
      <c:valAx>
        <c:axId val="19153786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53801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a:t>Ping Jitter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'Class Interval'!$AH$143:$AH$172</c:f>
              <c:numCache>
                <c:formatCode>0.00</c:formatCode>
                <c:ptCount val="30"/>
                <c:pt idx="0">
                  <c:v>124</c:v>
                </c:pt>
                <c:pt idx="1">
                  <c:v>283</c:v>
                </c:pt>
                <c:pt idx="2">
                  <c:v>308</c:v>
                </c:pt>
                <c:pt idx="3">
                  <c:v>319</c:v>
                </c:pt>
                <c:pt idx="4">
                  <c:v>239</c:v>
                </c:pt>
                <c:pt idx="5">
                  <c:v>129</c:v>
                </c:pt>
                <c:pt idx="6">
                  <c:v>102</c:v>
                </c:pt>
                <c:pt idx="7">
                  <c:v>70</c:v>
                </c:pt>
                <c:pt idx="8">
                  <c:v>35</c:v>
                </c:pt>
                <c:pt idx="9">
                  <c:v>24</c:v>
                </c:pt>
                <c:pt idx="10">
                  <c:v>21</c:v>
                </c:pt>
                <c:pt idx="11">
                  <c:v>10</c:v>
                </c:pt>
                <c:pt idx="12">
                  <c:v>11</c:v>
                </c:pt>
                <c:pt idx="13">
                  <c:v>3</c:v>
                </c:pt>
                <c:pt idx="14">
                  <c:v>6</c:v>
                </c:pt>
                <c:pt idx="15">
                  <c:v>4</c:v>
                </c:pt>
                <c:pt idx="16">
                  <c:v>8</c:v>
                </c:pt>
                <c:pt idx="17">
                  <c:v>0</c:v>
                </c:pt>
                <c:pt idx="18">
                  <c:v>1</c:v>
                </c:pt>
                <c:pt idx="19">
                  <c:v>6</c:v>
                </c:pt>
                <c:pt idx="20">
                  <c:v>3</c:v>
                </c:pt>
                <c:pt idx="21">
                  <c:v>0</c:v>
                </c:pt>
                <c:pt idx="22">
                  <c:v>0</c:v>
                </c:pt>
                <c:pt idx="23">
                  <c:v>1</c:v>
                </c:pt>
                <c:pt idx="24">
                  <c:v>3</c:v>
                </c:pt>
                <c:pt idx="25">
                  <c:v>4</c:v>
                </c:pt>
                <c:pt idx="26">
                  <c:v>3</c:v>
                </c:pt>
                <c:pt idx="27">
                  <c:v>2</c:v>
                </c:pt>
                <c:pt idx="28">
                  <c:v>2</c:v>
                </c:pt>
                <c:pt idx="29">
                  <c:v>2</c:v>
                </c:pt>
              </c:numCache>
            </c:numRef>
          </c:val>
          <c:extLst>
            <c:ext xmlns:c16="http://schemas.microsoft.com/office/drawing/2014/chart" uri="{C3380CC4-5D6E-409C-BE32-E72D297353CC}">
              <c16:uniqueId val="{00000000-5580-471A-9981-E326D2418F6D}"/>
            </c:ext>
          </c:extLst>
        </c:ser>
        <c:dLbls>
          <c:showLegendKey val="0"/>
          <c:showVal val="0"/>
          <c:showCatName val="0"/>
          <c:showSerName val="0"/>
          <c:showPercent val="0"/>
          <c:showBubbleSize val="0"/>
        </c:dLbls>
        <c:gapWidth val="219"/>
        <c:overlap val="-27"/>
        <c:axId val="1915380128"/>
        <c:axId val="1915378688"/>
      </c:barChart>
      <c:catAx>
        <c:axId val="1915380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5378688"/>
        <c:crosses val="autoZero"/>
        <c:auto val="1"/>
        <c:lblAlgn val="ctr"/>
        <c:lblOffset val="100"/>
        <c:noMultiLvlLbl val="0"/>
      </c:catAx>
      <c:valAx>
        <c:axId val="19153786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53801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a:t>Upload Latency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'Class Interval'!$AH$19:$AH$23</c:f>
              <c:numCache>
                <c:formatCode>0.00</c:formatCode>
                <c:ptCount val="5"/>
                <c:pt idx="0">
                  <c:v>1527</c:v>
                </c:pt>
                <c:pt idx="1">
                  <c:v>154</c:v>
                </c:pt>
                <c:pt idx="2">
                  <c:v>25</c:v>
                </c:pt>
                <c:pt idx="3">
                  <c:v>14</c:v>
                </c:pt>
                <c:pt idx="4">
                  <c:v>9</c:v>
                </c:pt>
              </c:numCache>
            </c:numRef>
          </c:val>
          <c:extLst>
            <c:ext xmlns:c16="http://schemas.microsoft.com/office/drawing/2014/chart" uri="{C3380CC4-5D6E-409C-BE32-E72D297353CC}">
              <c16:uniqueId val="{00000000-108E-467D-B6A9-65792A2B48E0}"/>
            </c:ext>
          </c:extLst>
        </c:ser>
        <c:dLbls>
          <c:showLegendKey val="0"/>
          <c:showVal val="0"/>
          <c:showCatName val="0"/>
          <c:showSerName val="0"/>
          <c:showPercent val="0"/>
          <c:showBubbleSize val="0"/>
        </c:dLbls>
        <c:gapWidth val="219"/>
        <c:overlap val="-27"/>
        <c:axId val="1915380128"/>
        <c:axId val="1915378688"/>
      </c:barChart>
      <c:catAx>
        <c:axId val="1915380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5378688"/>
        <c:crosses val="autoZero"/>
        <c:auto val="1"/>
        <c:lblAlgn val="ctr"/>
        <c:lblOffset val="100"/>
        <c:noMultiLvlLbl val="0"/>
      </c:catAx>
      <c:valAx>
        <c:axId val="19153786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53801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a:t>Upload Latency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'Class Interval'!$AN$34:$AN$43</c:f>
              <c:numCache>
                <c:formatCode>0.00</c:formatCode>
                <c:ptCount val="10"/>
                <c:pt idx="0">
                  <c:v>1385</c:v>
                </c:pt>
                <c:pt idx="1">
                  <c:v>125</c:v>
                </c:pt>
                <c:pt idx="2">
                  <c:v>75</c:v>
                </c:pt>
                <c:pt idx="3">
                  <c:v>49</c:v>
                </c:pt>
                <c:pt idx="4">
                  <c:v>39</c:v>
                </c:pt>
                <c:pt idx="5">
                  <c:v>19</c:v>
                </c:pt>
                <c:pt idx="6">
                  <c:v>13</c:v>
                </c:pt>
                <c:pt idx="7">
                  <c:v>10</c:v>
                </c:pt>
                <c:pt idx="8">
                  <c:v>9</c:v>
                </c:pt>
                <c:pt idx="9">
                  <c:v>7</c:v>
                </c:pt>
              </c:numCache>
            </c:numRef>
          </c:val>
          <c:extLst>
            <c:ext xmlns:c16="http://schemas.microsoft.com/office/drawing/2014/chart" uri="{C3380CC4-5D6E-409C-BE32-E72D297353CC}">
              <c16:uniqueId val="{00000000-90CC-45E6-81D8-94A878F8BF04}"/>
            </c:ext>
          </c:extLst>
        </c:ser>
        <c:dLbls>
          <c:showLegendKey val="0"/>
          <c:showVal val="0"/>
          <c:showCatName val="0"/>
          <c:showSerName val="0"/>
          <c:showPercent val="0"/>
          <c:showBubbleSize val="0"/>
        </c:dLbls>
        <c:gapWidth val="219"/>
        <c:overlap val="-27"/>
        <c:axId val="1915380128"/>
        <c:axId val="1915378688"/>
      </c:barChart>
      <c:catAx>
        <c:axId val="1915380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5378688"/>
        <c:crosses val="autoZero"/>
        <c:auto val="1"/>
        <c:lblAlgn val="ctr"/>
        <c:lblOffset val="100"/>
        <c:noMultiLvlLbl val="0"/>
      </c:catAx>
      <c:valAx>
        <c:axId val="19153786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53801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a:t>Upload Latency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'Class Interval'!$AN$54:$AN$68</c:f>
              <c:numCache>
                <c:formatCode>0.00</c:formatCode>
                <c:ptCount val="15"/>
                <c:pt idx="0">
                  <c:v>1253</c:v>
                </c:pt>
                <c:pt idx="1">
                  <c:v>194</c:v>
                </c:pt>
                <c:pt idx="2">
                  <c:v>58</c:v>
                </c:pt>
                <c:pt idx="3">
                  <c:v>48</c:v>
                </c:pt>
                <c:pt idx="4">
                  <c:v>45</c:v>
                </c:pt>
                <c:pt idx="5">
                  <c:v>29</c:v>
                </c:pt>
                <c:pt idx="6">
                  <c:v>33</c:v>
                </c:pt>
                <c:pt idx="7">
                  <c:v>16</c:v>
                </c:pt>
                <c:pt idx="8">
                  <c:v>13</c:v>
                </c:pt>
                <c:pt idx="9">
                  <c:v>10</c:v>
                </c:pt>
                <c:pt idx="10">
                  <c:v>8</c:v>
                </c:pt>
                <c:pt idx="11">
                  <c:v>6</c:v>
                </c:pt>
                <c:pt idx="12">
                  <c:v>3</c:v>
                </c:pt>
                <c:pt idx="13">
                  <c:v>8</c:v>
                </c:pt>
                <c:pt idx="14">
                  <c:v>5</c:v>
                </c:pt>
              </c:numCache>
            </c:numRef>
          </c:val>
          <c:extLst>
            <c:ext xmlns:c16="http://schemas.microsoft.com/office/drawing/2014/chart" uri="{C3380CC4-5D6E-409C-BE32-E72D297353CC}">
              <c16:uniqueId val="{00000000-D3B7-4A35-994B-73875F676F63}"/>
            </c:ext>
          </c:extLst>
        </c:ser>
        <c:dLbls>
          <c:showLegendKey val="0"/>
          <c:showVal val="0"/>
          <c:showCatName val="0"/>
          <c:showSerName val="0"/>
          <c:showPercent val="0"/>
          <c:showBubbleSize val="0"/>
        </c:dLbls>
        <c:gapWidth val="219"/>
        <c:overlap val="-27"/>
        <c:axId val="1915380128"/>
        <c:axId val="1915378688"/>
      </c:barChart>
      <c:catAx>
        <c:axId val="1915380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5378688"/>
        <c:crosses val="autoZero"/>
        <c:auto val="1"/>
        <c:lblAlgn val="ctr"/>
        <c:lblOffset val="100"/>
        <c:noMultiLvlLbl val="0"/>
      </c:catAx>
      <c:valAx>
        <c:axId val="19153786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53801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a:t>Upload Latency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'Class Interval'!$AN$79:$AN$98</c:f>
              <c:numCache>
                <c:formatCode>0.00</c:formatCode>
                <c:ptCount val="20"/>
                <c:pt idx="0">
                  <c:v>1139</c:v>
                </c:pt>
                <c:pt idx="1">
                  <c:v>232</c:v>
                </c:pt>
                <c:pt idx="2">
                  <c:v>90</c:v>
                </c:pt>
                <c:pt idx="3">
                  <c:v>42</c:v>
                </c:pt>
                <c:pt idx="4">
                  <c:v>39</c:v>
                </c:pt>
                <c:pt idx="5">
                  <c:v>29</c:v>
                </c:pt>
                <c:pt idx="6">
                  <c:v>31</c:v>
                </c:pt>
                <c:pt idx="7">
                  <c:v>25</c:v>
                </c:pt>
                <c:pt idx="8">
                  <c:v>24</c:v>
                </c:pt>
                <c:pt idx="9">
                  <c:v>15</c:v>
                </c:pt>
                <c:pt idx="10">
                  <c:v>13</c:v>
                </c:pt>
                <c:pt idx="11">
                  <c:v>7</c:v>
                </c:pt>
                <c:pt idx="12">
                  <c:v>9</c:v>
                </c:pt>
                <c:pt idx="13">
                  <c:v>5</c:v>
                </c:pt>
                <c:pt idx="14">
                  <c:v>7</c:v>
                </c:pt>
                <c:pt idx="15">
                  <c:v>6</c:v>
                </c:pt>
                <c:pt idx="16">
                  <c:v>2</c:v>
                </c:pt>
                <c:pt idx="17">
                  <c:v>3</c:v>
                </c:pt>
                <c:pt idx="18">
                  <c:v>6</c:v>
                </c:pt>
                <c:pt idx="19">
                  <c:v>2</c:v>
                </c:pt>
              </c:numCache>
            </c:numRef>
          </c:val>
          <c:extLst>
            <c:ext xmlns:c16="http://schemas.microsoft.com/office/drawing/2014/chart" uri="{C3380CC4-5D6E-409C-BE32-E72D297353CC}">
              <c16:uniqueId val="{00000000-0883-4F2B-9AF3-405E8FA006D3}"/>
            </c:ext>
          </c:extLst>
        </c:ser>
        <c:dLbls>
          <c:showLegendKey val="0"/>
          <c:showVal val="0"/>
          <c:showCatName val="0"/>
          <c:showSerName val="0"/>
          <c:showPercent val="0"/>
          <c:showBubbleSize val="0"/>
        </c:dLbls>
        <c:gapWidth val="219"/>
        <c:overlap val="-27"/>
        <c:axId val="1915380128"/>
        <c:axId val="1915378688"/>
      </c:barChart>
      <c:catAx>
        <c:axId val="1915380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5378688"/>
        <c:crosses val="autoZero"/>
        <c:auto val="1"/>
        <c:lblAlgn val="ctr"/>
        <c:lblOffset val="100"/>
        <c:noMultiLvlLbl val="0"/>
      </c:catAx>
      <c:valAx>
        <c:axId val="19153786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53801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a:t>Upload Latency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'Class Interval'!$AN$109:$AN$133</c:f>
              <c:numCache>
                <c:formatCode>0.00</c:formatCode>
                <c:ptCount val="25"/>
                <c:pt idx="0">
                  <c:v>1046</c:v>
                </c:pt>
                <c:pt idx="1">
                  <c:v>243</c:v>
                </c:pt>
                <c:pt idx="2">
                  <c:v>123</c:v>
                </c:pt>
                <c:pt idx="3">
                  <c:v>57</c:v>
                </c:pt>
                <c:pt idx="4">
                  <c:v>31</c:v>
                </c:pt>
                <c:pt idx="5">
                  <c:v>29</c:v>
                </c:pt>
                <c:pt idx="6">
                  <c:v>28</c:v>
                </c:pt>
                <c:pt idx="7">
                  <c:v>28</c:v>
                </c:pt>
                <c:pt idx="8">
                  <c:v>23</c:v>
                </c:pt>
                <c:pt idx="9">
                  <c:v>18</c:v>
                </c:pt>
                <c:pt idx="10">
                  <c:v>15</c:v>
                </c:pt>
                <c:pt idx="11">
                  <c:v>19</c:v>
                </c:pt>
                <c:pt idx="12">
                  <c:v>9</c:v>
                </c:pt>
                <c:pt idx="13">
                  <c:v>11</c:v>
                </c:pt>
                <c:pt idx="14">
                  <c:v>4</c:v>
                </c:pt>
                <c:pt idx="15">
                  <c:v>8</c:v>
                </c:pt>
                <c:pt idx="16">
                  <c:v>7</c:v>
                </c:pt>
                <c:pt idx="17">
                  <c:v>1</c:v>
                </c:pt>
                <c:pt idx="18">
                  <c:v>8</c:v>
                </c:pt>
                <c:pt idx="19">
                  <c:v>5</c:v>
                </c:pt>
                <c:pt idx="20">
                  <c:v>2</c:v>
                </c:pt>
                <c:pt idx="21">
                  <c:v>0</c:v>
                </c:pt>
                <c:pt idx="22">
                  <c:v>6</c:v>
                </c:pt>
                <c:pt idx="23">
                  <c:v>3</c:v>
                </c:pt>
                <c:pt idx="24">
                  <c:v>2</c:v>
                </c:pt>
              </c:numCache>
            </c:numRef>
          </c:val>
          <c:extLst>
            <c:ext xmlns:c16="http://schemas.microsoft.com/office/drawing/2014/chart" uri="{C3380CC4-5D6E-409C-BE32-E72D297353CC}">
              <c16:uniqueId val="{00000000-2155-4B66-9B7D-1EEB4DE3026C}"/>
            </c:ext>
          </c:extLst>
        </c:ser>
        <c:dLbls>
          <c:showLegendKey val="0"/>
          <c:showVal val="0"/>
          <c:showCatName val="0"/>
          <c:showSerName val="0"/>
          <c:showPercent val="0"/>
          <c:showBubbleSize val="0"/>
        </c:dLbls>
        <c:gapWidth val="219"/>
        <c:overlap val="-27"/>
        <c:axId val="1915380128"/>
        <c:axId val="1915378688"/>
      </c:barChart>
      <c:catAx>
        <c:axId val="1915380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5378688"/>
        <c:crosses val="autoZero"/>
        <c:auto val="1"/>
        <c:lblAlgn val="ctr"/>
        <c:lblOffset val="100"/>
        <c:noMultiLvlLbl val="0"/>
      </c:catAx>
      <c:valAx>
        <c:axId val="19153786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53801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a:t>Upload Latency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'Class Interval'!$AN$143:$AN$172</c:f>
              <c:numCache>
                <c:formatCode>0.00</c:formatCode>
                <c:ptCount val="30"/>
                <c:pt idx="0">
                  <c:v>971</c:v>
                </c:pt>
                <c:pt idx="1">
                  <c:v>270</c:v>
                </c:pt>
                <c:pt idx="2">
                  <c:v>124</c:v>
                </c:pt>
                <c:pt idx="3">
                  <c:v>74</c:v>
                </c:pt>
                <c:pt idx="4">
                  <c:v>35</c:v>
                </c:pt>
                <c:pt idx="5">
                  <c:v>26</c:v>
                </c:pt>
                <c:pt idx="6">
                  <c:v>22</c:v>
                </c:pt>
                <c:pt idx="7">
                  <c:v>28</c:v>
                </c:pt>
                <c:pt idx="8">
                  <c:v>18</c:v>
                </c:pt>
                <c:pt idx="9">
                  <c:v>23</c:v>
                </c:pt>
                <c:pt idx="10">
                  <c:v>18</c:v>
                </c:pt>
                <c:pt idx="11">
                  <c:v>15</c:v>
                </c:pt>
                <c:pt idx="12">
                  <c:v>12</c:v>
                </c:pt>
                <c:pt idx="13">
                  <c:v>16</c:v>
                </c:pt>
                <c:pt idx="14">
                  <c:v>13</c:v>
                </c:pt>
                <c:pt idx="15">
                  <c:v>5</c:v>
                </c:pt>
                <c:pt idx="16">
                  <c:v>10</c:v>
                </c:pt>
                <c:pt idx="17">
                  <c:v>4</c:v>
                </c:pt>
                <c:pt idx="18">
                  <c:v>7</c:v>
                </c:pt>
                <c:pt idx="19">
                  <c:v>4</c:v>
                </c:pt>
                <c:pt idx="20">
                  <c:v>4</c:v>
                </c:pt>
                <c:pt idx="21">
                  <c:v>2</c:v>
                </c:pt>
                <c:pt idx="22">
                  <c:v>7</c:v>
                </c:pt>
                <c:pt idx="23">
                  <c:v>3</c:v>
                </c:pt>
                <c:pt idx="24">
                  <c:v>2</c:v>
                </c:pt>
                <c:pt idx="25">
                  <c:v>2</c:v>
                </c:pt>
                <c:pt idx="26">
                  <c:v>1</c:v>
                </c:pt>
                <c:pt idx="27">
                  <c:v>6</c:v>
                </c:pt>
                <c:pt idx="28">
                  <c:v>2</c:v>
                </c:pt>
                <c:pt idx="29">
                  <c:v>2</c:v>
                </c:pt>
              </c:numCache>
            </c:numRef>
          </c:val>
          <c:extLst>
            <c:ext xmlns:c16="http://schemas.microsoft.com/office/drawing/2014/chart" uri="{C3380CC4-5D6E-409C-BE32-E72D297353CC}">
              <c16:uniqueId val="{00000000-18A0-46BE-8D59-FAF21C54010E}"/>
            </c:ext>
          </c:extLst>
        </c:ser>
        <c:dLbls>
          <c:showLegendKey val="0"/>
          <c:showVal val="0"/>
          <c:showCatName val="0"/>
          <c:showSerName val="0"/>
          <c:showPercent val="0"/>
          <c:showBubbleSize val="0"/>
        </c:dLbls>
        <c:gapWidth val="219"/>
        <c:overlap val="-27"/>
        <c:axId val="1915380128"/>
        <c:axId val="1915378688"/>
      </c:barChart>
      <c:catAx>
        <c:axId val="1915380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5378688"/>
        <c:crosses val="autoZero"/>
        <c:auto val="1"/>
        <c:lblAlgn val="ctr"/>
        <c:lblOffset val="100"/>
        <c:noMultiLvlLbl val="0"/>
      </c:catAx>
      <c:valAx>
        <c:axId val="19153786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53801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a:t>Download Latency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'Class Interval'!$AT$19:$AT$23</c:f>
              <c:numCache>
                <c:formatCode>0.00</c:formatCode>
                <c:ptCount val="5"/>
                <c:pt idx="0">
                  <c:v>0</c:v>
                </c:pt>
                <c:pt idx="1">
                  <c:v>1609</c:v>
                </c:pt>
                <c:pt idx="2">
                  <c:v>96</c:v>
                </c:pt>
                <c:pt idx="3">
                  <c:v>12</c:v>
                </c:pt>
                <c:pt idx="4">
                  <c:v>9</c:v>
                </c:pt>
              </c:numCache>
            </c:numRef>
          </c:val>
          <c:extLst>
            <c:ext xmlns:c16="http://schemas.microsoft.com/office/drawing/2014/chart" uri="{C3380CC4-5D6E-409C-BE32-E72D297353CC}">
              <c16:uniqueId val="{00000000-7C29-4113-8028-7F3F7AE7B5C6}"/>
            </c:ext>
          </c:extLst>
        </c:ser>
        <c:dLbls>
          <c:showLegendKey val="0"/>
          <c:showVal val="0"/>
          <c:showCatName val="0"/>
          <c:showSerName val="0"/>
          <c:showPercent val="0"/>
          <c:showBubbleSize val="0"/>
        </c:dLbls>
        <c:gapWidth val="219"/>
        <c:overlap val="-27"/>
        <c:axId val="1915380128"/>
        <c:axId val="1915378688"/>
      </c:barChart>
      <c:catAx>
        <c:axId val="1915380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5378688"/>
        <c:crosses val="autoZero"/>
        <c:auto val="1"/>
        <c:lblAlgn val="ctr"/>
        <c:lblOffset val="100"/>
        <c:noMultiLvlLbl val="0"/>
      </c:catAx>
      <c:valAx>
        <c:axId val="19153786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53801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a:t>Download Latency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'Class Interval'!$AT$34:$AT$43</c:f>
              <c:numCache>
                <c:formatCode>0.00</c:formatCode>
                <c:ptCount val="10"/>
                <c:pt idx="0">
                  <c:v>0</c:v>
                </c:pt>
                <c:pt idx="1">
                  <c:v>0</c:v>
                </c:pt>
                <c:pt idx="2">
                  <c:v>766</c:v>
                </c:pt>
                <c:pt idx="3">
                  <c:v>750</c:v>
                </c:pt>
                <c:pt idx="4">
                  <c:v>139</c:v>
                </c:pt>
                <c:pt idx="5">
                  <c:v>41</c:v>
                </c:pt>
                <c:pt idx="6">
                  <c:v>11</c:v>
                </c:pt>
                <c:pt idx="7">
                  <c:v>6</c:v>
                </c:pt>
                <c:pt idx="8">
                  <c:v>4</c:v>
                </c:pt>
                <c:pt idx="9">
                  <c:v>4</c:v>
                </c:pt>
              </c:numCache>
            </c:numRef>
          </c:val>
          <c:extLst>
            <c:ext xmlns:c16="http://schemas.microsoft.com/office/drawing/2014/chart" uri="{C3380CC4-5D6E-409C-BE32-E72D297353CC}">
              <c16:uniqueId val="{00000000-6061-47CE-866E-0AA5950AACE3}"/>
            </c:ext>
          </c:extLst>
        </c:ser>
        <c:dLbls>
          <c:showLegendKey val="0"/>
          <c:showVal val="0"/>
          <c:showCatName val="0"/>
          <c:showSerName val="0"/>
          <c:showPercent val="0"/>
          <c:showBubbleSize val="0"/>
        </c:dLbls>
        <c:gapWidth val="219"/>
        <c:overlap val="-27"/>
        <c:axId val="1915380128"/>
        <c:axId val="1915378688"/>
      </c:barChart>
      <c:catAx>
        <c:axId val="1915380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5378688"/>
        <c:crosses val="autoZero"/>
        <c:auto val="1"/>
        <c:lblAlgn val="ctr"/>
        <c:lblOffset val="100"/>
        <c:noMultiLvlLbl val="0"/>
      </c:catAx>
      <c:valAx>
        <c:axId val="19153786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53801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a:t>Download Latency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'Class Interval'!$AT$54:$AT$68</c:f>
              <c:numCache>
                <c:formatCode>0.00</c:formatCode>
                <c:ptCount val="15"/>
                <c:pt idx="0">
                  <c:v>0</c:v>
                </c:pt>
                <c:pt idx="1">
                  <c:v>0</c:v>
                </c:pt>
                <c:pt idx="2">
                  <c:v>0</c:v>
                </c:pt>
                <c:pt idx="3">
                  <c:v>120</c:v>
                </c:pt>
                <c:pt idx="4">
                  <c:v>967</c:v>
                </c:pt>
                <c:pt idx="5">
                  <c:v>382</c:v>
                </c:pt>
                <c:pt idx="6">
                  <c:v>140</c:v>
                </c:pt>
                <c:pt idx="7">
                  <c:v>56</c:v>
                </c:pt>
                <c:pt idx="8">
                  <c:v>25</c:v>
                </c:pt>
                <c:pt idx="9">
                  <c:v>13</c:v>
                </c:pt>
                <c:pt idx="10">
                  <c:v>5</c:v>
                </c:pt>
                <c:pt idx="11">
                  <c:v>2</c:v>
                </c:pt>
                <c:pt idx="12">
                  <c:v>3</c:v>
                </c:pt>
                <c:pt idx="13">
                  <c:v>4</c:v>
                </c:pt>
                <c:pt idx="14">
                  <c:v>3</c:v>
                </c:pt>
              </c:numCache>
            </c:numRef>
          </c:val>
          <c:extLst>
            <c:ext xmlns:c16="http://schemas.microsoft.com/office/drawing/2014/chart" uri="{C3380CC4-5D6E-409C-BE32-E72D297353CC}">
              <c16:uniqueId val="{00000000-2E48-4DAA-BEF4-033316DC5660}"/>
            </c:ext>
          </c:extLst>
        </c:ser>
        <c:dLbls>
          <c:showLegendKey val="0"/>
          <c:showVal val="0"/>
          <c:showCatName val="0"/>
          <c:showSerName val="0"/>
          <c:showPercent val="0"/>
          <c:showBubbleSize val="0"/>
        </c:dLbls>
        <c:gapWidth val="219"/>
        <c:overlap val="-27"/>
        <c:axId val="1915380128"/>
        <c:axId val="1915378688"/>
      </c:barChart>
      <c:catAx>
        <c:axId val="1915380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5378688"/>
        <c:crosses val="autoZero"/>
        <c:auto val="1"/>
        <c:lblAlgn val="ctr"/>
        <c:lblOffset val="100"/>
        <c:noMultiLvlLbl val="0"/>
      </c:catAx>
      <c:valAx>
        <c:axId val="19153786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53801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a:t>Download Latency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'Class Interval'!$AT$79:$AT$98</c:f>
              <c:numCache>
                <c:formatCode>0.00</c:formatCode>
                <c:ptCount val="20"/>
                <c:pt idx="0">
                  <c:v>0</c:v>
                </c:pt>
                <c:pt idx="1">
                  <c:v>0</c:v>
                </c:pt>
                <c:pt idx="2">
                  <c:v>0</c:v>
                </c:pt>
                <c:pt idx="3">
                  <c:v>0</c:v>
                </c:pt>
                <c:pt idx="4">
                  <c:v>11</c:v>
                </c:pt>
                <c:pt idx="5">
                  <c:v>433</c:v>
                </c:pt>
                <c:pt idx="6">
                  <c:v>741</c:v>
                </c:pt>
                <c:pt idx="7">
                  <c:v>267</c:v>
                </c:pt>
                <c:pt idx="8">
                  <c:v>130</c:v>
                </c:pt>
                <c:pt idx="9">
                  <c:v>54</c:v>
                </c:pt>
                <c:pt idx="10">
                  <c:v>32</c:v>
                </c:pt>
                <c:pt idx="11">
                  <c:v>20</c:v>
                </c:pt>
                <c:pt idx="12">
                  <c:v>12</c:v>
                </c:pt>
                <c:pt idx="13">
                  <c:v>4</c:v>
                </c:pt>
                <c:pt idx="14">
                  <c:v>4</c:v>
                </c:pt>
                <c:pt idx="15">
                  <c:v>2</c:v>
                </c:pt>
                <c:pt idx="16">
                  <c:v>3</c:v>
                </c:pt>
                <c:pt idx="17">
                  <c:v>2</c:v>
                </c:pt>
                <c:pt idx="18">
                  <c:v>2</c:v>
                </c:pt>
                <c:pt idx="19">
                  <c:v>2</c:v>
                </c:pt>
              </c:numCache>
            </c:numRef>
          </c:val>
          <c:extLst>
            <c:ext xmlns:c16="http://schemas.microsoft.com/office/drawing/2014/chart" uri="{C3380CC4-5D6E-409C-BE32-E72D297353CC}">
              <c16:uniqueId val="{00000000-A0A4-442C-92E7-2F3849AB8A87}"/>
            </c:ext>
          </c:extLst>
        </c:ser>
        <c:dLbls>
          <c:showLegendKey val="0"/>
          <c:showVal val="0"/>
          <c:showCatName val="0"/>
          <c:showSerName val="0"/>
          <c:showPercent val="0"/>
          <c:showBubbleSize val="0"/>
        </c:dLbls>
        <c:gapWidth val="219"/>
        <c:overlap val="-27"/>
        <c:axId val="1915380128"/>
        <c:axId val="1915378688"/>
      </c:barChart>
      <c:catAx>
        <c:axId val="1915380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5378688"/>
        <c:crosses val="autoZero"/>
        <c:auto val="1"/>
        <c:lblAlgn val="ctr"/>
        <c:lblOffset val="100"/>
        <c:noMultiLvlLbl val="0"/>
      </c:catAx>
      <c:valAx>
        <c:axId val="19153786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53801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a:t>Download Latency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'Class Interval'!$AT$109:$AT$133</c:f>
              <c:numCache>
                <c:formatCode>0.00</c:formatCode>
                <c:ptCount val="25"/>
                <c:pt idx="0">
                  <c:v>0</c:v>
                </c:pt>
                <c:pt idx="1">
                  <c:v>0</c:v>
                </c:pt>
                <c:pt idx="2">
                  <c:v>0</c:v>
                </c:pt>
                <c:pt idx="3">
                  <c:v>0</c:v>
                </c:pt>
                <c:pt idx="4">
                  <c:v>0</c:v>
                </c:pt>
                <c:pt idx="5">
                  <c:v>0</c:v>
                </c:pt>
                <c:pt idx="6">
                  <c:v>168</c:v>
                </c:pt>
                <c:pt idx="7">
                  <c:v>600</c:v>
                </c:pt>
                <c:pt idx="8">
                  <c:v>466</c:v>
                </c:pt>
                <c:pt idx="9">
                  <c:v>210</c:v>
                </c:pt>
                <c:pt idx="10">
                  <c:v>110</c:v>
                </c:pt>
                <c:pt idx="11">
                  <c:v>55</c:v>
                </c:pt>
                <c:pt idx="12">
                  <c:v>40</c:v>
                </c:pt>
                <c:pt idx="13">
                  <c:v>20</c:v>
                </c:pt>
                <c:pt idx="14">
                  <c:v>18</c:v>
                </c:pt>
                <c:pt idx="15">
                  <c:v>9</c:v>
                </c:pt>
                <c:pt idx="16">
                  <c:v>6</c:v>
                </c:pt>
                <c:pt idx="17">
                  <c:v>3</c:v>
                </c:pt>
                <c:pt idx="18">
                  <c:v>3</c:v>
                </c:pt>
                <c:pt idx="19">
                  <c:v>2</c:v>
                </c:pt>
                <c:pt idx="20">
                  <c:v>2</c:v>
                </c:pt>
                <c:pt idx="21">
                  <c:v>1</c:v>
                </c:pt>
                <c:pt idx="22">
                  <c:v>3</c:v>
                </c:pt>
                <c:pt idx="23">
                  <c:v>1</c:v>
                </c:pt>
                <c:pt idx="24">
                  <c:v>2</c:v>
                </c:pt>
              </c:numCache>
            </c:numRef>
          </c:val>
          <c:extLst>
            <c:ext xmlns:c16="http://schemas.microsoft.com/office/drawing/2014/chart" uri="{C3380CC4-5D6E-409C-BE32-E72D297353CC}">
              <c16:uniqueId val="{00000000-DEFA-4DD8-B315-D30954BE1F63}"/>
            </c:ext>
          </c:extLst>
        </c:ser>
        <c:dLbls>
          <c:showLegendKey val="0"/>
          <c:showVal val="0"/>
          <c:showCatName val="0"/>
          <c:showSerName val="0"/>
          <c:showPercent val="0"/>
          <c:showBubbleSize val="0"/>
        </c:dLbls>
        <c:gapWidth val="219"/>
        <c:overlap val="-27"/>
        <c:axId val="1915380128"/>
        <c:axId val="1915378688"/>
      </c:barChart>
      <c:catAx>
        <c:axId val="1915380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5378688"/>
        <c:crosses val="autoZero"/>
        <c:auto val="1"/>
        <c:lblAlgn val="ctr"/>
        <c:lblOffset val="100"/>
        <c:noMultiLvlLbl val="0"/>
      </c:catAx>
      <c:valAx>
        <c:axId val="19153786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53801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a:t>Download Latency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'Class Interval'!$AT$143:$AT$172</c:f>
              <c:numCache>
                <c:formatCode>0.00</c:formatCode>
                <c:ptCount val="30"/>
                <c:pt idx="0">
                  <c:v>0</c:v>
                </c:pt>
                <c:pt idx="1">
                  <c:v>0</c:v>
                </c:pt>
                <c:pt idx="2">
                  <c:v>0</c:v>
                </c:pt>
                <c:pt idx="3">
                  <c:v>0</c:v>
                </c:pt>
                <c:pt idx="4">
                  <c:v>0</c:v>
                </c:pt>
                <c:pt idx="5">
                  <c:v>0</c:v>
                </c:pt>
                <c:pt idx="6">
                  <c:v>0</c:v>
                </c:pt>
                <c:pt idx="7">
                  <c:v>59</c:v>
                </c:pt>
                <c:pt idx="8">
                  <c:v>297</c:v>
                </c:pt>
                <c:pt idx="9">
                  <c:v>576</c:v>
                </c:pt>
                <c:pt idx="10">
                  <c:v>320</c:v>
                </c:pt>
                <c:pt idx="11">
                  <c:v>179</c:v>
                </c:pt>
                <c:pt idx="12">
                  <c:v>100</c:v>
                </c:pt>
                <c:pt idx="13">
                  <c:v>60</c:v>
                </c:pt>
                <c:pt idx="14">
                  <c:v>36</c:v>
                </c:pt>
                <c:pt idx="15">
                  <c:v>26</c:v>
                </c:pt>
                <c:pt idx="16">
                  <c:v>18</c:v>
                </c:pt>
                <c:pt idx="17">
                  <c:v>15</c:v>
                </c:pt>
                <c:pt idx="18">
                  <c:v>8</c:v>
                </c:pt>
                <c:pt idx="19">
                  <c:v>7</c:v>
                </c:pt>
                <c:pt idx="20">
                  <c:v>2</c:v>
                </c:pt>
                <c:pt idx="21">
                  <c:v>2</c:v>
                </c:pt>
                <c:pt idx="22">
                  <c:v>3</c:v>
                </c:pt>
                <c:pt idx="23">
                  <c:v>1</c:v>
                </c:pt>
                <c:pt idx="24">
                  <c:v>1</c:v>
                </c:pt>
                <c:pt idx="25">
                  <c:v>3</c:v>
                </c:pt>
                <c:pt idx="26">
                  <c:v>0</c:v>
                </c:pt>
                <c:pt idx="27">
                  <c:v>3</c:v>
                </c:pt>
                <c:pt idx="28">
                  <c:v>1</c:v>
                </c:pt>
                <c:pt idx="29">
                  <c:v>2</c:v>
                </c:pt>
              </c:numCache>
            </c:numRef>
          </c:val>
          <c:extLst>
            <c:ext xmlns:c16="http://schemas.microsoft.com/office/drawing/2014/chart" uri="{C3380CC4-5D6E-409C-BE32-E72D297353CC}">
              <c16:uniqueId val="{00000000-7148-41B4-AC81-2B305ADC3225}"/>
            </c:ext>
          </c:extLst>
        </c:ser>
        <c:dLbls>
          <c:showLegendKey val="0"/>
          <c:showVal val="0"/>
          <c:showCatName val="0"/>
          <c:showSerName val="0"/>
          <c:showPercent val="0"/>
          <c:showBubbleSize val="0"/>
        </c:dLbls>
        <c:gapWidth val="219"/>
        <c:overlap val="-27"/>
        <c:axId val="1915380128"/>
        <c:axId val="1915378688"/>
      </c:barChart>
      <c:catAx>
        <c:axId val="1915380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5378688"/>
        <c:crosses val="autoZero"/>
        <c:auto val="1"/>
        <c:lblAlgn val="ctr"/>
        <c:lblOffset val="100"/>
        <c:noMultiLvlLbl val="0"/>
      </c:catAx>
      <c:valAx>
        <c:axId val="19153786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53801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_xlchart.v1.43</cx:f>
      </cx:numDim>
    </cx:data>
    <cx:data id="1">
      <cx:numDim type="val">
        <cx:f>_xlchart.v1.45</cx:f>
      </cx:numDim>
    </cx:data>
  </cx:chartData>
  <cx:chart>
    <cx:title pos="t" align="ctr" overlay="0">
      <cx:tx>
        <cx:txData>
          <cx:v>Download Speed And Upload Speed</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Download Speed And Upload Speed</a:t>
          </a:r>
        </a:p>
      </cx:txPr>
    </cx:title>
    <cx:plotArea>
      <cx:plotAreaRegion>
        <cx:series layoutId="boxWhisker" uniqueId="{08012EF1-51DF-4728-A7C1-680A7E4B1EF5}" formatIdx="0">
          <cx:tx>
            <cx:txData>
              <cx:f>_xlchart.v1.42</cx:f>
              <cx:v>Download</cx:v>
            </cx:txData>
          </cx:tx>
          <cx:spPr>
            <a:solidFill>
              <a:schemeClr val="accent2"/>
            </a:solidFill>
            <a:ln>
              <a:solidFill>
                <a:schemeClr val="accent2"/>
              </a:solidFill>
            </a:ln>
          </cx:spPr>
          <cx:dataId val="0"/>
          <cx:layoutPr>
            <cx:statistics quartileMethod="exclusive"/>
          </cx:layoutPr>
        </cx:series>
        <cx:series layoutId="boxWhisker" uniqueId="{F80D9A04-7FA1-405F-852F-E8166791BBDF}" formatIdx="1">
          <cx:tx>
            <cx:txData>
              <cx:f>_xlchart.v1.44</cx:f>
              <cx:v>Upload</cx:v>
            </cx:txData>
          </cx:tx>
          <cx:spPr>
            <a:solidFill>
              <a:schemeClr val="accent5"/>
            </a:solidFill>
            <a:ln>
              <a:solidFill>
                <a:schemeClr val="accent5"/>
              </a:solidFill>
            </a:ln>
          </cx:spPr>
          <cx:dataId val="1"/>
          <cx:layoutPr>
            <cx:statistics quartileMethod="exclusive"/>
          </cx:layoutPr>
        </cx:series>
      </cx:plotAreaRegion>
      <cx:axis id="0">
        <cx:catScaling gapWidth="1"/>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_xlchart.v1.47</cx:f>
      </cx:numDim>
    </cx:data>
  </cx:chartData>
  <cx:chart>
    <cx:title pos="t" align="ctr" overlay="0">
      <cx:tx>
        <cx:txData>
          <cx:v>Ping</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Ping</a:t>
          </a:r>
        </a:p>
      </cx:txPr>
    </cx:title>
    <cx:plotArea>
      <cx:plotAreaRegion>
        <cx:series layoutId="boxWhisker" uniqueId="{30D1A635-3F23-4E9C-BC42-2B7415C0AE6C}" formatIdx="0">
          <cx:tx>
            <cx:txData>
              <cx:f>_xlchart.v1.46</cx:f>
              <cx:v>Ping</cx:v>
            </cx:txData>
          </cx:tx>
          <cx:spPr>
            <a:solidFill>
              <a:schemeClr val="accent6"/>
            </a:solidFill>
            <a:ln>
              <a:solidFill>
                <a:schemeClr val="accent6"/>
              </a:solidFill>
            </a:ln>
          </cx:spPr>
          <cx:dataId val="0"/>
          <cx:layoutPr>
            <cx:statistics quartileMethod="exclusive"/>
          </cx:layoutPr>
        </cx:series>
      </cx:plotAreaRegion>
      <cx:axis id="0">
        <cx:catScaling gapWidth="1"/>
        <cx:tickLabels/>
      </cx:axis>
      <cx:axis id="1">
        <cx:valScaling/>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entityId">
        <cx:lvl ptCount="1105">
          <cx:pt idx="0">7897981920854671363</cx:pt>
          <cx:pt idx="1">7897981920854671363</cx:pt>
          <cx:pt idx="2">7897981301959950337</cx:pt>
          <cx:pt idx="3">7897978519106355201</cx:pt>
          <cx:pt idx="4">7897981301959950337</cx:pt>
          <cx:pt idx="5">7897981714729795618</cx:pt>
          <cx:pt idx="6">7897981301959950337</cx:pt>
          <cx:pt idx="7">7897981920854671363</cx:pt>
          <cx:pt idx="8">7897981301959950337</cx:pt>
          <cx:pt idx="9">7897981920854671363</cx:pt>
          <cx:pt idx="10">7897978519106355201</cx:pt>
          <cx:pt idx="11">7897981714729795618</cx:pt>
          <cx:pt idx="12">7897981714729795618</cx:pt>
          <cx:pt idx="13">7897981714729795618</cx:pt>
          <cx:pt idx="14">7897981301959950337</cx:pt>
          <cx:pt idx="15">7897981301959950337</cx:pt>
          <cx:pt idx="16">7897981301959950337</cx:pt>
          <cx:pt idx="17">7897981920854671363</cx:pt>
          <cx:pt idx="18">7897981920854671363</cx:pt>
          <cx:pt idx="19">7897978519106355201</cx:pt>
          <cx:pt idx="20">7897981920854671363</cx:pt>
          <cx:pt idx="21">7897978519106355201</cx:pt>
          <cx:pt idx="22">7897981714729795618</cx:pt>
          <cx:pt idx="23">7897981301959950337</cx:pt>
          <cx:pt idx="24">7897981714729795618</cx:pt>
          <cx:pt idx="25">7897981301959950337</cx:pt>
          <cx:pt idx="26">7897981714729795618</cx:pt>
          <cx:pt idx="27">7897978519106355201</cx:pt>
          <cx:pt idx="28">7897981301959950337</cx:pt>
          <cx:pt idx="29">7897981301959950337</cx:pt>
          <cx:pt idx="30">7897981920854671363</cx:pt>
          <cx:pt idx="31">7897981301959950337</cx:pt>
          <cx:pt idx="32">7897981920854671363</cx:pt>
          <cx:pt idx="33">7897981920854671363</cx:pt>
          <cx:pt idx="34">7897981714729795618</cx:pt>
          <cx:pt idx="35">7897981301959950337</cx:pt>
          <cx:pt idx="36">7897981301959950337</cx:pt>
          <cx:pt idx="37">7897981301959950337</cx:pt>
          <cx:pt idx="38">7897981301959950337</cx:pt>
          <cx:pt idx="39">7897978519106355201</cx:pt>
          <cx:pt idx="40">7897978519106355201</cx:pt>
          <cx:pt idx="41">7897981301959950337</cx:pt>
          <cx:pt idx="42">7897981920854671363</cx:pt>
          <cx:pt idx="43">7897978519106355201</cx:pt>
          <cx:pt idx="44">7897981301959950337</cx:pt>
          <cx:pt idx="45">7897978519106355201</cx:pt>
          <cx:pt idx="46">7897981301959950337</cx:pt>
          <cx:pt idx="47">7897978519106355201</cx:pt>
          <cx:pt idx="48">7897981301959950337</cx:pt>
          <cx:pt idx="49">7897981714729795618</cx:pt>
          <cx:pt idx="50">7897981301959950337</cx:pt>
          <cx:pt idx="51">7897981301959950337</cx:pt>
          <cx:pt idx="52">7897981301959950337</cx:pt>
          <cx:pt idx="53">7897981920854671363</cx:pt>
          <cx:pt idx="54">7897981301959950337</cx:pt>
          <cx:pt idx="55">7897981920854671363</cx:pt>
          <cx:pt idx="56">7897981714729795618</cx:pt>
          <cx:pt idx="57">7897981301959950337</cx:pt>
          <cx:pt idx="58">7897981920854671363</cx:pt>
          <cx:pt idx="59">7897981714729795618</cx:pt>
          <cx:pt idx="60">7897981714729795618</cx:pt>
          <cx:pt idx="61">7897981301959950337</cx:pt>
          <cx:pt idx="62">7897981301959950337</cx:pt>
          <cx:pt idx="63">7897981301959950337</cx:pt>
          <cx:pt idx="64">7897981714729795618</cx:pt>
          <cx:pt idx="65">7897981714729795618</cx:pt>
          <cx:pt idx="66">7897981301959950337</cx:pt>
          <cx:pt idx="67">7897981301959950337</cx:pt>
          <cx:pt idx="68">7897978519106355201</cx:pt>
          <cx:pt idx="69">7897981920854671363</cx:pt>
          <cx:pt idx="70">7897978519106355201</cx:pt>
          <cx:pt idx="71">7897981301959950337</cx:pt>
          <cx:pt idx="72">7897981714729795618</cx:pt>
          <cx:pt idx="73">7897978519106355201</cx:pt>
          <cx:pt idx="74">7897981301959950337</cx:pt>
          <cx:pt idx="75">7897978519106355201</cx:pt>
          <cx:pt idx="76">7897978519106355201</cx:pt>
          <cx:pt idx="77">7897981714729795618</cx:pt>
          <cx:pt idx="78">7897981920854671363</cx:pt>
          <cx:pt idx="79">7897981301959950337</cx:pt>
          <cx:pt idx="80">7897981301959950337</cx:pt>
          <cx:pt idx="81">7897981714729795618</cx:pt>
          <cx:pt idx="82">7897981301959950337</cx:pt>
          <cx:pt idx="83">7897978519106355201</cx:pt>
          <cx:pt idx="84">7897978519106355201</cx:pt>
          <cx:pt idx="85">7897981301959950337</cx:pt>
          <cx:pt idx="86">7897981301959950337</cx:pt>
          <cx:pt idx="87">7897981301959950337</cx:pt>
          <cx:pt idx="88">7897978519106355201</cx:pt>
          <cx:pt idx="89">7897978519106355201</cx:pt>
          <cx:pt idx="90">7897981920854671363</cx:pt>
          <cx:pt idx="91">7897981920854671363</cx:pt>
          <cx:pt idx="92">7897978519106355201</cx:pt>
          <cx:pt idx="93">7897981920854671363</cx:pt>
          <cx:pt idx="94">7897981714729795618</cx:pt>
          <cx:pt idx="95">7897981301959950337</cx:pt>
          <cx:pt idx="96">7897981301959950337</cx:pt>
          <cx:pt idx="97">7897981920854671363</cx:pt>
          <cx:pt idx="98">7897981714729795618</cx:pt>
          <cx:pt idx="99">7897981920854671363</cx:pt>
          <cx:pt idx="100">7897981301959950337</cx:pt>
          <cx:pt idx="101">7897981301959950337</cx:pt>
          <cx:pt idx="102">7897981714729795618</cx:pt>
          <cx:pt idx="103">7897981714729795618</cx:pt>
          <cx:pt idx="104">7897981714729795618</cx:pt>
          <cx:pt idx="105">7897981301959950337</cx:pt>
          <cx:pt idx="106">7897981301959950337</cx:pt>
          <cx:pt idx="107">7897981301959950337</cx:pt>
          <cx:pt idx="108">7897981301959950337</cx:pt>
          <cx:pt idx="109">7897978519106355201</cx:pt>
          <cx:pt idx="110">7897981301959950337</cx:pt>
          <cx:pt idx="111">7897981714729795618</cx:pt>
          <cx:pt idx="112">7897981301959950337</cx:pt>
          <cx:pt idx="113">7897978519106355201</cx:pt>
          <cx:pt idx="114">7897981920854671363</cx:pt>
          <cx:pt idx="115">7897981920854671363</cx:pt>
          <cx:pt idx="116">7897981301959950337</cx:pt>
          <cx:pt idx="117">7897981920854671363</cx:pt>
          <cx:pt idx="118">7897981714729795618</cx:pt>
          <cx:pt idx="119">7897981920854671363</cx:pt>
          <cx:pt idx="120">7897981920854671363</cx:pt>
          <cx:pt idx="121">7897981301959950337</cx:pt>
          <cx:pt idx="122">7897981714729795618</cx:pt>
          <cx:pt idx="123">7897981301959950337</cx:pt>
          <cx:pt idx="124">7897978519106355201</cx:pt>
          <cx:pt idx="125">7897981920854671363</cx:pt>
          <cx:pt idx="126">7897981920854671363</cx:pt>
          <cx:pt idx="127">7897981301959950337</cx:pt>
          <cx:pt idx="128">7897981714729795618</cx:pt>
          <cx:pt idx="129">7897978519106355201</cx:pt>
          <cx:pt idx="130">7897981920854671363</cx:pt>
          <cx:pt idx="131">7897981301959950337</cx:pt>
          <cx:pt idx="132">7897981301959950337</cx:pt>
          <cx:pt idx="133">7897981301959950337</cx:pt>
          <cx:pt idx="134">7897981714729795618</cx:pt>
          <cx:pt idx="135">7897981714729795618</cx:pt>
          <cx:pt idx="136">7897978519106355201</cx:pt>
          <cx:pt idx="137">7897981301959950337</cx:pt>
          <cx:pt idx="138">7897981301959950337</cx:pt>
          <cx:pt idx="139">7897978519106355201</cx:pt>
          <cx:pt idx="140">7897981301959950337</cx:pt>
          <cx:pt idx="141">7897981301959950337</cx:pt>
          <cx:pt idx="142">7897981301959950337</cx:pt>
          <cx:pt idx="143">7897981301959950337</cx:pt>
          <cx:pt idx="144">7897981920854671363</cx:pt>
          <cx:pt idx="145">7897981301959950337</cx:pt>
          <cx:pt idx="146">7897981301959950337</cx:pt>
          <cx:pt idx="147">7897981920854671363</cx:pt>
          <cx:pt idx="148">7897981714729795618</cx:pt>
          <cx:pt idx="149">7897981301959950337</cx:pt>
          <cx:pt idx="150">7897978519106355201</cx:pt>
          <cx:pt idx="151">7897981301959950337</cx:pt>
          <cx:pt idx="152">7897981920854671363</cx:pt>
          <cx:pt idx="153">7897981301959950337</cx:pt>
          <cx:pt idx="154">7897981714729795618</cx:pt>
          <cx:pt idx="155">7897981714729795618</cx:pt>
          <cx:pt idx="156">7897981301959950337</cx:pt>
          <cx:pt idx="157">7897981301959950337</cx:pt>
          <cx:pt idx="158">7897981301959950337</cx:pt>
          <cx:pt idx="159">7897978519106355201</cx:pt>
          <cx:pt idx="160">7897981920854671363</cx:pt>
          <cx:pt idx="161">7897981301959950337</cx:pt>
          <cx:pt idx="162">7897981301959950337</cx:pt>
          <cx:pt idx="163">7897981301959950337</cx:pt>
          <cx:pt idx="164">7897978519106355201</cx:pt>
          <cx:pt idx="165">7897981714729795618</cx:pt>
          <cx:pt idx="166">7897978519106355201</cx:pt>
          <cx:pt idx="167">7897978519106355201</cx:pt>
          <cx:pt idx="168">7897981920854671363</cx:pt>
          <cx:pt idx="169">7897981301959950337</cx:pt>
          <cx:pt idx="170">7897978519106355201</cx:pt>
          <cx:pt idx="171">7897981714729795618</cx:pt>
          <cx:pt idx="172">7897978519106355201</cx:pt>
          <cx:pt idx="173">7897981714729795618</cx:pt>
          <cx:pt idx="174">7897981301959950337</cx:pt>
          <cx:pt idx="175">7897981714729795618</cx:pt>
          <cx:pt idx="176">7897981301959950337</cx:pt>
          <cx:pt idx="177">7897981714729795618</cx:pt>
          <cx:pt idx="178">7897981301959950337</cx:pt>
          <cx:pt idx="179">7897981714729795618</cx:pt>
          <cx:pt idx="180">7897981920854671363</cx:pt>
          <cx:pt idx="181">7897981714729795618</cx:pt>
          <cx:pt idx="182">7897981301959950337</cx:pt>
          <cx:pt idx="183">7897981714729795618</cx:pt>
          <cx:pt idx="184">7897981301959950337</cx:pt>
          <cx:pt idx="185">7897981714729795618</cx:pt>
          <cx:pt idx="186">7897981714729795618</cx:pt>
          <cx:pt idx="187">7897981301959950337</cx:pt>
          <cx:pt idx="188">7897981301959950337</cx:pt>
          <cx:pt idx="189">7897981301959950337</cx:pt>
          <cx:pt idx="190">7897981920854671363</cx:pt>
          <cx:pt idx="191">7897981301959950337</cx:pt>
          <cx:pt idx="192">7897981920854671363</cx:pt>
          <cx:pt idx="193">7897981301959950337</cx:pt>
          <cx:pt idx="194">7897981714729795618</cx:pt>
          <cx:pt idx="195">7897981301959950337</cx:pt>
          <cx:pt idx="196">7897981301959950337</cx:pt>
          <cx:pt idx="197">7897981920854671363</cx:pt>
          <cx:pt idx="198">7897981920854671363</cx:pt>
          <cx:pt idx="199">7897981301959950337</cx:pt>
          <cx:pt idx="200">7897981301959950337</cx:pt>
          <cx:pt idx="201">7897981301959950337</cx:pt>
          <cx:pt idx="202">7897981920854671363</cx:pt>
          <cx:pt idx="203">7897981301959950337</cx:pt>
          <cx:pt idx="204">7897981714729795618</cx:pt>
          <cx:pt idx="205">7897981920854671363</cx:pt>
          <cx:pt idx="206">7897981920854671363</cx:pt>
          <cx:pt idx="207">7897981301959950337</cx:pt>
          <cx:pt idx="208">7897981301959950337</cx:pt>
          <cx:pt idx="209">7897981714729795618</cx:pt>
          <cx:pt idx="210">7897981301959950337</cx:pt>
          <cx:pt idx="211">7897981301959950337</cx:pt>
          <cx:pt idx="212">7897981301959950337</cx:pt>
          <cx:pt idx="213">7897981301959950337</cx:pt>
          <cx:pt idx="214">7897981301959950337</cx:pt>
          <cx:pt idx="215">7897981920854671363</cx:pt>
          <cx:pt idx="216">7897981920854671363</cx:pt>
          <cx:pt idx="217">7897981301959950337</cx:pt>
          <cx:pt idx="218">7897981301959950337</cx:pt>
          <cx:pt idx="219">7897981301959950337</cx:pt>
          <cx:pt idx="220">7897981920854671363</cx:pt>
          <cx:pt idx="221">7897981301959950337</cx:pt>
          <cx:pt idx="222">7897981920854671363</cx:pt>
          <cx:pt idx="223">7897981920854671363</cx:pt>
          <cx:pt idx="224">7897981301959950337</cx:pt>
          <cx:pt idx="225">7897981714729795618</cx:pt>
          <cx:pt idx="226">7897981301959950337</cx:pt>
          <cx:pt idx="227">7897981301959950337</cx:pt>
          <cx:pt idx="228">7897981301959950337</cx:pt>
          <cx:pt idx="229">7897981714729795618</cx:pt>
          <cx:pt idx="230">7897981714729795618</cx:pt>
          <cx:pt idx="231">7897981301959950337</cx:pt>
          <cx:pt idx="232">7897981714729795618</cx:pt>
          <cx:pt idx="233">7897981301959950337</cx:pt>
          <cx:pt idx="234">7897981301959950337</cx:pt>
          <cx:pt idx="235">7897981301959950337</cx:pt>
          <cx:pt idx="236">7897981301959950337</cx:pt>
          <cx:pt idx="237">7897981301959950337</cx:pt>
          <cx:pt idx="238">7897981301959950337</cx:pt>
          <cx:pt idx="239">7897981301959950337</cx:pt>
          <cx:pt idx="240">7897981301959950337</cx:pt>
          <cx:pt idx="241">7897981301959950337</cx:pt>
          <cx:pt idx="242">7897981714796904468</cx:pt>
          <cx:pt idx="243">7897981301959950337</cx:pt>
          <cx:pt idx="244">7897981301959950337</cx:pt>
          <cx:pt idx="245">7897981301959950337</cx:pt>
          <cx:pt idx="246">7897981301959950337</cx:pt>
          <cx:pt idx="247">7897981301959950337</cx:pt>
          <cx:pt idx="248">7897981301959950337</cx:pt>
          <cx:pt idx="249">7897981301959950337</cx:pt>
          <cx:pt idx="250">7897981714796904468</cx:pt>
          <cx:pt idx="251">7897981301959950337</cx:pt>
          <cx:pt idx="252">7897981301959950337</cx:pt>
          <cx:pt idx="253">7897981301959950337</cx:pt>
          <cx:pt idx="254">7897981301959950337</cx:pt>
          <cx:pt idx="255">7897981714796904468</cx:pt>
          <cx:pt idx="256">7897981301959950337</cx:pt>
          <cx:pt idx="257">7897981301959950337</cx:pt>
          <cx:pt idx="258">7897981301959950337</cx:pt>
          <cx:pt idx="259">7897981714796904468</cx:pt>
          <cx:pt idx="260">7897981301959950337</cx:pt>
          <cx:pt idx="261">7897981301959950337</cx:pt>
          <cx:pt idx="262">7897981714796904468</cx:pt>
          <cx:pt idx="263">7897981301959950337</cx:pt>
          <cx:pt idx="264">7897981301959950337</cx:pt>
          <cx:pt idx="265">7897981301959950337</cx:pt>
          <cx:pt idx="266">7897981301959950337</cx:pt>
          <cx:pt idx="267">7897981301959950337</cx:pt>
          <cx:pt idx="268">7897981301959950337</cx:pt>
          <cx:pt idx="269">7897981301959950337</cx:pt>
          <cx:pt idx="270">7897981301959950337</cx:pt>
          <cx:pt idx="271">7897981301959950337</cx:pt>
          <cx:pt idx="272">7897981301959950337</cx:pt>
          <cx:pt idx="273">7897981301959950337</cx:pt>
          <cx:pt idx="274">7897981301959950337</cx:pt>
          <cx:pt idx="275">7897981714796904468</cx:pt>
          <cx:pt idx="276">7897981301959950337</cx:pt>
          <cx:pt idx="277">7897981301959950337</cx:pt>
          <cx:pt idx="278">7897981301959950337</cx:pt>
          <cx:pt idx="279">7897981301959950337</cx:pt>
          <cx:pt idx="280">7897981301959950337</cx:pt>
          <cx:pt idx="281">7897981301959950337</cx:pt>
          <cx:pt idx="282">7897981301959950337</cx:pt>
          <cx:pt idx="283">7897981301959950337</cx:pt>
          <cx:pt idx="284">7897981301959950337</cx:pt>
          <cx:pt idx="285">7897981301959950337</cx:pt>
          <cx:pt idx="286">7897981301959950337</cx:pt>
          <cx:pt idx="287">7897981301959950337</cx:pt>
          <cx:pt idx="288">7897981714796904468</cx:pt>
          <cx:pt idx="289">7897981301959950337</cx:pt>
          <cx:pt idx="290">7897981714796904468</cx:pt>
          <cx:pt idx="291">7897981714796904468</cx:pt>
          <cx:pt idx="292">7897981301959950337</cx:pt>
          <cx:pt idx="293">7897981301959950337</cx:pt>
          <cx:pt idx="294">7897981301959950337</cx:pt>
          <cx:pt idx="295">7897981301959950337</cx:pt>
          <cx:pt idx="296">7897981301959950337</cx:pt>
          <cx:pt idx="297">7897981301959950337</cx:pt>
          <cx:pt idx="298">7897981301959950337</cx:pt>
          <cx:pt idx="299">7897981301959950337</cx:pt>
          <cx:pt idx="300">7897981301959950337</cx:pt>
          <cx:pt idx="301">7897981714796904468</cx:pt>
          <cx:pt idx="302">7897981301959950337</cx:pt>
          <cx:pt idx="303">7897981301959950337</cx:pt>
          <cx:pt idx="304">7897981714796904468</cx:pt>
          <cx:pt idx="305">7897981301959950337</cx:pt>
          <cx:pt idx="306">7897981301959950337</cx:pt>
          <cx:pt idx="307">7897981301959950337</cx:pt>
          <cx:pt idx="308">7897981301959950337</cx:pt>
          <cx:pt idx="309">7897981301959950337</cx:pt>
          <cx:pt idx="310">7897981301959950337</cx:pt>
          <cx:pt idx="311">7897981301959950337</cx:pt>
          <cx:pt idx="312">7897981301959950337</cx:pt>
          <cx:pt idx="313">7897981301959950337</cx:pt>
          <cx:pt idx="314">7897981301959950337</cx:pt>
          <cx:pt idx="315">7897981301959950337</cx:pt>
          <cx:pt idx="316">7897981301959950337</cx:pt>
          <cx:pt idx="317">7897981301959950337</cx:pt>
          <cx:pt idx="318">7897981714796904468</cx:pt>
          <cx:pt idx="319">7897981301959950337</cx:pt>
          <cx:pt idx="320">7897981301959950337</cx:pt>
          <cx:pt idx="321">7897981301959950337</cx:pt>
          <cx:pt idx="322">7897981301959950337</cx:pt>
          <cx:pt idx="323">7897981301959950337</cx:pt>
          <cx:pt idx="324">7897981714796904468</cx:pt>
          <cx:pt idx="325">7897981714796904468</cx:pt>
          <cx:pt idx="326">7897981714796904468</cx:pt>
          <cx:pt idx="327">7897981714796904468</cx:pt>
          <cx:pt idx="328">7897981301959950337</cx:pt>
          <cx:pt idx="329">7897981301959950337</cx:pt>
          <cx:pt idx="330">7897981301959950337</cx:pt>
          <cx:pt idx="331">7897981301959950337</cx:pt>
          <cx:pt idx="332">7897981714796904468</cx:pt>
          <cx:pt idx="333">7897981301959950337</cx:pt>
          <cx:pt idx="334">7897981301959950337</cx:pt>
          <cx:pt idx="335">7897981714796904468</cx:pt>
          <cx:pt idx="336">7897981301959950337</cx:pt>
          <cx:pt idx="337">7897981301959950337</cx:pt>
          <cx:pt idx="338">7897981714796904468</cx:pt>
          <cx:pt idx="339">7897981301959950337</cx:pt>
          <cx:pt idx="340">7897981301959950337</cx:pt>
          <cx:pt idx="341">7897981301959950337</cx:pt>
          <cx:pt idx="342">7897981301959950337</cx:pt>
          <cx:pt idx="343">7897981714796904468</cx:pt>
          <cx:pt idx="344">7897981301959950337</cx:pt>
          <cx:pt idx="345">7897981301959950337</cx:pt>
          <cx:pt idx="346">7897981301959950337</cx:pt>
          <cx:pt idx="347">7897978519106355201</cx:pt>
          <cx:pt idx="348">7897981301959950337</cx:pt>
          <cx:pt idx="349">7897981301959950337</cx:pt>
          <cx:pt idx="350">7897978519106355201</cx:pt>
          <cx:pt idx="351">7897978519106355201</cx:pt>
          <cx:pt idx="352">7897981301959950337</cx:pt>
          <cx:pt idx="353">7897978519106355201</cx:pt>
          <cx:pt idx="354">7897978519106355201</cx:pt>
          <cx:pt idx="355">7897981301959950337</cx:pt>
          <cx:pt idx="356">7897981301959950337</cx:pt>
          <cx:pt idx="357">7897978519106355201</cx:pt>
          <cx:pt idx="358">7897978519106355201</cx:pt>
          <cx:pt idx="359">7897978519106355201</cx:pt>
          <cx:pt idx="360">7897978519106355201</cx:pt>
          <cx:pt idx="361">7897978519106355201</cx:pt>
          <cx:pt idx="362">7897978519106355201</cx:pt>
          <cx:pt idx="363">7897978519106355201</cx:pt>
          <cx:pt idx="364">7897981301959950337</cx:pt>
          <cx:pt idx="365">7897978519106355201</cx:pt>
          <cx:pt idx="366">7897978519106355201</cx:pt>
          <cx:pt idx="367">7897978519106355201</cx:pt>
          <cx:pt idx="368">7897978519106355201</cx:pt>
          <cx:pt idx="369">7897981301959950337</cx:pt>
          <cx:pt idx="370">7897981301959950337</cx:pt>
          <cx:pt idx="371">7897978519106355201</cx:pt>
          <cx:pt idx="372">7897978519106355201</cx:pt>
          <cx:pt idx="373">7897981301959950337</cx:pt>
          <cx:pt idx="374">7897978519106355201</cx:pt>
          <cx:pt idx="375">7897978519106355201</cx:pt>
          <cx:pt idx="376">7897978519106355201</cx:pt>
          <cx:pt idx="377">7897978519106355201</cx:pt>
          <cx:pt idx="378">7897978519106355201</cx:pt>
          <cx:pt idx="379">7897978519106355201</cx:pt>
          <cx:pt idx="380">7897981714796904468</cx:pt>
          <cx:pt idx="381">7897978519106355201</cx:pt>
          <cx:pt idx="382">7897978519106355201</cx:pt>
          <cx:pt idx="383">7897978519106355201</cx:pt>
          <cx:pt idx="384">7897978519106355201</cx:pt>
          <cx:pt idx="385">7897978519106355201</cx:pt>
          <cx:pt idx="386">7897978519106355201</cx:pt>
          <cx:pt idx="387">7897978519106355201</cx:pt>
          <cx:pt idx="388">7897978519106355201</cx:pt>
          <cx:pt idx="389">7897981301959950337</cx:pt>
          <cx:pt idx="390">7897978519106355201</cx:pt>
          <cx:pt idx="391">7897978519106355201</cx:pt>
          <cx:pt idx="392">7897978519106355201</cx:pt>
          <cx:pt idx="393">7897981301959950337</cx:pt>
          <cx:pt idx="394">7897978519106355201</cx:pt>
          <cx:pt idx="395">7897981301959950337</cx:pt>
          <cx:pt idx="396">7897978519106355201</cx:pt>
          <cx:pt idx="397">7897978519106355201</cx:pt>
          <cx:pt idx="398">7897981301959950337</cx:pt>
          <cx:pt idx="399">7897981301959950337</cx:pt>
          <cx:pt idx="400">7897978519106355201</cx:pt>
          <cx:pt idx="401">7897978519106355201</cx:pt>
          <cx:pt idx="402">7897981301959950337</cx:pt>
          <cx:pt idx="403">7897981301959950337</cx:pt>
          <cx:pt idx="404">7897981301959950337</cx:pt>
          <cx:pt idx="405">7897978519106355201</cx:pt>
          <cx:pt idx="406">7897978519106355201</cx:pt>
          <cx:pt idx="407">7897978519106355201</cx:pt>
          <cx:pt idx="408">7897978519106355201</cx:pt>
          <cx:pt idx="409">7897981301959950337</cx:pt>
          <cx:pt idx="410">7897978519106355201</cx:pt>
          <cx:pt idx="411">7897978519106355201</cx:pt>
          <cx:pt idx="412">7897981714796904468</cx:pt>
          <cx:pt idx="413">7897978519106355201</cx:pt>
          <cx:pt idx="414">7897978519106355201</cx:pt>
          <cx:pt idx="415">7897981301959950337</cx:pt>
          <cx:pt idx="416">7897981301959950337</cx:pt>
          <cx:pt idx="417">7897978519106355201</cx:pt>
          <cx:pt idx="418">7897978519106355201</cx:pt>
          <cx:pt idx="419">7897978519106355201</cx:pt>
          <cx:pt idx="420">7897978519106355201</cx:pt>
          <cx:pt idx="421">7897978519106355201</cx:pt>
          <cx:pt idx="422">7897978519106355201</cx:pt>
          <cx:pt idx="423">7897978519106355201</cx:pt>
          <cx:pt idx="424">7897978519106355201</cx:pt>
          <cx:pt idx="425">7897978519106355201</cx:pt>
          <cx:pt idx="426">7897978519106355201</cx:pt>
          <cx:pt idx="427">7897978519106355201</cx:pt>
          <cx:pt idx="428">7897978519106355201</cx:pt>
          <cx:pt idx="429">7897981301959950337</cx:pt>
          <cx:pt idx="430">7897978519106355201</cx:pt>
          <cx:pt idx="431">7897978519106355201</cx:pt>
          <cx:pt idx="432">7897978519106355201</cx:pt>
          <cx:pt idx="433">7897978519106355201</cx:pt>
          <cx:pt idx="434">7897981301959950337</cx:pt>
          <cx:pt idx="435">7897978519106355201</cx:pt>
          <cx:pt idx="436">7897981301959950337</cx:pt>
          <cx:pt idx="437">7897981301959950337</cx:pt>
          <cx:pt idx="438">7897981301959950337</cx:pt>
          <cx:pt idx="439">7897978519106355201</cx:pt>
          <cx:pt idx="440">7897978519106355201</cx:pt>
          <cx:pt idx="441">7897981301959950337</cx:pt>
          <cx:pt idx="442">7897981301959950337</cx:pt>
          <cx:pt idx="443">7897978519106355201</cx:pt>
          <cx:pt idx="444">7897981301959950337</cx:pt>
          <cx:pt idx="445">7897978519106355201</cx:pt>
          <cx:pt idx="446">7897978519106355201</cx:pt>
          <cx:pt idx="447">7897978519106355201</cx:pt>
          <cx:pt idx="448">7897981301959950337</cx:pt>
          <cx:pt idx="449">7897978519106355201</cx:pt>
          <cx:pt idx="450">7897978519106355201</cx:pt>
          <cx:pt idx="451">7897981301959950337</cx:pt>
          <cx:pt idx="452">7897978519106355201</cx:pt>
          <cx:pt idx="453">7897978519106355201</cx:pt>
          <cx:pt idx="454">7897978519106355201</cx:pt>
          <cx:pt idx="455">7897978519106355201</cx:pt>
          <cx:pt idx="456">7897978519106355201</cx:pt>
          <cx:pt idx="457">7897978519106355201</cx:pt>
          <cx:pt idx="458">7897981301959950337</cx:pt>
          <cx:pt idx="459">7897978519106355201</cx:pt>
          <cx:pt idx="460">7897978519106355201</cx:pt>
          <cx:pt idx="461">7897978519106355201</cx:pt>
          <cx:pt idx="462">7897978519106355201</cx:pt>
          <cx:pt idx="463">7897978519106355201</cx:pt>
          <cx:pt idx="464">7897978519106355201</cx:pt>
          <cx:pt idx="465">7897978519106355201</cx:pt>
          <cx:pt idx="466">7897978519106355201</cx:pt>
          <cx:pt idx="467">7897978519106355201</cx:pt>
          <cx:pt idx="468">7897981301959950337</cx:pt>
          <cx:pt idx="469">7897978519106355201</cx:pt>
          <cx:pt idx="470">7897978519106355201</cx:pt>
          <cx:pt idx="471">7897978519106355201</cx:pt>
          <cx:pt idx="472">7897978519106355201</cx:pt>
          <cx:pt idx="473">7897978519106355201</cx:pt>
          <cx:pt idx="474">7897978519106355201</cx:pt>
          <cx:pt idx="475">7897978519106355201</cx:pt>
          <cx:pt idx="476">7897978519106355201</cx:pt>
          <cx:pt idx="477">7897978519106355201</cx:pt>
          <cx:pt idx="478">7897978519106355201</cx:pt>
          <cx:pt idx="479">7897981301959950337</cx:pt>
          <cx:pt idx="480">7897981301959950337</cx:pt>
          <cx:pt idx="481">7897978519106355201</cx:pt>
          <cx:pt idx="482">7897978519106355201</cx:pt>
          <cx:pt idx="483">7897978519106355201</cx:pt>
          <cx:pt idx="484">7897978519106355201</cx:pt>
          <cx:pt idx="485">7897981301959950337</cx:pt>
          <cx:pt idx="486">7897978519106355201</cx:pt>
          <cx:pt idx="487">7897978519106355201</cx:pt>
          <cx:pt idx="488">7897981301959950337</cx:pt>
          <cx:pt idx="489">7897981301959950337</cx:pt>
          <cx:pt idx="490">7897981301959950337</cx:pt>
          <cx:pt idx="491">7897981301959950337</cx:pt>
          <cx:pt idx="492">7897978519106355201</cx:pt>
          <cx:pt idx="493">7897978519106355201</cx:pt>
          <cx:pt idx="494">7897978519106355201</cx:pt>
          <cx:pt idx="495">7897978519106355201</cx:pt>
          <cx:pt idx="496">7897978519106355201</cx:pt>
          <cx:pt idx="497">7897978519106355201</cx:pt>
          <cx:pt idx="498">7897978519106355201</cx:pt>
          <cx:pt idx="499">7897978519106355201</cx:pt>
          <cx:pt idx="500">7897978519106355201</cx:pt>
          <cx:pt idx="501">7897978519106355201</cx:pt>
          <cx:pt idx="502">7897978519106355201</cx:pt>
          <cx:pt idx="503">7897978519106355201</cx:pt>
          <cx:pt idx="504">7897978519106355201</cx:pt>
          <cx:pt idx="505">7897978519106355201</cx:pt>
          <cx:pt idx="506">7897978519106355201</cx:pt>
          <cx:pt idx="507">7897981301959950337</cx:pt>
          <cx:pt idx="508">7897978519106355201</cx:pt>
          <cx:pt idx="509">7897978519106355201</cx:pt>
          <cx:pt idx="510">7897981301959950337</cx:pt>
          <cx:pt idx="511">7897981301959950337</cx:pt>
          <cx:pt idx="512">7897978519106355201</cx:pt>
          <cx:pt idx="513">7897978519106355201</cx:pt>
          <cx:pt idx="514">7897978519106355201</cx:pt>
          <cx:pt idx="515">7897978519106355201</cx:pt>
          <cx:pt idx="516">7897978519106355201</cx:pt>
          <cx:pt idx="517">7897978519106355201</cx:pt>
          <cx:pt idx="518">7897981301959950337</cx:pt>
          <cx:pt idx="519">7897978519106355201</cx:pt>
          <cx:pt idx="520">7897978519106355201</cx:pt>
          <cx:pt idx="521">7897978519106355201</cx:pt>
          <cx:pt idx="522">7897978519106355201</cx:pt>
          <cx:pt idx="523">7897978519106355201</cx:pt>
          <cx:pt idx="524">7897981301959950337</cx:pt>
          <cx:pt idx="525">7897981301959950337</cx:pt>
          <cx:pt idx="526">7897978519106355201</cx:pt>
          <cx:pt idx="527">7897978519106355201</cx:pt>
          <cx:pt idx="528">7897978519106355201</cx:pt>
          <cx:pt idx="529">7897978519106355201</cx:pt>
          <cx:pt idx="530">7897978519106355201</cx:pt>
          <cx:pt idx="531">7897978519106355201</cx:pt>
          <cx:pt idx="532">7897981301959950337</cx:pt>
          <cx:pt idx="533">7897978519106355201</cx:pt>
          <cx:pt idx="534">7897978519106355201</cx:pt>
          <cx:pt idx="535">7897978519106355201</cx:pt>
          <cx:pt idx="536">7897978519106355201</cx:pt>
          <cx:pt idx="537">7897978519106355201</cx:pt>
          <cx:pt idx="538">7897978519106355201</cx:pt>
          <cx:pt idx="539">7897978519106355201</cx:pt>
          <cx:pt idx="540">7897978519106355201</cx:pt>
          <cx:pt idx="541">7897978519106355201</cx:pt>
          <cx:pt idx="542">7897978519106355201</cx:pt>
          <cx:pt idx="543">7897978519106355201</cx:pt>
          <cx:pt idx="544">7897978519106355201</cx:pt>
          <cx:pt idx="545">7897978519106355201</cx:pt>
          <cx:pt idx="546">7897978519106355201</cx:pt>
          <cx:pt idx="547">7897978519106355201</cx:pt>
          <cx:pt idx="548">7897978519106355201</cx:pt>
          <cx:pt idx="549">7897981301959950337</cx:pt>
          <cx:pt idx="550">7897981714796904468</cx:pt>
          <cx:pt idx="551">7897978519106355201</cx:pt>
          <cx:pt idx="552">7897978519106355201</cx:pt>
          <cx:pt idx="553">7897978519106355201</cx:pt>
          <cx:pt idx="554">7897981301959950337</cx:pt>
          <cx:pt idx="555">7897978519106355201</cx:pt>
          <cx:pt idx="556">7897978519106355201</cx:pt>
          <cx:pt idx="557">7897978519106355201</cx:pt>
          <cx:pt idx="558">7897978519106355201</cx:pt>
          <cx:pt idx="559">7897978519106355201</cx:pt>
          <cx:pt idx="560">7897981301959950337</cx:pt>
          <cx:pt idx="561">7897981301959950337</cx:pt>
          <cx:pt idx="562">7897978519106355201</cx:pt>
          <cx:pt idx="563">7897981301959950337</cx:pt>
          <cx:pt idx="564">7897978519106355201</cx:pt>
          <cx:pt idx="565">7897978519106355201</cx:pt>
          <cx:pt idx="566">7897981301959950337</cx:pt>
          <cx:pt idx="567">7897978519106355201</cx:pt>
          <cx:pt idx="568">7897981301959950337</cx:pt>
          <cx:pt idx="569">7897978519106355201</cx:pt>
          <cx:pt idx="570">7897981301959950337</cx:pt>
          <cx:pt idx="571">7897981301959950337</cx:pt>
          <cx:pt idx="572">7897978519106355201</cx:pt>
          <cx:pt idx="573">7897978519106355201</cx:pt>
          <cx:pt idx="574">7897978519106355201</cx:pt>
          <cx:pt idx="575">7897978519106355201</cx:pt>
          <cx:pt idx="576">7897978519106355201</cx:pt>
          <cx:pt idx="577">7897978519106355201</cx:pt>
          <cx:pt idx="578">7897981301959950337</cx:pt>
          <cx:pt idx="579">7897981301959950337</cx:pt>
          <cx:pt idx="580">7897978519106355201</cx:pt>
          <cx:pt idx="581">7897978519106355201</cx:pt>
          <cx:pt idx="582">7897978519106355201</cx:pt>
          <cx:pt idx="583">7897978519106355201</cx:pt>
          <cx:pt idx="584">7897978519106355201</cx:pt>
          <cx:pt idx="585">7897978519106355201</cx:pt>
          <cx:pt idx="586">7897978519106355201</cx:pt>
          <cx:pt idx="587">7897978519106355201</cx:pt>
          <cx:pt idx="588">7897978519106355201</cx:pt>
          <cx:pt idx="589">7897978519106355201</cx:pt>
          <cx:pt idx="590">7897981714796904468</cx:pt>
          <cx:pt idx="591">7897978519106355201</cx:pt>
          <cx:pt idx="592">7897978519106355201</cx:pt>
          <cx:pt idx="593">7897978519106355201</cx:pt>
          <cx:pt idx="594">7897981301959950337</cx:pt>
          <cx:pt idx="595">7897978519106355201</cx:pt>
          <cx:pt idx="596">7897978519106355201</cx:pt>
          <cx:pt idx="597">7897978519106355201</cx:pt>
          <cx:pt idx="598">7897978519106355201</cx:pt>
          <cx:pt idx="599">7897981301959950337</cx:pt>
          <cx:pt idx="600">7897978519106355201</cx:pt>
          <cx:pt idx="601">7897978519106355201</cx:pt>
          <cx:pt idx="602">7897981301959950337</cx:pt>
          <cx:pt idx="603">7897978519106355201</cx:pt>
          <cx:pt idx="604">7897978519106355201</cx:pt>
          <cx:pt idx="605">7897978519106355201</cx:pt>
          <cx:pt idx="606">7897981301959950337</cx:pt>
          <cx:pt idx="607">7897978519106355201</cx:pt>
          <cx:pt idx="608">7897981301959950337</cx:pt>
          <cx:pt idx="609">7897978519106355201</cx:pt>
          <cx:pt idx="610">7897978519106355201</cx:pt>
          <cx:pt idx="611">7897978519106355201</cx:pt>
          <cx:pt idx="612">7897978519106355201</cx:pt>
          <cx:pt idx="613">7897981301959950337</cx:pt>
          <cx:pt idx="614">7897978519106355201</cx:pt>
          <cx:pt idx="615">7897981301959950337</cx:pt>
          <cx:pt idx="616">7897981301959950337</cx:pt>
          <cx:pt idx="617">7897978519106355201</cx:pt>
          <cx:pt idx="618">7897981714796904468</cx:pt>
          <cx:pt idx="619">7897978519106355201</cx:pt>
          <cx:pt idx="620">7897978519106355201</cx:pt>
          <cx:pt idx="621">7897978519106355201</cx:pt>
          <cx:pt idx="622">7897981301959950337</cx:pt>
          <cx:pt idx="623">7897981301959950337</cx:pt>
          <cx:pt idx="624">7897981301959950337</cx:pt>
          <cx:pt idx="625">7897978519106355201</cx:pt>
          <cx:pt idx="626">7897978519106355201</cx:pt>
          <cx:pt idx="627">7897978519106355201</cx:pt>
          <cx:pt idx="628">7897978519106355201</cx:pt>
          <cx:pt idx="629">7897978519106355201</cx:pt>
          <cx:pt idx="630">7897978519106355201</cx:pt>
          <cx:pt idx="631">7897981301959950337</cx:pt>
          <cx:pt idx="632">7897978519106355201</cx:pt>
          <cx:pt idx="633">7897978519106355201</cx:pt>
          <cx:pt idx="634">7897981301959950337</cx:pt>
          <cx:pt idx="635">7897978519106355201</cx:pt>
          <cx:pt idx="636">7897978519106355201</cx:pt>
          <cx:pt idx="637">7897981301959950337</cx:pt>
          <cx:pt idx="638">7897978519106355201</cx:pt>
          <cx:pt idx="639">7897981301959950337</cx:pt>
          <cx:pt idx="640">7897978519106355201</cx:pt>
          <cx:pt idx="641">7897978519106355201</cx:pt>
          <cx:pt idx="642">7897978519106355201</cx:pt>
          <cx:pt idx="643">7897978519106355201</cx:pt>
          <cx:pt idx="644">7897978519106355201</cx:pt>
          <cx:pt idx="645">7897978519106355201</cx:pt>
          <cx:pt idx="646">7897978519106355201</cx:pt>
          <cx:pt idx="647">7897978519106355201</cx:pt>
          <cx:pt idx="648">7897978519106355201</cx:pt>
          <cx:pt idx="649">7897978519106355201</cx:pt>
          <cx:pt idx="650">7897978519106355201</cx:pt>
          <cx:pt idx="651">7897978519106355201</cx:pt>
          <cx:pt idx="652">7897978519106355201</cx:pt>
          <cx:pt idx="653">7897978519106355201</cx:pt>
          <cx:pt idx="654">7897981301959950337</cx:pt>
          <cx:pt idx="655">7897978519106355201</cx:pt>
          <cx:pt idx="656">7897978519106355201</cx:pt>
          <cx:pt idx="657">7897978519106355201</cx:pt>
          <cx:pt idx="658">7897981301959950337</cx:pt>
          <cx:pt idx="659">7897978519106355201</cx:pt>
          <cx:pt idx="660">7897978519106355201</cx:pt>
          <cx:pt idx="661">7897978519106355201</cx:pt>
          <cx:pt idx="662">7897981301959950337</cx:pt>
          <cx:pt idx="663">7897978519106355201</cx:pt>
          <cx:pt idx="664">7897978519106355201</cx:pt>
          <cx:pt idx="665">7897978519106355201</cx:pt>
          <cx:pt idx="666">7897978519106355201</cx:pt>
          <cx:pt idx="667">7897981301959950337</cx:pt>
          <cx:pt idx="668">7897978519106355201</cx:pt>
          <cx:pt idx="669">7897981301959950337</cx:pt>
          <cx:pt idx="670">7897981301959950337</cx:pt>
          <cx:pt idx="671">7897981301959950337</cx:pt>
          <cx:pt idx="672">7897978519106355201</cx:pt>
          <cx:pt idx="673">7897978519106355201</cx:pt>
          <cx:pt idx="674">7897981301959950337</cx:pt>
          <cx:pt idx="675">7897978519106355201</cx:pt>
          <cx:pt idx="676">7897978519106355201</cx:pt>
          <cx:pt idx="677">7897981301959950337</cx:pt>
          <cx:pt idx="678">7897978519106355201</cx:pt>
          <cx:pt idx="679">7897978519106355201</cx:pt>
          <cx:pt idx="680">7897981301959950337</cx:pt>
          <cx:pt idx="681">7897978519106355201</cx:pt>
          <cx:pt idx="682">7897978519106355201</cx:pt>
          <cx:pt idx="683">7897981301959950337</cx:pt>
          <cx:pt idx="684">7897978519106355201</cx:pt>
          <cx:pt idx="685">7897978519106355201</cx:pt>
          <cx:pt idx="686">7897978519106355201</cx:pt>
          <cx:pt idx="687">7897981301959950337</cx:pt>
          <cx:pt idx="688">7897978519106355201</cx:pt>
          <cx:pt idx="689">7897978519106355201</cx:pt>
          <cx:pt idx="690">7897978519106355201</cx:pt>
          <cx:pt idx="691">7897978519106355201</cx:pt>
          <cx:pt idx="692">7897978519106355201</cx:pt>
          <cx:pt idx="693">7897981301959950337</cx:pt>
          <cx:pt idx="694">7897981301959950337</cx:pt>
          <cx:pt idx="695">7897981301959950337</cx:pt>
          <cx:pt idx="696">7897978519106355201</cx:pt>
          <cx:pt idx="697">7897978519106355201</cx:pt>
          <cx:pt idx="698">7897981301959950337</cx:pt>
          <cx:pt idx="699">7897981301959950337</cx:pt>
          <cx:pt idx="700">7897978519106355201</cx:pt>
          <cx:pt idx="701">7897978519106355201</cx:pt>
          <cx:pt idx="702">7897978519106355201</cx:pt>
          <cx:pt idx="703">7897978519106355201</cx:pt>
          <cx:pt idx="704">7897981714796904468</cx:pt>
          <cx:pt idx="705">7897981301959950337</cx:pt>
          <cx:pt idx="706">7897981301959950337</cx:pt>
          <cx:pt idx="707">7897978519106355201</cx:pt>
          <cx:pt idx="708">7897978519106355201</cx:pt>
          <cx:pt idx="709">7897978519106355201</cx:pt>
          <cx:pt idx="710">7897978519106355201</cx:pt>
          <cx:pt idx="711">7897978519106355201</cx:pt>
          <cx:pt idx="712">7897978519106355201</cx:pt>
          <cx:pt idx="713">7897978519106355201</cx:pt>
          <cx:pt idx="714">7897978519106355201</cx:pt>
          <cx:pt idx="715">7897981301959950337</cx:pt>
          <cx:pt idx="716">7897978519106355201</cx:pt>
          <cx:pt idx="717">7897981301959950337</cx:pt>
          <cx:pt idx="718">7897978519106355201</cx:pt>
          <cx:pt idx="719">7897978519106355201</cx:pt>
          <cx:pt idx="720">7897978519106355201</cx:pt>
          <cx:pt idx="721">7897978519106355201</cx:pt>
          <cx:pt idx="722">7897978519106355201</cx:pt>
          <cx:pt idx="723">7897978519106355201</cx:pt>
          <cx:pt idx="724">7897981301959950337</cx:pt>
          <cx:pt idx="725">7897978519106355201</cx:pt>
          <cx:pt idx="726">7897981301959950337</cx:pt>
          <cx:pt idx="727">7897981301959950337</cx:pt>
          <cx:pt idx="728">7897978519106355201</cx:pt>
          <cx:pt idx="729">7897978519106355201</cx:pt>
          <cx:pt idx="730">7897978519106355201</cx:pt>
          <cx:pt idx="731">7897978519106355201</cx:pt>
          <cx:pt idx="732">7897978519106355201</cx:pt>
          <cx:pt idx="733">7897978519106355201</cx:pt>
          <cx:pt idx="734">7897978519106355201</cx:pt>
          <cx:pt idx="735">7897978519106355201</cx:pt>
          <cx:pt idx="736">7897978519106355201</cx:pt>
          <cx:pt idx="737">7897978519106355201</cx:pt>
          <cx:pt idx="738">7897981301959950337</cx:pt>
          <cx:pt idx="739">7897978519106355201</cx:pt>
          <cx:pt idx="740">7897978519106355201</cx:pt>
          <cx:pt idx="741">7897981301959950337</cx:pt>
          <cx:pt idx="742">7897978519106355201</cx:pt>
          <cx:pt idx="743">7897981301959950337</cx:pt>
          <cx:pt idx="744">7897978519106355201</cx:pt>
          <cx:pt idx="745">7897978519106355201</cx:pt>
          <cx:pt idx="746">7897981301959950337</cx:pt>
          <cx:pt idx="747">7897978519106355201</cx:pt>
          <cx:pt idx="748">7897981301959950337</cx:pt>
          <cx:pt idx="749">7897978519106355201</cx:pt>
          <cx:pt idx="750">7897978519106355201</cx:pt>
          <cx:pt idx="751">7897978519106355201</cx:pt>
          <cx:pt idx="752">7897978519106355201</cx:pt>
          <cx:pt idx="753">7897978519106355201</cx:pt>
          <cx:pt idx="754">7897978519106355201</cx:pt>
          <cx:pt idx="755">7897978519106355201</cx:pt>
          <cx:pt idx="756">7897981301959950337</cx:pt>
          <cx:pt idx="757">7897978519106355201</cx:pt>
          <cx:pt idx="758">7897978519106355201</cx:pt>
          <cx:pt idx="759">7897978519106355201</cx:pt>
          <cx:pt idx="760">7897978519106355201</cx:pt>
          <cx:pt idx="761">7897978519106355201</cx:pt>
          <cx:pt idx="762">7897981301959950337</cx:pt>
          <cx:pt idx="763">7897978519106355201</cx:pt>
          <cx:pt idx="764">7897978519106355201</cx:pt>
          <cx:pt idx="765">7897978519106355201</cx:pt>
          <cx:pt idx="766">7897978519106355201</cx:pt>
          <cx:pt idx="767">7897978519106355201</cx:pt>
          <cx:pt idx="768">7897978519106355201</cx:pt>
          <cx:pt idx="769">7897978519106355201</cx:pt>
          <cx:pt idx="770">7897978519106355201</cx:pt>
          <cx:pt idx="771">7897978519106355201</cx:pt>
          <cx:pt idx="772">7897981301959950337</cx:pt>
          <cx:pt idx="773">7897978519106355201</cx:pt>
          <cx:pt idx="774">7897978519106355201</cx:pt>
          <cx:pt idx="775">7897978519106355201</cx:pt>
          <cx:pt idx="776">7897978519106355201</cx:pt>
          <cx:pt idx="777">7897978519106355201</cx:pt>
          <cx:pt idx="778">7897978519106355201</cx:pt>
          <cx:pt idx="779">7897978519106355201</cx:pt>
          <cx:pt idx="780">7897978519106355201</cx:pt>
          <cx:pt idx="781">7897978519106355201</cx:pt>
          <cx:pt idx="782">7897981301959950337</cx:pt>
          <cx:pt idx="783">7897978519106355201</cx:pt>
          <cx:pt idx="784">7897978519106355201</cx:pt>
          <cx:pt idx="785">7897981301959950337</cx:pt>
          <cx:pt idx="786">7897978519106355201</cx:pt>
          <cx:pt idx="787">7897978519106355201</cx:pt>
          <cx:pt idx="788">7897978519106355201</cx:pt>
          <cx:pt idx="789">7897978519106355201</cx:pt>
          <cx:pt idx="790">7897978519106355201</cx:pt>
          <cx:pt idx="791">7897978519106355201</cx:pt>
          <cx:pt idx="792">7897978519106355201</cx:pt>
          <cx:pt idx="793">7897978519106355201</cx:pt>
          <cx:pt idx="794">7897978519106355201</cx:pt>
          <cx:pt idx="795">7897978519106355201</cx:pt>
          <cx:pt idx="796">7897978519106355201</cx:pt>
          <cx:pt idx="797">7897978519106355201</cx:pt>
          <cx:pt idx="798">7897981301959950337</cx:pt>
          <cx:pt idx="799">7897978519106355201</cx:pt>
          <cx:pt idx="800">7897981301959950337</cx:pt>
          <cx:pt idx="801">7897978519106355201</cx:pt>
          <cx:pt idx="802">7897978519106355201</cx:pt>
          <cx:pt idx="803">7897978519106355201</cx:pt>
          <cx:pt idx="804">7897978519106355201</cx:pt>
          <cx:pt idx="805">7897978519106355201</cx:pt>
          <cx:pt idx="806">7897981301959950337</cx:pt>
          <cx:pt idx="807">7897978519106355201</cx:pt>
          <cx:pt idx="808">7897981301959950337</cx:pt>
          <cx:pt idx="809">7897981301959950337</cx:pt>
          <cx:pt idx="810">7897981301959950337</cx:pt>
          <cx:pt idx="811">7897981301959950337</cx:pt>
          <cx:pt idx="812">7897978519106355201</cx:pt>
          <cx:pt idx="813">7897978519106355201</cx:pt>
          <cx:pt idx="814">7897978519106355201</cx:pt>
          <cx:pt idx="815">7897978519106355201</cx:pt>
          <cx:pt idx="816">7897978519106355201</cx:pt>
          <cx:pt idx="817">7897978519106355201</cx:pt>
          <cx:pt idx="818">7897978519106355201</cx:pt>
          <cx:pt idx="819">7897978519106355201</cx:pt>
          <cx:pt idx="820">7897981301959950337</cx:pt>
          <cx:pt idx="821">7897978519106355201</cx:pt>
          <cx:pt idx="822">7897978519106355201</cx:pt>
          <cx:pt idx="823">7897978519106355201</cx:pt>
          <cx:pt idx="824">7897981301959950337</cx:pt>
          <cx:pt idx="825">7897981301959950337</cx:pt>
          <cx:pt idx="826">7897978519106355201</cx:pt>
          <cx:pt idx="827">7897978519106355201</cx:pt>
          <cx:pt idx="828">7897978519106355201</cx:pt>
          <cx:pt idx="829">7897978519106355201</cx:pt>
          <cx:pt idx="830">7897981301959950337</cx:pt>
          <cx:pt idx="831">7897981301959950337</cx:pt>
          <cx:pt idx="832">7897978519106355201</cx:pt>
          <cx:pt idx="833">7897978519106355201</cx:pt>
          <cx:pt idx="834">7897978519106355201</cx:pt>
          <cx:pt idx="835">7897978519106355201</cx:pt>
          <cx:pt idx="836">7897981301959950337</cx:pt>
          <cx:pt idx="837">7897978519106355201</cx:pt>
          <cx:pt idx="838">7897978519106355201</cx:pt>
          <cx:pt idx="839">7897978519106355201</cx:pt>
          <cx:pt idx="840">7897978519106355201</cx:pt>
          <cx:pt idx="841">7897978519106355201</cx:pt>
          <cx:pt idx="842">7897978519106355201</cx:pt>
          <cx:pt idx="843">7897981301959950337</cx:pt>
          <cx:pt idx="844">7897981301959950337</cx:pt>
          <cx:pt idx="845">7897978519106355201</cx:pt>
          <cx:pt idx="846">7897978519106355201</cx:pt>
          <cx:pt idx="847">7897978519106355201</cx:pt>
          <cx:pt idx="848">7897981301959950337</cx:pt>
          <cx:pt idx="849">7897978519106355201</cx:pt>
          <cx:pt idx="850">7897978519106355201</cx:pt>
          <cx:pt idx="851">7897978519106355201</cx:pt>
          <cx:pt idx="852">7897978519106355201</cx:pt>
          <cx:pt idx="853">7897981301959950337</cx:pt>
          <cx:pt idx="854">7897978519106355201</cx:pt>
          <cx:pt idx="855">7897978519106355201</cx:pt>
          <cx:pt idx="856">7897981301959950337</cx:pt>
          <cx:pt idx="857">7897981301959950337</cx:pt>
          <cx:pt idx="858">7897981301959950337</cx:pt>
          <cx:pt idx="859">7897981301959950337</cx:pt>
          <cx:pt idx="860">7897978519106355201</cx:pt>
          <cx:pt idx="861">7897978519106355201</cx:pt>
          <cx:pt idx="862">7897978519106355201</cx:pt>
          <cx:pt idx="863">7897981301959950337</cx:pt>
          <cx:pt idx="864">7897978519106355201</cx:pt>
          <cx:pt idx="865">7897978519106355201</cx:pt>
          <cx:pt idx="866">7897978519106355201</cx:pt>
          <cx:pt idx="867">7897978519106355201</cx:pt>
          <cx:pt idx="868">7897978519106355201</cx:pt>
          <cx:pt idx="869">7897978519106355201</cx:pt>
          <cx:pt idx="870">7897981301959950337</cx:pt>
          <cx:pt idx="871">7897978519106355201</cx:pt>
          <cx:pt idx="872">7897978519106355201</cx:pt>
          <cx:pt idx="873">7897978519106355201</cx:pt>
          <cx:pt idx="874">7897981301959950337</cx:pt>
          <cx:pt idx="875">7897978519106355201</cx:pt>
          <cx:pt idx="876">7897978519106355201</cx:pt>
          <cx:pt idx="877">7897978519106355201</cx:pt>
          <cx:pt idx="878">7897981301959950337</cx:pt>
          <cx:pt idx="879">7897981301959950337</cx:pt>
          <cx:pt idx="880">7897978519106355201</cx:pt>
          <cx:pt idx="881">7897978519106355201</cx:pt>
          <cx:pt idx="882">7897981301959950337</cx:pt>
          <cx:pt idx="883">7897978519106355201</cx:pt>
          <cx:pt idx="884">7897978519106355201</cx:pt>
          <cx:pt idx="885">7897978519106355201</cx:pt>
          <cx:pt idx="886">7897978519106355201</cx:pt>
          <cx:pt idx="887">7897981301959950337</cx:pt>
          <cx:pt idx="888">7897981301959950337</cx:pt>
          <cx:pt idx="889">7897978519106355201</cx:pt>
          <cx:pt idx="890">7897978519106355201</cx:pt>
          <cx:pt idx="891">7897978519106355201</cx:pt>
          <cx:pt idx="892">7897978519106355201</cx:pt>
          <cx:pt idx="893">7897978519106355201</cx:pt>
          <cx:pt idx="894">7897978519106355201</cx:pt>
          <cx:pt idx="895">7897978519106355201</cx:pt>
          <cx:pt idx="896">7897981301959950337</cx:pt>
          <cx:pt idx="897">7897978519106355201</cx:pt>
          <cx:pt idx="898">7897978519106355201</cx:pt>
          <cx:pt idx="899">7897978519106355201</cx:pt>
          <cx:pt idx="900">7897981714796904468</cx:pt>
          <cx:pt idx="901">7897981714796904468</cx:pt>
          <cx:pt idx="902">7897978519106355201</cx:pt>
          <cx:pt idx="903">7897978519106355201</cx:pt>
          <cx:pt idx="904">7897978519106355201</cx:pt>
          <cx:pt idx="905">7897978519106355201</cx:pt>
          <cx:pt idx="906">7897981301959950337</cx:pt>
          <cx:pt idx="907">7897981301959950337</cx:pt>
          <cx:pt idx="908">7897978519106355201</cx:pt>
          <cx:pt idx="909">7897978519106355201</cx:pt>
          <cx:pt idx="910">7897978519106355201</cx:pt>
          <cx:pt idx="911">7897978519106355201</cx:pt>
          <cx:pt idx="912">7897978519106355201</cx:pt>
          <cx:pt idx="913">7897981301959950337</cx:pt>
          <cx:pt idx="914">7897978519106355201</cx:pt>
          <cx:pt idx="915">7897978519106355201</cx:pt>
          <cx:pt idx="916">7897978519106355201</cx:pt>
          <cx:pt idx="917">7897978519106355201</cx:pt>
          <cx:pt idx="918">7897978519106355201</cx:pt>
          <cx:pt idx="919">7897981301959950337</cx:pt>
          <cx:pt idx="920">7897978519106355201</cx:pt>
          <cx:pt idx="921">7897978519106355201</cx:pt>
          <cx:pt idx="922">7897978519106355201</cx:pt>
          <cx:pt idx="923">7897978519106355201</cx:pt>
          <cx:pt idx="924">7897978519106355201</cx:pt>
          <cx:pt idx="925">7897978519106355201</cx:pt>
          <cx:pt idx="926">7897981301959950337</cx:pt>
          <cx:pt idx="927">7897978519106355201</cx:pt>
          <cx:pt idx="928">7897978519106355201</cx:pt>
          <cx:pt idx="929">7897981301959950337</cx:pt>
          <cx:pt idx="930">7897978519106355201</cx:pt>
          <cx:pt idx="931">7897978519106355201</cx:pt>
          <cx:pt idx="932">7897978519106355201</cx:pt>
          <cx:pt idx="933">7897978519106355201</cx:pt>
          <cx:pt idx="934">7897981714796904468</cx:pt>
          <cx:pt idx="935">7897981301959950337</cx:pt>
          <cx:pt idx="936">7897978519106355201</cx:pt>
          <cx:pt idx="937">7897981301959950337</cx:pt>
          <cx:pt idx="938">7897978519106355201</cx:pt>
          <cx:pt idx="939">7897981301959950337</cx:pt>
          <cx:pt idx="940">7897978519106355201</cx:pt>
          <cx:pt idx="941">7897981301959950337</cx:pt>
          <cx:pt idx="942">7897978519106355201</cx:pt>
          <cx:pt idx="943">7897981301959950337</cx:pt>
          <cx:pt idx="944">7897978519106355201</cx:pt>
          <cx:pt idx="945">7897978519106355201</cx:pt>
          <cx:pt idx="946">7897978519106355201</cx:pt>
          <cx:pt idx="947">7897978519106355201</cx:pt>
          <cx:pt idx="948">7897978519106355201</cx:pt>
          <cx:pt idx="949">7897978519106355201</cx:pt>
          <cx:pt idx="950">7897978519106355201</cx:pt>
          <cx:pt idx="951">7897978519106355201</cx:pt>
          <cx:pt idx="952">7897978519106355201</cx:pt>
          <cx:pt idx="953">7897978519106355201</cx:pt>
          <cx:pt idx="954">7897978519106355201</cx:pt>
          <cx:pt idx="955">7897981301959950337</cx:pt>
          <cx:pt idx="956">7897978519106355201</cx:pt>
          <cx:pt idx="957">7897978519106355201</cx:pt>
          <cx:pt idx="958">7897981301959950337</cx:pt>
          <cx:pt idx="959">7897978519106355201</cx:pt>
          <cx:pt idx="960">7897978519106355201</cx:pt>
          <cx:pt idx="961">7897978519106355201</cx:pt>
          <cx:pt idx="962">7897978519106355201</cx:pt>
          <cx:pt idx="963">7897981301959950337</cx:pt>
          <cx:pt idx="964">7897978519106355201</cx:pt>
          <cx:pt idx="965">7897981301959950337</cx:pt>
          <cx:pt idx="966">7897978519106355201</cx:pt>
          <cx:pt idx="967">7897978519106355201</cx:pt>
          <cx:pt idx="968">7897981301959950337</cx:pt>
          <cx:pt idx="969">7897978519106355201</cx:pt>
          <cx:pt idx="970">7897981301959950337</cx:pt>
          <cx:pt idx="971">7897978519106355201</cx:pt>
          <cx:pt idx="972">7897981301959950337</cx:pt>
          <cx:pt idx="973">7897978519106355201</cx:pt>
          <cx:pt idx="974">7897978519106355201</cx:pt>
          <cx:pt idx="975">7897978519106355201</cx:pt>
          <cx:pt idx="976">7897978519106355201</cx:pt>
          <cx:pt idx="977">7897978519106355201</cx:pt>
          <cx:pt idx="978">7897978519106355201</cx:pt>
          <cx:pt idx="979">7897981301959950337</cx:pt>
          <cx:pt idx="980">7897981714796904468</cx:pt>
          <cx:pt idx="981">7897978519106355201</cx:pt>
          <cx:pt idx="982">7897978519106355201</cx:pt>
          <cx:pt idx="983">7897978519106355201</cx:pt>
          <cx:pt idx="984">7897981301959950337</cx:pt>
          <cx:pt idx="985">7897978519106355201</cx:pt>
          <cx:pt idx="986">7897981301959950337</cx:pt>
          <cx:pt idx="987">7897978519106355201</cx:pt>
          <cx:pt idx="988">7897978519106355201</cx:pt>
          <cx:pt idx="989">7897981301959950337</cx:pt>
          <cx:pt idx="990">7897981301959950337</cx:pt>
          <cx:pt idx="991">7897978519106355201</cx:pt>
          <cx:pt idx="992">7897978519106355201</cx:pt>
          <cx:pt idx="993">7897978519106355201</cx:pt>
          <cx:pt idx="994">7897978519106355201</cx:pt>
          <cx:pt idx="995">7897981301959950337</cx:pt>
          <cx:pt idx="996">7897978519106355201</cx:pt>
          <cx:pt idx="997">7897978519106355201</cx:pt>
          <cx:pt idx="998">7897981301959950337</cx:pt>
          <cx:pt idx="999">7897978519106355201</cx:pt>
          <cx:pt idx="1000">7897981301959950337</cx:pt>
          <cx:pt idx="1001">7897978519106355201</cx:pt>
          <cx:pt idx="1002">7897978519106355201</cx:pt>
          <cx:pt idx="1003">7897981301959950337</cx:pt>
          <cx:pt idx="1004">7897978519106355201</cx:pt>
          <cx:pt idx="1005">7897978519106355201</cx:pt>
          <cx:pt idx="1006">7897981301959950337</cx:pt>
          <cx:pt idx="1007">7897978519106355201</cx:pt>
          <cx:pt idx="1008">7897978519106355201</cx:pt>
          <cx:pt idx="1009">7897978519106355201</cx:pt>
          <cx:pt idx="1010">7897978519106355201</cx:pt>
          <cx:pt idx="1011">7897978519106355201</cx:pt>
          <cx:pt idx="1012">7897978519106355201</cx:pt>
          <cx:pt idx="1013">7897978519106355201</cx:pt>
          <cx:pt idx="1014">7897981301959950337</cx:pt>
          <cx:pt idx="1015">7897978519106355201</cx:pt>
          <cx:pt idx="1016">7897978519106355201</cx:pt>
          <cx:pt idx="1017">7897978519106355201</cx:pt>
          <cx:pt idx="1018">7897978519106355201</cx:pt>
          <cx:pt idx="1019">7897981301959950337</cx:pt>
          <cx:pt idx="1020">7897978519106355201</cx:pt>
          <cx:pt idx="1021">7897978519106355201</cx:pt>
          <cx:pt idx="1022">7897981301959950337</cx:pt>
          <cx:pt idx="1023">7897978519106355201</cx:pt>
          <cx:pt idx="1024">7897978519106355201</cx:pt>
          <cx:pt idx="1025">7897981301959950337</cx:pt>
          <cx:pt idx="1026">7897978519106355201</cx:pt>
          <cx:pt idx="1027">7897981301959950337</cx:pt>
          <cx:pt idx="1028">7897978519106355201</cx:pt>
          <cx:pt idx="1029">7897981714796904468</cx:pt>
          <cx:pt idx="1030">7897978519106355201</cx:pt>
          <cx:pt idx="1031">7897978519106355201</cx:pt>
          <cx:pt idx="1032">7897981301959950337</cx:pt>
          <cx:pt idx="1033">7897978519106355201</cx:pt>
          <cx:pt idx="1034">7897978519106355201</cx:pt>
          <cx:pt idx="1035">7897981301959950337</cx:pt>
          <cx:pt idx="1036">7897981301959950337</cx:pt>
          <cx:pt idx="1037">7897978519106355201</cx:pt>
          <cx:pt idx="1038">7897978519106355201</cx:pt>
          <cx:pt idx="1039">7897978519106355201</cx:pt>
          <cx:pt idx="1040">7897978519106355201</cx:pt>
          <cx:pt idx="1041">7897978519106355201</cx:pt>
          <cx:pt idx="1042">7897978519106355201</cx:pt>
          <cx:pt idx="1043">7897978519106355201</cx:pt>
          <cx:pt idx="1044">7897978519106355201</cx:pt>
          <cx:pt idx="1045">7897978519106355201</cx:pt>
          <cx:pt idx="1046">7897978519106355201</cx:pt>
          <cx:pt idx="1047">7897978519106355201</cx:pt>
          <cx:pt idx="1048">7897981301959950337</cx:pt>
          <cx:pt idx="1049">7897981301959950337</cx:pt>
          <cx:pt idx="1050">7897981301959950337</cx:pt>
          <cx:pt idx="1051">7897981301959950337</cx:pt>
          <cx:pt idx="1052">7897978519106355201</cx:pt>
          <cx:pt idx="1053">7897978519106355201</cx:pt>
          <cx:pt idx="1054">7897978519106355201</cx:pt>
          <cx:pt idx="1055">7897978519106355201</cx:pt>
          <cx:pt idx="1056">7897981301959950337</cx:pt>
          <cx:pt idx="1057">7897978519106355201</cx:pt>
          <cx:pt idx="1058">7897978519106355201</cx:pt>
          <cx:pt idx="1059">7897978519106355201</cx:pt>
          <cx:pt idx="1060">7897981301959950337</cx:pt>
          <cx:pt idx="1061">7897981301959950337</cx:pt>
          <cx:pt idx="1062">7897981301959950337</cx:pt>
          <cx:pt idx="1063">7897978519106355201</cx:pt>
          <cx:pt idx="1064">7897978519106355201</cx:pt>
          <cx:pt idx="1065">7897978519106355201</cx:pt>
          <cx:pt idx="1066">7897981301959950337</cx:pt>
          <cx:pt idx="1067">7897978519106355201</cx:pt>
          <cx:pt idx="1068">7897978519106355201</cx:pt>
          <cx:pt idx="1069">7897981301959950337</cx:pt>
          <cx:pt idx="1070">7897981301959950337</cx:pt>
          <cx:pt idx="1071">7897981301959950337</cx:pt>
          <cx:pt idx="1072">7897978519106355201</cx:pt>
          <cx:pt idx="1073">7897978519106355201</cx:pt>
          <cx:pt idx="1074">7897978519106355201</cx:pt>
          <cx:pt idx="1075">7897978519106355201</cx:pt>
          <cx:pt idx="1076">7897978519106355201</cx:pt>
          <cx:pt idx="1077">7897978519106355201</cx:pt>
          <cx:pt idx="1078">7897981301959950337</cx:pt>
          <cx:pt idx="1079">7897978519106355201</cx:pt>
          <cx:pt idx="1080">7897978519106355201</cx:pt>
          <cx:pt idx="1081">7897978519106355201</cx:pt>
          <cx:pt idx="1082">7897981301959950337</cx:pt>
          <cx:pt idx="1083">7897981714796904468</cx:pt>
          <cx:pt idx="1084">7897978519106355201</cx:pt>
          <cx:pt idx="1085">7897978519106355201</cx:pt>
          <cx:pt idx="1086">7897978519106355201</cx:pt>
          <cx:pt idx="1087">7897978519106355201</cx:pt>
          <cx:pt idx="1088">7897981301959950337</cx:pt>
          <cx:pt idx="1089">7897978519106355201</cx:pt>
          <cx:pt idx="1090">7897978519106355201</cx:pt>
          <cx:pt idx="1091">7897981301959950337</cx:pt>
          <cx:pt idx="1092">7897978519106355201</cx:pt>
          <cx:pt idx="1093">7897981301959950337</cx:pt>
          <cx:pt idx="1094">7897978519106355201</cx:pt>
          <cx:pt idx="1095">7897981301959950337</cx:pt>
          <cx:pt idx="1096">7897978519106355201</cx:pt>
          <cx:pt idx="1097">7897981301959950337</cx:pt>
          <cx:pt idx="1098">7897981301959950337</cx:pt>
          <cx:pt idx="1099">7897978519106355201</cx:pt>
          <cx:pt idx="1100">7897978519106355201</cx:pt>
          <cx:pt idx="1101">7897981301959950337</cx:pt>
          <cx:pt idx="1102">7897981301959950337</cx:pt>
          <cx:pt idx="1103">7897978519106355201</cx:pt>
          <cx:pt idx="1104">7897981301959950337</cx:pt>
        </cx:lvl>
      </cx:strDim>
      <cx:strDim type="cat">
        <cx:f>_xlchart.v6.3</cx:f>
        <cx:nf>_xlchart.v6.2</cx:nf>
      </cx:strDim>
      <cx:numDim type="colorVal">
        <cx:f>_xlchart.v6.5</cx:f>
        <cx:nf>_xlchart.v6.4</cx:nf>
      </cx:numDim>
    </cx:data>
  </cx:chartData>
  <cx:chart>
    <cx:title pos="t" align="ctr" overlay="0">
      <cx:tx>
        <cx:txData>
          <cx:v>Upload</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Upload</a:t>
          </a:r>
        </a:p>
      </cx:txPr>
    </cx:title>
    <cx:plotArea>
      <cx:plotAreaRegion>
        <cx:series layoutId="regionMap" uniqueId="{6767E382-A5D8-4C27-987D-A968E7E1D0D5}" formatIdx="0">
          <cx:tx>
            <cx:txData>
              <cx:f>_xlchart.v6.4</cx:f>
              <cx:v>Upload</cx:v>
            </cx:txData>
          </cx:tx>
          <cx:dataId val="0"/>
          <cx:layoutPr>
            <cx:geography cultureLanguage="en-US" cultureRegion="PH" attribution="Powered by Bing">
              <cx:geoCache provider="{E9337A44-BEBE-4D9F-B70C-5C5E7DAFC167}">
                <cx:binary>5Htpb9w4tvZfafTn0TQlUlwGMwO8pFR7ucpr4nwRbMcmKWrfpV//Hnc6Hacnnb59LzC4CxDEdmkl
JT7nWU79/Wn621P2/ND8MOVZ0f7tafrHj6brqr/99FP7ZJ7zh/avuX1qyrZ86f76VOY/lS8v9un5
p4/Nw2gL/VOAfPLTk3louufpx3/+Hc6mn8vooXuIi85282X/3MxXz22fde13t/7Oxh+efz7NzVw9
/+PHrHx6yOCkP/7y6fbjP35kXDDBfeYTFsBvIfX5jz/89PZsv+x88ZDDKY4P7qGzf3iC54e2+8eP
fuD/FVFGCOaE0ZAG4Y8/jM+ftqC/CsE5QRgHCPuvW4qy6QwcRP4acoSQIBQRIgJf/PhDW/afNwUi
CIRPiR/gEIe/zti5zGZdFr/O0S9//1D0+bm0Rdf+48eAwMiqT/u9jpxjTikRiCA4EeU4wAy2Pz1c
wWOB3f2/DNZPpoy2/X6+W+zjVHvxaEfF2p1DSGqxb8Q2mD44pFdl+aTdJsR3HbsyxRH5WgWGRxa9
94ePom5k5UXE/zCEmy4/jraTuj7UvZNTG7M+9skoO9eoKl27ZYP6w1SXsu6aSF9lQyX9ficGIfX0
YEJFxmNKtsSjCg3byp1cwJQr262rF1WmWz5lKmQfwslKn+VbZJ86vZx44cmi3fMmUUT3qkmDy+K6
KmTNWZQ1gRqYSmi+SegQBbZc6RIrMU5Ko1FW6U3ibYqBj5I29G4R96zSo0JuX1FRHyyv1jwIZsl9
VVdqIhJrXxXirqQPHhxHbtCwo8NZJ7n0UibD3KqmzKUdWplW+kqjg3WnpKESGy2TZeWVRlYo7j+i
5aOpJ9Xax84Msauu3fuyfCeySSJ/jqzoN2E6SySeAodUU++9Qo04MtVZ55cTe7JkhYfLeg4i0sou
xzCLG39+l9KDM0dhDi4vVJu8M906QIXU6WbIV75/vSwrkm+99pILNWUPJfKk14wyzFYZjQmCR6Ww
kJ5d4zCeRCZrehTlMcOh9G0hC79W3LqIF5skfyHm6LpOGm4kq+Mke0fRbqxTicJKwgwFIZIk2Az1
5aT3/nzBiBpMnDflRTskF97C49LpeK7dal7itjmEQgWLTL2dqIkktQoTI+uwlKxYZMLkgHyV5Uh2
XSmpXs35dnoMu7jrtRzLbJOL8GzFpGzHlF0Whb1nT0d5taXsI83vMZJ+edG4uG2P4bRt+1122weS
h6rX+9KpqiLSr8NdY4aI9+se1ZEo1mF9x4O7kSdSm1zm+uzIYzrdt/l0YeePJTsWQrw3bSKrRqhm
fv8zsvz0CeO+WrFPZTU3VptfQO7XP/+5bh4ef9Dw3yt2/v310C/bXsHyy1/r5/IVotrf7vTVMYAP
v1z+FWK/+uNf8PYtBv5HN/7H4Jbx0Bc+ojgMAf6/B7cA/0tZ/ABP7V9B+7dn+YK5PiaCYsFFEDIO
53+DuYD2jFLfxwH3g7eYy+BzJgCqcSgwAzh+g7lcwCbmc+QzOOGfwVwY37cw12eMI8opXI58jblz
X3JLSdDvcyppj2WtOyfp0q1D4kVGzLJv/Oc+bTZeDvCpc0X7YefXbD/lxY3xXNS2gE4mi1uRbSYG
i5wOEuXlGgXoRes5iwB2Tm7gK4/NJ7okES2nLer0JcunTei5dc9FRP1CWgyI3MS665XNAkmSjTNk
3UwXeupk3qcqm4Rc3PIhaabYtnds8iPbLhLXZtWYNhIhuSLFyzSJKDdT3BWmk5ayVC0NEcovi4ew
SCOStlu+q1FZKN22l35N7019ypcPuu1kmBBV5POxGOooafL1IupKTqPY4XI8tbB+tSGrCr9nWS7T
MVNlbZQtXYSMM3LiTM68UiOgSDbXkWebx8l70KTdFAbv27yQeVfsC8JXs9fI0BuuO54px27rfjn4
4WU48m3Nu6ua623LzanGgawColiCd1A3Y8rnSFQ4ajQ7p92g2oXL0PRwg5MkZaNEgVSL5hW2Yzwa
KwPSy0Rb2fT72o3rEuVxb6/JBEdkaMPSZSu8x6Gc9m6sVGP8VdshaYYA0PmR4OE2LFsZjLnSZbfC
YXLVpdnZT4OTV7JbgMsoS6Y7jLPbpiORDoZ4TNFtZtjGcLoRUGF6/OxPYl1bA6NNANDwQCJDvZ1X
NZGPSBS2dEX6WVlbrHHxZMJe9npZlQYKSxUgleeTGg3cROvL0V3MBVrkxKZtR2rZTUU0V6PEDmrh
Ak9oYqpK6Larr0t9M1izFVDvg+WKMyMpvupYsJqWy7R4RkUmg6GK4QFI0gzS+ktcZBEa+02S9LsZ
BdfGyyJrUmVQ3NJGsr6LOJSbFo8b5LJtM3E59rVK+mwlzLGoxbGl8AJUQWQsFF1bjDIfW9nyeotb
KBX2JenWoqoiasM7N6RWpn5+osVx0E7lUE8IfUpD8ZS63Sg6hfL7brGSEG2k8PQlXDvKi1JaY9cW
TeuUzzdsPM71ZW/chpfTxgbVNa1XGJNrvrBt4MFand+PLpsjSswaecEctdNUwITYPmqwL32UK4af
TAdjofh1zdcowl59kfpCDrNW2K9kXpJtwrjMukHWqL+vXLkvynkVjPTKjMGadD5QI3LpdfSl7eqX
uYDqR/EUozKEGj7JYWk+5Jyv8nbvs/gvsLaatq+6Yd8nz1W/K/nNPG2CVEcuzyMeOqnR9STOfbJi
CB8D/ziZY2BSmeqLCl9WsI6xy6WwYVQWvfQdkYF4GZrxVGTHvnMrrK/aoIoqb70MWrkcnmzlRwV5
55K7Js9lmWCoxsDVwqvJ7KoFZh+/iGmXFvskSaWfbCxxshHtyodLTY1s8lbm1EXO11HNdzS9TnEP
c3Fv85NxxSqYznUSc3+SHW8fe3LT1tekMRJnhQLQDODXKjWR3xwHv5ZN0gBnuB+C4BByoA3mJmxT
WfJwNfJAGXvVDXeN66XL511amRgta7TYLasfg8qTpb118O5m+cdMJ2rAS6yrx1ZnihQbkV7NvFkP
darafF3PvtR5PKNzMrwE2WHi20rAmrGVaqutQWcSHiZ47YK0A4x3yumboLuvq8c8fRrru24KZEiZ
EsmiZq+SIUpluHRRkly3CJh2tmZ2lGzce14hKTl1due7bWXutFv5plcBpqfew8CY9ia8W/ohHhIW
odCTbaZ3GA3rsd3mpIsEWhv4VBfbYtmYEUXduEhazMoAIlUFsOc8vc7m+54/pm0pJzwAPtlohjqV
8kNaRmbBsXEXhu6FNytsS4lgtJOTCX+suukqYw7uIpHGhSvsMlgDV6IfpUhHwO99OflxThAwVoDE
5UzDuJ+nOFhWU/++dk8GWGaO3gWcqAknakmeiXfklVMoOQ/TTUdACVBPNWEtPXYN9TtCDQK6et0m
gZyRhjX2AXtetOSNzAXaN3mmelHEha0kdzmwdheLhezysc+gzHL1l6FozGSSZdjbCUY7SQacs3c3
k35Ie2+rl2Vbk482RxESqfy/xe4ePuYAg7btGtBYbwWxx4SgwseM4O9RuwvQ0cABsh/UQ2U7+Hn1
rOGD3z3TW3oXMlCtoFsD9sqfvtA7LoQgQOyQD4IedPMXSc04w8A5OSCyoOgrSY0JA+lP+auyxhT/
GXrH2Nf07mczAe6AvlJbDv+9ss+3knrU6azbqez2FRZ3aBQnM5NjRepcTcJFYxXueTZEE/EUY8cM
xOVCg3Pi972krb/WKNSy0nNcN43EolqXDZMZSI+wXpPiuSfXrT5qbDcssHLQ78LEP8z1QwkqzJuO
Xhdsy9ZtyoxuvalYt4sGqPJuWRdIVhaxKcKj9dhK5491X+16tHbDscrHCPXhipazzAGxWQ5Vuj8O
wUuLcTzCmZ0+NON7hFbEQ1EmjrycN8VSRghXUrBeDWTceK1wEgrrLphXtQ+I5LUKnl6Uz8CBaiaX
3OyyjF+V3lVejop07T7Jr8YBHQa6Ye21mGqZ2ovC/ziQMwYMrdPrOZtlp/dL8OCMryxDEpmPKQy8
9JGazaiWYsuRizO8EXa9hJ1aWs8oQatQhcUhq8tV4hm5NFBXp8MreePZGSSnLIJO+vSjD3BTmT6e
OypnrWNdVHt/uujRqSTnPChjj5argj4vIZN1X6pi3OWkkKM9efxcB8AuhyUKQyDiixT5Rr/+4O89
ekCiVFpTaatVUN/l2YE2Tjr2oWtmuXibKQG4bIzKWxshDgjeJcrHRk0ojSkbo5rmhyLIZUeAn7NA
FgOSs3+mtJDOg9uFJxHWwyWf7hmncVrFVVesSU1XTX6cwAjxx2ufhxuzhFE9PDt3hfCHesJxkNcy
7EqV2JsW5C3Oww9cVJEfLFFT6n0aDJEI+h0ejYmChb0TYxvlwRwn6FUvk7XRXpyG2VNC7KqecoWy
AVh5zZ6HauSqLpMMPBhgiJqgdRhMVA6j24fCj4a+3IUWrT3MYQKCK5uE4EBUUg9EWrfl3G4zOoHy
79dmGjapn65mc+KLjit0bQvwfdigulzIVrzopohcW25FZS+z+dSaJGK0VkOZriqXqA6nN0sAr+Ji
zq7BwCyWbb+EcZ4e8wVvQybAgylVlx4DZzf10qspnGVZ4ChwXTyV5d6CLpsq+jg0Gw5ezoJ5Get6
6/EX1pvY5Hrt9+AHDOB5pQHfTLo7ghaF6v+wgAeQlVZW8yDLxY9a7kVJC1NkQzlXcIgON2VnIhAh
m9yDya5zoPtlVEzPeqoup5xWEgeqx3218h0aTy6jsvNu0gyf/QyoLgLzBTSvXOYhTtIhYq/GS+NF
E72gXrvpg0n1IYn8jO4r20a4y66bLt+4uZC4DWKzbLrZyHKAIXRXoW5uMqNVMzzm83uh+ysv2/uN
uytaFBMbqLQF2u69pP49AZ5NgMfMPlqls4kXW68GaoFclOvSNuu2CmM7J1GH+dYLcURrJ+sSjC8g
HyHfFVMRs8St06mLMzbuGNGANJnSjq3EMGyTTFyQ0ZcDqBSCWtmbMxLLifT6yeuwzOv0CEAKCjSL
TNEcSrpEgt/7mYhsl+wZSYB32jgd75byY2jTkwMa2ZomCoDBtAPcKmOyfwXX4kH3blViD5ZlG9O+
ATSAO220bEu+7kcMCmqOYXk5mNje8PMrnbdTp8a6uNIFliUB3zAVZ8Puq3FZZWMtmT6gZlN1l7o4
+MBZcXc3+3eMTgcxLDKviqgHL3VAt8yNYH9xhfv6QHQIXK+QHS0jnhebGhRF0Z1nwVVlKuBwOho7
vJmTTHUJwJbYCSRUz1tgiUihoJYje2eKC2SDeCJJlOZGZR5fg81pxeVErn1gPYMD5jkfk6KRtXdp
Jh2x4pUPYYn9yznlqmkygCgOAOlFfpWsctSpujkxux/6+zyo93nbSEfEtOIVu85pIm2yxCXt9mzs
Ntliz264yZf2UC40Rjm8bNPjSDMlQKoKYTa2s+sK5dIk8y4Z/YvaDWuH5kVmzDfvdV7GHQHTVPBV
mlUqGYArG29HGiJnU10tLY/pUtxwnm+6cNxxM1x4VSobH8fpDCjH34Hw2Zsu3adFs0ZTuK6zLsJl
JSQd4Y2bXREvgNJ64AB9dojDIXBxPcglGdsdZ6NVAEBEoZbt2hrt+zB5FWnrrgikoSAR8/nCK3Tc
ze/7Jt1YI6K6Yeu6TkhMgkZ5y1RsCRl3Gg9RVlyl+jRhfqI8PYX9YYDhBSjwFdIXRmuJmj2lGRT5
Ky+JbTqrmS2rOoMF7J2bbpSJGaWHw+Mwx204ekpMFUhQty6TU6WfGUZRuLTKlHs0UFlRDpSag5Ke
ZT2ICA8s6siYR9S4G0/XYLunyi+M8nQG43A7lz0s3iPNl/XCHrPywfFntKRS+OLsBVmgxDxcVCk4
vhNrYiBY28y3F63lG02FKpqrwLvp2J1fVDfJMoIcTpQO4OXIpibGVSaZH4JIORWtiRz44It2kScO
FD71UyO1S6MiOWTw43WrZ4TKyyMeqcLpCxXg+o4X2oL8S1+S2R1y0T46pyeFUg8wK1vbdmNcSeRk
KjCAmpih+7DmeTSl+GLylmzVkXc5iGhGqwPqp4faHWxyAfVGM3zbdlc6689zUChhPCQrnMYAUSO8
97aGaTYfLXenbNzwvj4FSaAKgy5sufVrf+3pXWlxLgvwZJpmvBhHAz4CO4FwUiZH12K4d6a6TBYY
kF3OPdTXvoMB0/Q0IxwReGjVss4tkTUGf6C4cMOyoe5dmUDZAQgoab4Pk3rV046sS/MADBUGeJnx
u1zjEeq+t6toKr1Mjyubiot8Dpp9VeA7ywYuU6GPHDXlqoJEoQtAbrKUF1GWVrfD4rVysRTeolL6
VXk/1c+iBNOoMqsFiE3bvmTzHDVptunEO+BynqTdssHhsMbAUQZNrzoTdrCO7Ic8oRGb8WZMccTy
VcdqkGPXU4jWonCRdfYSj05mA5g3ML0mx1teP5q+jyds49zUUf/q1ARsFzbdO23i1/cmRBSYz81C
B5UEQHDTViHbb2rb3Cxm07UPvICymOZR492B3Skpqo5Dden35bYKvBWIArBU4A1JGwTRRTuuJpfI
kiWerMZQZf58RdPkjtdi3+V39Zj8J5TbTZnDv9967f9TDflP+SeoNkgc6R/kn8XHh6yfy0K/VWpv
UtQvZ/mi2BBFCJz1T9rrjWKDeBSEGhcoCDmcAsTSF8VGkU+5wBBSQkrKwat/Y8hTQBRBQUAgkJr+
n1Js38xAQTfC+YIQAtvfCLbSkWlE9dDvp3pWoyWqL6pVQsZIQGDY6GjKsEq9Iob7jGcMXOeuc2tU
jSvP3jfhskos2gpY7X6RE4movSeDk63euOaCDTKbEzm3pzGLRVG+GMNi1wQRbdFu8v1zsHilzEqR
y8qtu5ZHLIM402wDPV+ktQPesfUpmNwj8Olz4W66Zj/U7+rhvh6PdbLLygVwNlV1vyfDe2wbuNSm
NVmkxXYwjSJPIpyjFG6jCVYFZGzDtK7qVqI22LbDrLr6DMw2Da/pa+I5i/sQAtD8NQkV3qZMb7xl
/E+snP+ViRb3RYB4SODFfLUQvtNAcH5o7beWztfHf1k6PnpNnnAQsBC/LpDPZgcsndAnmGHGBLgX
X5kdNCA+NDUQhH5ZVW+WDsaMggPCQoIF+XP9AyGkYv/SP8B/bmwgQQDxGP3a7OiysqtHivq9AIEQ
qFy/T8BfLxItzbiah0ew7qpkzc9Nkyp764V3WAO3yx5CYN/r0E6q698HNo/DNrn0cP1unJBs7Wve
LiGX7v0+wmLro4iPRJaoV8QCSxXg4QHPAAvP02uOqw1xUFGAd87gCwp2nNvbhqhQA1sCk6L0LuoU
DGMIgjUGtbPU26INwd8GmiJ2SZFINHpyXj7McOdlfQiKd9bF3vQyJFFo4Mqxs+8RNCM04DtMm5Qc
CkfuG303hIdOS8Y/sityB0qOoVkl/r70r3UxST5c0eLAF0XHCjjDNYUIbR75qk4vG4hAei9m+SmD
aInuJn0BBknVRgWkGBwi96J8H9ptCzQOiplfSs+dxlFOT7S6MiBPLDQFZGpZ9kEH4qKIdPNSNh8M
8MVihgovq/42gDzJQIsF/air6zrVV7wdpOM1OD97aPAAQ8QMs5zcth7rdVi9S0dg7Om7wtQQ7p3N
9FDiJg7sAyHg8oSH1n/yMiwF0KApy0C1eOC9QNpoijw2oPWTC+zvZogijf/YOhv5kE52kFKmwUZM
MZ4/ZNC0MTGyN0G4DyHOFCWov8KBEZMpEP5LufPKTelHQT9IyMcOSXcq0NGfYvDaE/3EWUzDxxKd
576OkIbcwIE2CAMJAX7AYmj8gGYLri8avSGwcQEQDgdgXSYIIgHwPCwzwPS9c8Oqd+uW35oZ/OwJ
cqLnHKYnuMTQM8KgdwRSkxqEVoLmrZ5T6B5JDwQaTQj70FJ4O9gG0mGwpJyqWXcOid2FfaX4AoyJ
m5gUT6G5HqYVKaAQzBEn8HnmQbagpXcP6RTNEHhO8A6GEUVg3wXrsBUrr9/YHtja4KD7YUudkPNs
ZZdN0TKcBHTSdPxAByDuebknZX7xf8uE/k5HF0Y+FHURIkC87wHy8aGw2cM3yMzXJ/iCyCig0ILF
Qw4dBuQNmYGOLgLojwiDEgDtBV+RGQwcAMxp+Jz6GArEG0QGo/iVxgSEwp2KP0NmMH5F3N90dIVA
qTBk74iS8NXofms/J37jFVmT9/t2nlcgI4v5IsjBJxlzOU9KsFudveQZvLEQsq/yHBL0toamnLC4
nPyzqxYFNvo2ExClknndgLcZrDDkNxVZovFlBE4xZjvAqKhGm8Zv5CjeN+HGh6YhT4zHcHFRoLP9
RLYeO9rXpBOXTwEEn7OOynmHeggvx/s2DdRS5eeUXy6V3icnG5bDZkArA1pWFrNdlzS5Ywt0DZDs
0DYfijGViQc9ZQTY2Gliux4sOn7poUfNeWyDZDMRG5fhFYhTqB93XQVhPEBCH2DFS3BrZVpcFNVd
CI1bA10z8pCDkY596L0CS7W+WZoOzPYz9DvEtIWgr5ogLYdju2Vd2V0NQrntPZX2oSrYIfASP+L8
BgyOZSmhT8Kp/r6G9qtQH5hLt2EHbil4LmO/D9tWilADcEj2AO1Ccx5VoYm1DwAeZUT2ucpH1er1
ZLdDtgk/QBfDB8gC4rm/LkYdpfPRgi6O/FskPiTQDrZA88PRh8pmX1iWyiqUgqTK8eM4QLnMohA+
NEls4HbgQ9dDrwZbv+4JOb2fthLsoMn7ufAt6YtIDjNE7tq7FCSBfOCyclZydEfzaa0/+Nml7/GV
oY3i3Woqox7MWjCWhpUJNwhy8mqQQkQZSFbb+VcDdlaVB9KiRKb71lzw0FN5KlnWrJxeB+1yK8Rp
hvjPhdEAbQ/B9DHwU/CfetChRiYdmHjuVItyhOgXOgbtHqa89W9c/5CNywcD9Qd6N3zfX9fkaob3
DbI6vAnzDXcX7fug24PZAg0YVwaazqC5q2pSqPfdNQl3I1wsYSpjwBS6g+EB1N1by/Y4lURADnyZ
5kGUQYOIp9Uw5MqFzdoFmEPrXXNbeei29uZSVQg8NH3nIMFsPAmFSk3lbThFnVD1O1vGDlh/la5K
KN9ggOpW1mNk8RHfWH2Hyz4e+qfSXpXL9bRA4Bn5QIGKZlHVuEmz8dSAo1CB8WD0dgHjoZh345QW
oGZzNY79xQhFCI/eqQgGZY13nSV34LleIuhHhK5A4iXn1z0W3ly590VzOfvRTPdzK31xEvp6Krpo
fpxfbA+l2a21uWqby3F+rpLzMnPIpEPZj7c298FBkYnbLuBiug8pIvuqBsN3SO98A9nQUsJCr8HC
ylRtZKGPU6kWaBVkPhjSp+7WX85FdoH6h7RF0Z+vUsfPTcTf19zfa5f7L3TCvWma+5dWuC89tw8N
dBv/vN0+t9/qXD7/3h6fe+2+scObXuVvJ6ufbuirLuU/yFY/dUP/JsD9tef5zT3Mby7+uVPvl6l4
s9fXg/3OUD71cX9nh29cDiwVaAj/xhjPNrOVLR7az6X706ieyr6AIO1zmPyHo/IDqJGw179rWJ+v
97vj+n+t/ZWNfB4S9LAXz0X3hsa8mf63Dwloxmsk/e8bz5cL/u6Avn4+VfZQPH8ayb9pyn/2pn7b
LPrre/GNN+sbTaefHsQXtvnr4b/zHD43AnA/RNBb/yq4/51P5Rc77msG++s9f2PIX5PgPzva3+LS
v/PB/u5XN745ytcvb3zVTfxnh/rf48G+flvli8/6Bw/2s1/7v2DcX5tk3xv3zzbb//gRQyvRbxHk
d2H2+Nw15Q/fWshfFXow0n+dt98Brz+/nP9owf/ytYOfvyf2z/8PAAD//w==</cx:binary>
              </cx:geoCache>
            </cx:geography>
          </cx:layoutPr>
        </cx:series>
      </cx:plotAreaRegion>
    </cx:plotArea>
    <cx:legend pos="r" align="min"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entityId">
        <cx:lvl ptCount="1105">
          <cx:pt idx="0">7897981920854671363</cx:pt>
          <cx:pt idx="1">7897981920854671363</cx:pt>
          <cx:pt idx="2">7897981301959950337</cx:pt>
          <cx:pt idx="3">7897978519106355201</cx:pt>
          <cx:pt idx="4">7897981301959950337</cx:pt>
          <cx:pt idx="5">7897981714729795618</cx:pt>
          <cx:pt idx="6">7897981301959950337</cx:pt>
          <cx:pt idx="7">7897981920854671363</cx:pt>
          <cx:pt idx="8">7897981301959950337</cx:pt>
          <cx:pt idx="9">7897981920854671363</cx:pt>
          <cx:pt idx="10">7897978519106355201</cx:pt>
          <cx:pt idx="11">7897981714729795618</cx:pt>
          <cx:pt idx="12">7897981714729795618</cx:pt>
          <cx:pt idx="13">7897981714729795618</cx:pt>
          <cx:pt idx="14">7897981301959950337</cx:pt>
          <cx:pt idx="15">7897981301959950337</cx:pt>
          <cx:pt idx="16">7897981301959950337</cx:pt>
          <cx:pt idx="17">7897981920854671363</cx:pt>
          <cx:pt idx="18">7897981920854671363</cx:pt>
          <cx:pt idx="19">7897978519106355201</cx:pt>
          <cx:pt idx="20">7897981920854671363</cx:pt>
          <cx:pt idx="21">7897978519106355201</cx:pt>
          <cx:pt idx="22">7897981714729795618</cx:pt>
          <cx:pt idx="23">7897981301959950337</cx:pt>
          <cx:pt idx="24">7897981714729795618</cx:pt>
          <cx:pt idx="25">7897981301959950337</cx:pt>
          <cx:pt idx="26">7897981714729795618</cx:pt>
          <cx:pt idx="27">7897978519106355201</cx:pt>
          <cx:pt idx="28">7897981301959950337</cx:pt>
          <cx:pt idx="29">7897981301959950337</cx:pt>
          <cx:pt idx="30">7897981920854671363</cx:pt>
          <cx:pt idx="31">7897981301959950337</cx:pt>
          <cx:pt idx="32">7897981920854671363</cx:pt>
          <cx:pt idx="33">7897981920854671363</cx:pt>
          <cx:pt idx="34">7897981714729795618</cx:pt>
          <cx:pt idx="35">7897981301959950337</cx:pt>
          <cx:pt idx="36">7897981301959950337</cx:pt>
          <cx:pt idx="37">7897981301959950337</cx:pt>
          <cx:pt idx="38">7897981301959950337</cx:pt>
          <cx:pt idx="39">7897978519106355201</cx:pt>
          <cx:pt idx="40">7897978519106355201</cx:pt>
          <cx:pt idx="41">7897981301959950337</cx:pt>
          <cx:pt idx="42">7897981920854671363</cx:pt>
          <cx:pt idx="43">7897978519106355201</cx:pt>
          <cx:pt idx="44">7897981301959950337</cx:pt>
          <cx:pt idx="45">7897978519106355201</cx:pt>
          <cx:pt idx="46">7897981301959950337</cx:pt>
          <cx:pt idx="47">7897978519106355201</cx:pt>
          <cx:pt idx="48">7897981301959950337</cx:pt>
          <cx:pt idx="49">7897981714729795618</cx:pt>
          <cx:pt idx="50">7897981301959950337</cx:pt>
          <cx:pt idx="51">7897981301959950337</cx:pt>
          <cx:pt idx="52">7897981301959950337</cx:pt>
          <cx:pt idx="53">7897981920854671363</cx:pt>
          <cx:pt idx="54">7897981301959950337</cx:pt>
          <cx:pt idx="55">7897981920854671363</cx:pt>
          <cx:pt idx="56">7897981714729795618</cx:pt>
          <cx:pt idx="57">7897981301959950337</cx:pt>
          <cx:pt idx="58">7897981920854671363</cx:pt>
          <cx:pt idx="59">7897981714729795618</cx:pt>
          <cx:pt idx="60">7897981714729795618</cx:pt>
          <cx:pt idx="61">7897981301959950337</cx:pt>
          <cx:pt idx="62">7897981301959950337</cx:pt>
          <cx:pt idx="63">7897981301959950337</cx:pt>
          <cx:pt idx="64">7897981714729795618</cx:pt>
          <cx:pt idx="65">7897981714729795618</cx:pt>
          <cx:pt idx="66">7897981301959950337</cx:pt>
          <cx:pt idx="67">7897981301959950337</cx:pt>
          <cx:pt idx="68">7897978519106355201</cx:pt>
          <cx:pt idx="69">7897981920854671363</cx:pt>
          <cx:pt idx="70">7897978519106355201</cx:pt>
          <cx:pt idx="71">7897981301959950337</cx:pt>
          <cx:pt idx="72">7897981714729795618</cx:pt>
          <cx:pt idx="73">7897978519106355201</cx:pt>
          <cx:pt idx="74">7897981301959950337</cx:pt>
          <cx:pt idx="75">7897978519106355201</cx:pt>
          <cx:pt idx="76">7897978519106355201</cx:pt>
          <cx:pt idx="77">7897981714729795618</cx:pt>
          <cx:pt idx="78">7897981920854671363</cx:pt>
          <cx:pt idx="79">7897981301959950337</cx:pt>
          <cx:pt idx="80">7897981301959950337</cx:pt>
          <cx:pt idx="81">7897981714729795618</cx:pt>
          <cx:pt idx="82">7897981301959950337</cx:pt>
          <cx:pt idx="83">7897978519106355201</cx:pt>
          <cx:pt idx="84">7897978519106355201</cx:pt>
          <cx:pt idx="85">7897981301959950337</cx:pt>
          <cx:pt idx="86">7897981301959950337</cx:pt>
          <cx:pt idx="87">7897981301959950337</cx:pt>
          <cx:pt idx="88">7897978519106355201</cx:pt>
          <cx:pt idx="89">7897978519106355201</cx:pt>
          <cx:pt idx="90">7897981920854671363</cx:pt>
          <cx:pt idx="91">7897981920854671363</cx:pt>
          <cx:pt idx="92">7897978519106355201</cx:pt>
          <cx:pt idx="93">7897981920854671363</cx:pt>
          <cx:pt idx="94">7897981714729795618</cx:pt>
          <cx:pt idx="95">7897981301959950337</cx:pt>
          <cx:pt idx="96">7897981301959950337</cx:pt>
          <cx:pt idx="97">7897981920854671363</cx:pt>
          <cx:pt idx="98">7897981714729795618</cx:pt>
          <cx:pt idx="99">7897981920854671363</cx:pt>
          <cx:pt idx="100">7897981301959950337</cx:pt>
          <cx:pt idx="101">7897981301959950337</cx:pt>
          <cx:pt idx="102">7897981714729795618</cx:pt>
          <cx:pt idx="103">7897981714729795618</cx:pt>
          <cx:pt idx="104">7897981714729795618</cx:pt>
          <cx:pt idx="105">7897981301959950337</cx:pt>
          <cx:pt idx="106">7897981301959950337</cx:pt>
          <cx:pt idx="107">7897981301959950337</cx:pt>
          <cx:pt idx="108">7897981301959950337</cx:pt>
          <cx:pt idx="109">7897978519106355201</cx:pt>
          <cx:pt idx="110">7897981301959950337</cx:pt>
          <cx:pt idx="111">7897981714729795618</cx:pt>
          <cx:pt idx="112">7897981301959950337</cx:pt>
          <cx:pt idx="113">7897978519106355201</cx:pt>
          <cx:pt idx="114">7897981920854671363</cx:pt>
          <cx:pt idx="115">7897981920854671363</cx:pt>
          <cx:pt idx="116">7897981301959950337</cx:pt>
          <cx:pt idx="117">7897981920854671363</cx:pt>
          <cx:pt idx="118">7897981714729795618</cx:pt>
          <cx:pt idx="119">7897981920854671363</cx:pt>
          <cx:pt idx="120">7897981920854671363</cx:pt>
          <cx:pt idx="121">7897981301959950337</cx:pt>
          <cx:pt idx="122">7897981714729795618</cx:pt>
          <cx:pt idx="123">7897981301959950337</cx:pt>
          <cx:pt idx="124">7897978519106355201</cx:pt>
          <cx:pt idx="125">7897981920854671363</cx:pt>
          <cx:pt idx="126">7897981920854671363</cx:pt>
          <cx:pt idx="127">7897981301959950337</cx:pt>
          <cx:pt idx="128">7897981714729795618</cx:pt>
          <cx:pt idx="129">7897978519106355201</cx:pt>
          <cx:pt idx="130">7897981920854671363</cx:pt>
          <cx:pt idx="131">7897981301959950337</cx:pt>
          <cx:pt idx="132">7897981301959950337</cx:pt>
          <cx:pt idx="133">7897981301959950337</cx:pt>
          <cx:pt idx="134">7897981714729795618</cx:pt>
          <cx:pt idx="135">7897981714729795618</cx:pt>
          <cx:pt idx="136">7897978519106355201</cx:pt>
          <cx:pt idx="137">7897981301959950337</cx:pt>
          <cx:pt idx="138">7897981301959950337</cx:pt>
          <cx:pt idx="139">7897978519106355201</cx:pt>
          <cx:pt idx="140">7897981301959950337</cx:pt>
          <cx:pt idx="141">7897981301959950337</cx:pt>
          <cx:pt idx="142">7897981301959950337</cx:pt>
          <cx:pt idx="143">7897981301959950337</cx:pt>
          <cx:pt idx="144">7897981920854671363</cx:pt>
          <cx:pt idx="145">7897981301959950337</cx:pt>
          <cx:pt idx="146">7897981301959950337</cx:pt>
          <cx:pt idx="147">7897981920854671363</cx:pt>
          <cx:pt idx="148">7897981714729795618</cx:pt>
          <cx:pt idx="149">7897981301959950337</cx:pt>
          <cx:pt idx="150">7897978519106355201</cx:pt>
          <cx:pt idx="151">7897981301959950337</cx:pt>
          <cx:pt idx="152">7897981920854671363</cx:pt>
          <cx:pt idx="153">7897981301959950337</cx:pt>
          <cx:pt idx="154">7897981714729795618</cx:pt>
          <cx:pt idx="155">7897981714729795618</cx:pt>
          <cx:pt idx="156">7897981301959950337</cx:pt>
          <cx:pt idx="157">7897981301959950337</cx:pt>
          <cx:pt idx="158">7897981301959950337</cx:pt>
          <cx:pt idx="159">7897978519106355201</cx:pt>
          <cx:pt idx="160">7897981920854671363</cx:pt>
          <cx:pt idx="161">7897981301959950337</cx:pt>
          <cx:pt idx="162">7897981301959950337</cx:pt>
          <cx:pt idx="163">7897981301959950337</cx:pt>
          <cx:pt idx="164">7897978519106355201</cx:pt>
          <cx:pt idx="165">7897981714729795618</cx:pt>
          <cx:pt idx="166">7897978519106355201</cx:pt>
          <cx:pt idx="167">7897978519106355201</cx:pt>
          <cx:pt idx="168">7897981920854671363</cx:pt>
          <cx:pt idx="169">7897981301959950337</cx:pt>
          <cx:pt idx="170">7897978519106355201</cx:pt>
          <cx:pt idx="171">7897981714729795618</cx:pt>
          <cx:pt idx="172">7897978519106355201</cx:pt>
          <cx:pt idx="173">7897981714729795618</cx:pt>
          <cx:pt idx="174">7897981301959950337</cx:pt>
          <cx:pt idx="175">7897981714729795618</cx:pt>
          <cx:pt idx="176">7897981301959950337</cx:pt>
          <cx:pt idx="177">7897981714729795618</cx:pt>
          <cx:pt idx="178">7897981301959950337</cx:pt>
          <cx:pt idx="179">7897981714729795618</cx:pt>
          <cx:pt idx="180">7897981920854671363</cx:pt>
          <cx:pt idx="181">7897981714729795618</cx:pt>
          <cx:pt idx="182">7897981301959950337</cx:pt>
          <cx:pt idx="183">7897981714729795618</cx:pt>
          <cx:pt idx="184">7897981301959950337</cx:pt>
          <cx:pt idx="185">7897981714729795618</cx:pt>
          <cx:pt idx="186">7897981714729795618</cx:pt>
          <cx:pt idx="187">7897981301959950337</cx:pt>
          <cx:pt idx="188">7897981301959950337</cx:pt>
          <cx:pt idx="189">7897981301959950337</cx:pt>
          <cx:pt idx="190">7897981920854671363</cx:pt>
          <cx:pt idx="191">7897981301959950337</cx:pt>
          <cx:pt idx="192">7897981920854671363</cx:pt>
          <cx:pt idx="193">7897981301959950337</cx:pt>
          <cx:pt idx="194">7897981714729795618</cx:pt>
          <cx:pt idx="195">7897981301959950337</cx:pt>
          <cx:pt idx="196">7897981301959950337</cx:pt>
          <cx:pt idx="197">7897981920854671363</cx:pt>
          <cx:pt idx="198">7897981920854671363</cx:pt>
          <cx:pt idx="199">7897981301959950337</cx:pt>
          <cx:pt idx="200">7897981301959950337</cx:pt>
          <cx:pt idx="201">7897981301959950337</cx:pt>
          <cx:pt idx="202">7897981920854671363</cx:pt>
          <cx:pt idx="203">7897981301959950337</cx:pt>
          <cx:pt idx="204">7897981714729795618</cx:pt>
          <cx:pt idx="205">7897981920854671363</cx:pt>
          <cx:pt idx="206">7897981920854671363</cx:pt>
          <cx:pt idx="207">7897981301959950337</cx:pt>
          <cx:pt idx="208">7897981301959950337</cx:pt>
          <cx:pt idx="209">7897981714729795618</cx:pt>
          <cx:pt idx="210">7897981301959950337</cx:pt>
          <cx:pt idx="211">7897981301959950337</cx:pt>
          <cx:pt idx="212">7897981301959950337</cx:pt>
          <cx:pt idx="213">7897981301959950337</cx:pt>
          <cx:pt idx="214">7897981301959950337</cx:pt>
          <cx:pt idx="215">7897981920854671363</cx:pt>
          <cx:pt idx="216">7897981920854671363</cx:pt>
          <cx:pt idx="217">7897981301959950337</cx:pt>
          <cx:pt idx="218">7897981301959950337</cx:pt>
          <cx:pt idx="219">7897981301959950337</cx:pt>
          <cx:pt idx="220">7897981920854671363</cx:pt>
          <cx:pt idx="221">7897981301959950337</cx:pt>
          <cx:pt idx="222">7897981920854671363</cx:pt>
          <cx:pt idx="223">7897981920854671363</cx:pt>
          <cx:pt idx="224">7897981301959950337</cx:pt>
          <cx:pt idx="225">7897981714729795618</cx:pt>
          <cx:pt idx="226">7897981301959950337</cx:pt>
          <cx:pt idx="227">7897981301959950337</cx:pt>
          <cx:pt idx="228">7897981301959950337</cx:pt>
          <cx:pt idx="229">7897981714729795618</cx:pt>
          <cx:pt idx="230">7897981714729795618</cx:pt>
          <cx:pt idx="231">7897981301959950337</cx:pt>
          <cx:pt idx="232">7897981714729795618</cx:pt>
          <cx:pt idx="233">7897981301959950337</cx:pt>
          <cx:pt idx="234">7897981301959950337</cx:pt>
          <cx:pt idx="235">7897981301959950337</cx:pt>
          <cx:pt idx="236">7897981301959950337</cx:pt>
          <cx:pt idx="237">7897981301959950337</cx:pt>
          <cx:pt idx="238">7897981301959950337</cx:pt>
          <cx:pt idx="239">7897981301959950337</cx:pt>
          <cx:pt idx="240">7897981301959950337</cx:pt>
          <cx:pt idx="241">7897981301959950337</cx:pt>
          <cx:pt idx="242">7897981714796904468</cx:pt>
          <cx:pt idx="243">7897981301959950337</cx:pt>
          <cx:pt idx="244">7897981301959950337</cx:pt>
          <cx:pt idx="245">7897981301959950337</cx:pt>
          <cx:pt idx="246">7897981301959950337</cx:pt>
          <cx:pt idx="247">7897981301959950337</cx:pt>
          <cx:pt idx="248">7897981301959950337</cx:pt>
          <cx:pt idx="249">7897981301959950337</cx:pt>
          <cx:pt idx="250">7897981714796904468</cx:pt>
          <cx:pt idx="251">7897981301959950337</cx:pt>
          <cx:pt idx="252">7897981301959950337</cx:pt>
          <cx:pt idx="253">7897981301959950337</cx:pt>
          <cx:pt idx="254">7897981301959950337</cx:pt>
          <cx:pt idx="255">7897981714796904468</cx:pt>
          <cx:pt idx="256">7897981301959950337</cx:pt>
          <cx:pt idx="257">7897981301959950337</cx:pt>
          <cx:pt idx="258">7897981301959950337</cx:pt>
          <cx:pt idx="259">7897981714796904468</cx:pt>
          <cx:pt idx="260">7897981301959950337</cx:pt>
          <cx:pt idx="261">7897981301959950337</cx:pt>
          <cx:pt idx="262">7897981714796904468</cx:pt>
          <cx:pt idx="263">7897981301959950337</cx:pt>
          <cx:pt idx="264">7897981301959950337</cx:pt>
          <cx:pt idx="265">7897981301959950337</cx:pt>
          <cx:pt idx="266">7897981301959950337</cx:pt>
          <cx:pt idx="267">7897981301959950337</cx:pt>
          <cx:pt idx="268">7897981301959950337</cx:pt>
          <cx:pt idx="269">7897981301959950337</cx:pt>
          <cx:pt idx="270">7897981301959950337</cx:pt>
          <cx:pt idx="271">7897981301959950337</cx:pt>
          <cx:pt idx="272">7897981301959950337</cx:pt>
          <cx:pt idx="273">7897981301959950337</cx:pt>
          <cx:pt idx="274">7897981301959950337</cx:pt>
          <cx:pt idx="275">7897981714796904468</cx:pt>
          <cx:pt idx="276">7897981301959950337</cx:pt>
          <cx:pt idx="277">7897981301959950337</cx:pt>
          <cx:pt idx="278">7897981301959950337</cx:pt>
          <cx:pt idx="279">7897981301959950337</cx:pt>
          <cx:pt idx="280">7897981301959950337</cx:pt>
          <cx:pt idx="281">7897981301959950337</cx:pt>
          <cx:pt idx="282">7897981301959950337</cx:pt>
          <cx:pt idx="283">7897981301959950337</cx:pt>
          <cx:pt idx="284">7897981301959950337</cx:pt>
          <cx:pt idx="285">7897981301959950337</cx:pt>
          <cx:pt idx="286">7897981301959950337</cx:pt>
          <cx:pt idx="287">7897981301959950337</cx:pt>
          <cx:pt idx="288">7897981714796904468</cx:pt>
          <cx:pt idx="289">7897981301959950337</cx:pt>
          <cx:pt idx="290">7897981714796904468</cx:pt>
          <cx:pt idx="291">7897981714796904468</cx:pt>
          <cx:pt idx="292">7897981301959950337</cx:pt>
          <cx:pt idx="293">7897981301959950337</cx:pt>
          <cx:pt idx="294">7897981301959950337</cx:pt>
          <cx:pt idx="295">7897981301959950337</cx:pt>
          <cx:pt idx="296">7897981301959950337</cx:pt>
          <cx:pt idx="297">7897981301959950337</cx:pt>
          <cx:pt idx="298">7897981301959950337</cx:pt>
          <cx:pt idx="299">7897981301959950337</cx:pt>
          <cx:pt idx="300">7897981301959950337</cx:pt>
          <cx:pt idx="301">7897981714796904468</cx:pt>
          <cx:pt idx="302">7897981301959950337</cx:pt>
          <cx:pt idx="303">7897981301959950337</cx:pt>
          <cx:pt idx="304">7897981714796904468</cx:pt>
          <cx:pt idx="305">7897981301959950337</cx:pt>
          <cx:pt idx="306">7897981301959950337</cx:pt>
          <cx:pt idx="307">7897981301959950337</cx:pt>
          <cx:pt idx="308">7897981301959950337</cx:pt>
          <cx:pt idx="309">7897981301959950337</cx:pt>
          <cx:pt idx="310">7897981301959950337</cx:pt>
          <cx:pt idx="311">7897981301959950337</cx:pt>
          <cx:pt idx="312">7897981301959950337</cx:pt>
          <cx:pt idx="313">7897981301959950337</cx:pt>
          <cx:pt idx="314">7897981301959950337</cx:pt>
          <cx:pt idx="315">7897981301959950337</cx:pt>
          <cx:pt idx="316">7897981301959950337</cx:pt>
          <cx:pt idx="317">7897981301959950337</cx:pt>
          <cx:pt idx="318">7897981714796904468</cx:pt>
          <cx:pt idx="319">7897981301959950337</cx:pt>
          <cx:pt idx="320">7897981301959950337</cx:pt>
          <cx:pt idx="321">7897981301959950337</cx:pt>
          <cx:pt idx="322">7897981301959950337</cx:pt>
          <cx:pt idx="323">7897981301959950337</cx:pt>
          <cx:pt idx="324">7897981714796904468</cx:pt>
          <cx:pt idx="325">7897981714796904468</cx:pt>
          <cx:pt idx="326">7897981714796904468</cx:pt>
          <cx:pt idx="327">7897981714796904468</cx:pt>
          <cx:pt idx="328">7897981301959950337</cx:pt>
          <cx:pt idx="329">7897981301959950337</cx:pt>
          <cx:pt idx="330">7897981301959950337</cx:pt>
          <cx:pt idx="331">7897981301959950337</cx:pt>
          <cx:pt idx="332">7897981714796904468</cx:pt>
          <cx:pt idx="333">7897981301959950337</cx:pt>
          <cx:pt idx="334">7897981301959950337</cx:pt>
          <cx:pt idx="335">7897981714796904468</cx:pt>
          <cx:pt idx="336">7897981301959950337</cx:pt>
          <cx:pt idx="337">7897981301959950337</cx:pt>
          <cx:pt idx="338">7897981714796904468</cx:pt>
          <cx:pt idx="339">7897981301959950337</cx:pt>
          <cx:pt idx="340">7897981301959950337</cx:pt>
          <cx:pt idx="341">7897981301959950337</cx:pt>
          <cx:pt idx="342">7897981301959950337</cx:pt>
          <cx:pt idx="343">7897981714796904468</cx:pt>
          <cx:pt idx="344">7897981301959950337</cx:pt>
          <cx:pt idx="345">7897981301959950337</cx:pt>
          <cx:pt idx="346">7897981301959950337</cx:pt>
          <cx:pt idx="347">7897978519106355201</cx:pt>
          <cx:pt idx="348">7897981301959950337</cx:pt>
          <cx:pt idx="349">7897981301959950337</cx:pt>
          <cx:pt idx="350">7897978519106355201</cx:pt>
          <cx:pt idx="351">7897978519106355201</cx:pt>
          <cx:pt idx="352">7897981301959950337</cx:pt>
          <cx:pt idx="353">7897978519106355201</cx:pt>
          <cx:pt idx="354">7897978519106355201</cx:pt>
          <cx:pt idx="355">7897981301959950337</cx:pt>
          <cx:pt idx="356">7897981301959950337</cx:pt>
          <cx:pt idx="357">7897978519106355201</cx:pt>
          <cx:pt idx="358">7897978519106355201</cx:pt>
          <cx:pt idx="359">7897978519106355201</cx:pt>
          <cx:pt idx="360">7897978519106355201</cx:pt>
          <cx:pt idx="361">7897978519106355201</cx:pt>
          <cx:pt idx="362">7897978519106355201</cx:pt>
          <cx:pt idx="363">7897978519106355201</cx:pt>
          <cx:pt idx="364">7897981301959950337</cx:pt>
          <cx:pt idx="365">7897978519106355201</cx:pt>
          <cx:pt idx="366">7897978519106355201</cx:pt>
          <cx:pt idx="367">7897978519106355201</cx:pt>
          <cx:pt idx="368">7897978519106355201</cx:pt>
          <cx:pt idx="369">7897981301959950337</cx:pt>
          <cx:pt idx="370">7897981301959950337</cx:pt>
          <cx:pt idx="371">7897978519106355201</cx:pt>
          <cx:pt idx="372">7897978519106355201</cx:pt>
          <cx:pt idx="373">7897981301959950337</cx:pt>
          <cx:pt idx="374">7897978519106355201</cx:pt>
          <cx:pt idx="375">7897978519106355201</cx:pt>
          <cx:pt idx="376">7897978519106355201</cx:pt>
          <cx:pt idx="377">7897978519106355201</cx:pt>
          <cx:pt idx="378">7897978519106355201</cx:pt>
          <cx:pt idx="379">7897978519106355201</cx:pt>
          <cx:pt idx="380">7897981714796904468</cx:pt>
          <cx:pt idx="381">7897978519106355201</cx:pt>
          <cx:pt idx="382">7897978519106355201</cx:pt>
          <cx:pt idx="383">7897978519106355201</cx:pt>
          <cx:pt idx="384">7897978519106355201</cx:pt>
          <cx:pt idx="385">7897978519106355201</cx:pt>
          <cx:pt idx="386">7897978519106355201</cx:pt>
          <cx:pt idx="387">7897978519106355201</cx:pt>
          <cx:pt idx="388">7897978519106355201</cx:pt>
          <cx:pt idx="389">7897981301959950337</cx:pt>
          <cx:pt idx="390">7897978519106355201</cx:pt>
          <cx:pt idx="391">7897978519106355201</cx:pt>
          <cx:pt idx="392">7897978519106355201</cx:pt>
          <cx:pt idx="393">7897981301959950337</cx:pt>
          <cx:pt idx="394">7897978519106355201</cx:pt>
          <cx:pt idx="395">7897981301959950337</cx:pt>
          <cx:pt idx="396">7897978519106355201</cx:pt>
          <cx:pt idx="397">7897978519106355201</cx:pt>
          <cx:pt idx="398">7897981301959950337</cx:pt>
          <cx:pt idx="399">7897981301959950337</cx:pt>
          <cx:pt idx="400">7897978519106355201</cx:pt>
          <cx:pt idx="401">7897978519106355201</cx:pt>
          <cx:pt idx="402">7897981301959950337</cx:pt>
          <cx:pt idx="403">7897981301959950337</cx:pt>
          <cx:pt idx="404">7897981301959950337</cx:pt>
          <cx:pt idx="405">7897978519106355201</cx:pt>
          <cx:pt idx="406">7897978519106355201</cx:pt>
          <cx:pt idx="407">7897978519106355201</cx:pt>
          <cx:pt idx="408">7897978519106355201</cx:pt>
          <cx:pt idx="409">7897981301959950337</cx:pt>
          <cx:pt idx="410">7897978519106355201</cx:pt>
          <cx:pt idx="411">7897978519106355201</cx:pt>
          <cx:pt idx="412">7897981714796904468</cx:pt>
          <cx:pt idx="413">7897978519106355201</cx:pt>
          <cx:pt idx="414">7897978519106355201</cx:pt>
          <cx:pt idx="415">7897981301959950337</cx:pt>
          <cx:pt idx="416">7897981301959950337</cx:pt>
          <cx:pt idx="417">7897978519106355201</cx:pt>
          <cx:pt idx="418">7897978519106355201</cx:pt>
          <cx:pt idx="419">7897978519106355201</cx:pt>
          <cx:pt idx="420">7897978519106355201</cx:pt>
          <cx:pt idx="421">7897978519106355201</cx:pt>
          <cx:pt idx="422">7897978519106355201</cx:pt>
          <cx:pt idx="423">7897978519106355201</cx:pt>
          <cx:pt idx="424">7897978519106355201</cx:pt>
          <cx:pt idx="425">7897978519106355201</cx:pt>
          <cx:pt idx="426">7897978519106355201</cx:pt>
          <cx:pt idx="427">7897978519106355201</cx:pt>
          <cx:pt idx="428">7897978519106355201</cx:pt>
          <cx:pt idx="429">7897981301959950337</cx:pt>
          <cx:pt idx="430">7897978519106355201</cx:pt>
          <cx:pt idx="431">7897978519106355201</cx:pt>
          <cx:pt idx="432">7897978519106355201</cx:pt>
          <cx:pt idx="433">7897978519106355201</cx:pt>
          <cx:pt idx="434">7897981301959950337</cx:pt>
          <cx:pt idx="435">7897978519106355201</cx:pt>
          <cx:pt idx="436">7897981301959950337</cx:pt>
          <cx:pt idx="437">7897981301959950337</cx:pt>
          <cx:pt idx="438">7897981301959950337</cx:pt>
          <cx:pt idx="439">7897978519106355201</cx:pt>
          <cx:pt idx="440">7897978519106355201</cx:pt>
          <cx:pt idx="441">7897981301959950337</cx:pt>
          <cx:pt idx="442">7897981301959950337</cx:pt>
          <cx:pt idx="443">7897978519106355201</cx:pt>
          <cx:pt idx="444">7897981301959950337</cx:pt>
          <cx:pt idx="445">7897978519106355201</cx:pt>
          <cx:pt idx="446">7897978519106355201</cx:pt>
          <cx:pt idx="447">7897978519106355201</cx:pt>
          <cx:pt idx="448">7897981301959950337</cx:pt>
          <cx:pt idx="449">7897978519106355201</cx:pt>
          <cx:pt idx="450">7897978519106355201</cx:pt>
          <cx:pt idx="451">7897981301959950337</cx:pt>
          <cx:pt idx="452">7897978519106355201</cx:pt>
          <cx:pt idx="453">7897978519106355201</cx:pt>
          <cx:pt idx="454">7897978519106355201</cx:pt>
          <cx:pt idx="455">7897978519106355201</cx:pt>
          <cx:pt idx="456">7897978519106355201</cx:pt>
          <cx:pt idx="457">7897978519106355201</cx:pt>
          <cx:pt idx="458">7897981301959950337</cx:pt>
          <cx:pt idx="459">7897978519106355201</cx:pt>
          <cx:pt idx="460">7897978519106355201</cx:pt>
          <cx:pt idx="461">7897978519106355201</cx:pt>
          <cx:pt idx="462">7897978519106355201</cx:pt>
          <cx:pt idx="463">7897978519106355201</cx:pt>
          <cx:pt idx="464">7897978519106355201</cx:pt>
          <cx:pt idx="465">7897978519106355201</cx:pt>
          <cx:pt idx="466">7897978519106355201</cx:pt>
          <cx:pt idx="467">7897978519106355201</cx:pt>
          <cx:pt idx="468">7897981301959950337</cx:pt>
          <cx:pt idx="469">7897978519106355201</cx:pt>
          <cx:pt idx="470">7897978519106355201</cx:pt>
          <cx:pt idx="471">7897978519106355201</cx:pt>
          <cx:pt idx="472">7897978519106355201</cx:pt>
          <cx:pt idx="473">7897978519106355201</cx:pt>
          <cx:pt idx="474">7897978519106355201</cx:pt>
          <cx:pt idx="475">7897978519106355201</cx:pt>
          <cx:pt idx="476">7897978519106355201</cx:pt>
          <cx:pt idx="477">7897978519106355201</cx:pt>
          <cx:pt idx="478">7897978519106355201</cx:pt>
          <cx:pt idx="479">7897981301959950337</cx:pt>
          <cx:pt idx="480">7897981301959950337</cx:pt>
          <cx:pt idx="481">7897978519106355201</cx:pt>
          <cx:pt idx="482">7897978519106355201</cx:pt>
          <cx:pt idx="483">7897978519106355201</cx:pt>
          <cx:pt idx="484">7897978519106355201</cx:pt>
          <cx:pt idx="485">7897981301959950337</cx:pt>
          <cx:pt idx="486">7897978519106355201</cx:pt>
          <cx:pt idx="487">7897978519106355201</cx:pt>
          <cx:pt idx="488">7897981301959950337</cx:pt>
          <cx:pt idx="489">7897981301959950337</cx:pt>
          <cx:pt idx="490">7897981301959950337</cx:pt>
          <cx:pt idx="491">7897981301959950337</cx:pt>
          <cx:pt idx="492">7897978519106355201</cx:pt>
          <cx:pt idx="493">7897978519106355201</cx:pt>
          <cx:pt idx="494">7897978519106355201</cx:pt>
          <cx:pt idx="495">7897978519106355201</cx:pt>
          <cx:pt idx="496">7897978519106355201</cx:pt>
          <cx:pt idx="497">7897978519106355201</cx:pt>
          <cx:pt idx="498">7897978519106355201</cx:pt>
          <cx:pt idx="499">7897978519106355201</cx:pt>
          <cx:pt idx="500">7897978519106355201</cx:pt>
          <cx:pt idx="501">7897978519106355201</cx:pt>
          <cx:pt idx="502">7897978519106355201</cx:pt>
          <cx:pt idx="503">7897978519106355201</cx:pt>
          <cx:pt idx="504">7897978519106355201</cx:pt>
          <cx:pt idx="505">7897978519106355201</cx:pt>
          <cx:pt idx="506">7897978519106355201</cx:pt>
          <cx:pt idx="507">7897981301959950337</cx:pt>
          <cx:pt idx="508">7897978519106355201</cx:pt>
          <cx:pt idx="509">7897978519106355201</cx:pt>
          <cx:pt idx="510">7897981301959950337</cx:pt>
          <cx:pt idx="511">7897981301959950337</cx:pt>
          <cx:pt idx="512">7897978519106355201</cx:pt>
          <cx:pt idx="513">7897978519106355201</cx:pt>
          <cx:pt idx="514">7897978519106355201</cx:pt>
          <cx:pt idx="515">7897978519106355201</cx:pt>
          <cx:pt idx="516">7897978519106355201</cx:pt>
          <cx:pt idx="517">7897978519106355201</cx:pt>
          <cx:pt idx="518">7897981301959950337</cx:pt>
          <cx:pt idx="519">7897978519106355201</cx:pt>
          <cx:pt idx="520">7897978519106355201</cx:pt>
          <cx:pt idx="521">7897978519106355201</cx:pt>
          <cx:pt idx="522">7897978519106355201</cx:pt>
          <cx:pt idx="523">7897978519106355201</cx:pt>
          <cx:pt idx="524">7897981301959950337</cx:pt>
          <cx:pt idx="525">7897981301959950337</cx:pt>
          <cx:pt idx="526">7897978519106355201</cx:pt>
          <cx:pt idx="527">7897978519106355201</cx:pt>
          <cx:pt idx="528">7897978519106355201</cx:pt>
          <cx:pt idx="529">7897978519106355201</cx:pt>
          <cx:pt idx="530">7897978519106355201</cx:pt>
          <cx:pt idx="531">7897978519106355201</cx:pt>
          <cx:pt idx="532">7897981301959950337</cx:pt>
          <cx:pt idx="533">7897978519106355201</cx:pt>
          <cx:pt idx="534">7897978519106355201</cx:pt>
          <cx:pt idx="535">7897978519106355201</cx:pt>
          <cx:pt idx="536">7897978519106355201</cx:pt>
          <cx:pt idx="537">7897978519106355201</cx:pt>
          <cx:pt idx="538">7897978519106355201</cx:pt>
          <cx:pt idx="539">7897978519106355201</cx:pt>
          <cx:pt idx="540">7897978519106355201</cx:pt>
          <cx:pt idx="541">7897978519106355201</cx:pt>
          <cx:pt idx="542">7897978519106355201</cx:pt>
          <cx:pt idx="543">7897978519106355201</cx:pt>
          <cx:pt idx="544">7897978519106355201</cx:pt>
          <cx:pt idx="545">7897978519106355201</cx:pt>
          <cx:pt idx="546">7897978519106355201</cx:pt>
          <cx:pt idx="547">7897978519106355201</cx:pt>
          <cx:pt idx="548">7897978519106355201</cx:pt>
          <cx:pt idx="549">7897981301959950337</cx:pt>
          <cx:pt idx="550">7897981714796904468</cx:pt>
          <cx:pt idx="551">7897978519106355201</cx:pt>
          <cx:pt idx="552">7897978519106355201</cx:pt>
          <cx:pt idx="553">7897978519106355201</cx:pt>
          <cx:pt idx="554">7897981301959950337</cx:pt>
          <cx:pt idx="555">7897978519106355201</cx:pt>
          <cx:pt idx="556">7897978519106355201</cx:pt>
          <cx:pt idx="557">7897978519106355201</cx:pt>
          <cx:pt idx="558">7897978519106355201</cx:pt>
          <cx:pt idx="559">7897978519106355201</cx:pt>
          <cx:pt idx="560">7897981301959950337</cx:pt>
          <cx:pt idx="561">7897981301959950337</cx:pt>
          <cx:pt idx="562">7897978519106355201</cx:pt>
          <cx:pt idx="563">7897981301959950337</cx:pt>
          <cx:pt idx="564">7897978519106355201</cx:pt>
          <cx:pt idx="565">7897978519106355201</cx:pt>
          <cx:pt idx="566">7897981301959950337</cx:pt>
          <cx:pt idx="567">7897978519106355201</cx:pt>
          <cx:pt idx="568">7897981301959950337</cx:pt>
          <cx:pt idx="569">7897978519106355201</cx:pt>
          <cx:pt idx="570">7897981301959950337</cx:pt>
          <cx:pt idx="571">7897981301959950337</cx:pt>
          <cx:pt idx="572">7897978519106355201</cx:pt>
          <cx:pt idx="573">7897978519106355201</cx:pt>
          <cx:pt idx="574">7897978519106355201</cx:pt>
          <cx:pt idx="575">7897978519106355201</cx:pt>
          <cx:pt idx="576">7897978519106355201</cx:pt>
          <cx:pt idx="577">7897978519106355201</cx:pt>
          <cx:pt idx="578">7897981301959950337</cx:pt>
          <cx:pt idx="579">7897981301959950337</cx:pt>
          <cx:pt idx="580">7897978519106355201</cx:pt>
          <cx:pt idx="581">7897978519106355201</cx:pt>
          <cx:pt idx="582">7897978519106355201</cx:pt>
          <cx:pt idx="583">7897978519106355201</cx:pt>
          <cx:pt idx="584">7897978519106355201</cx:pt>
          <cx:pt idx="585">7897978519106355201</cx:pt>
          <cx:pt idx="586">7897978519106355201</cx:pt>
          <cx:pt idx="587">7897978519106355201</cx:pt>
          <cx:pt idx="588">7897978519106355201</cx:pt>
          <cx:pt idx="589">7897978519106355201</cx:pt>
          <cx:pt idx="590">7897981714796904468</cx:pt>
          <cx:pt idx="591">7897978519106355201</cx:pt>
          <cx:pt idx="592">7897978519106355201</cx:pt>
          <cx:pt idx="593">7897978519106355201</cx:pt>
          <cx:pt idx="594">7897981301959950337</cx:pt>
          <cx:pt idx="595">7897978519106355201</cx:pt>
          <cx:pt idx="596">7897978519106355201</cx:pt>
          <cx:pt idx="597">7897978519106355201</cx:pt>
          <cx:pt idx="598">7897978519106355201</cx:pt>
          <cx:pt idx="599">7897981301959950337</cx:pt>
          <cx:pt idx="600">7897978519106355201</cx:pt>
          <cx:pt idx="601">7897978519106355201</cx:pt>
          <cx:pt idx="602">7897981301959950337</cx:pt>
          <cx:pt idx="603">7897978519106355201</cx:pt>
          <cx:pt idx="604">7897978519106355201</cx:pt>
          <cx:pt idx="605">7897978519106355201</cx:pt>
          <cx:pt idx="606">7897981301959950337</cx:pt>
          <cx:pt idx="607">7897978519106355201</cx:pt>
          <cx:pt idx="608">7897981301959950337</cx:pt>
          <cx:pt idx="609">7897978519106355201</cx:pt>
          <cx:pt idx="610">7897978519106355201</cx:pt>
          <cx:pt idx="611">7897978519106355201</cx:pt>
          <cx:pt idx="612">7897978519106355201</cx:pt>
          <cx:pt idx="613">7897981301959950337</cx:pt>
          <cx:pt idx="614">7897978519106355201</cx:pt>
          <cx:pt idx="615">7897981301959950337</cx:pt>
          <cx:pt idx="616">7897981301959950337</cx:pt>
          <cx:pt idx="617">7897978519106355201</cx:pt>
          <cx:pt idx="618">7897981714796904468</cx:pt>
          <cx:pt idx="619">7897978519106355201</cx:pt>
          <cx:pt idx="620">7897978519106355201</cx:pt>
          <cx:pt idx="621">7897978519106355201</cx:pt>
          <cx:pt idx="622">7897981301959950337</cx:pt>
          <cx:pt idx="623">7897981301959950337</cx:pt>
          <cx:pt idx="624">7897981301959950337</cx:pt>
          <cx:pt idx="625">7897978519106355201</cx:pt>
          <cx:pt idx="626">7897978519106355201</cx:pt>
          <cx:pt idx="627">7897978519106355201</cx:pt>
          <cx:pt idx="628">7897978519106355201</cx:pt>
          <cx:pt idx="629">7897978519106355201</cx:pt>
          <cx:pt idx="630">7897978519106355201</cx:pt>
          <cx:pt idx="631">7897981301959950337</cx:pt>
          <cx:pt idx="632">7897978519106355201</cx:pt>
          <cx:pt idx="633">7897978519106355201</cx:pt>
          <cx:pt idx="634">7897981301959950337</cx:pt>
          <cx:pt idx="635">7897978519106355201</cx:pt>
          <cx:pt idx="636">7897978519106355201</cx:pt>
          <cx:pt idx="637">7897981301959950337</cx:pt>
          <cx:pt idx="638">7897978519106355201</cx:pt>
          <cx:pt idx="639">7897981301959950337</cx:pt>
          <cx:pt idx="640">7897978519106355201</cx:pt>
          <cx:pt idx="641">7897978519106355201</cx:pt>
          <cx:pt idx="642">7897978519106355201</cx:pt>
          <cx:pt idx="643">7897978519106355201</cx:pt>
          <cx:pt idx="644">7897978519106355201</cx:pt>
          <cx:pt idx="645">7897978519106355201</cx:pt>
          <cx:pt idx="646">7897978519106355201</cx:pt>
          <cx:pt idx="647">7897978519106355201</cx:pt>
          <cx:pt idx="648">7897978519106355201</cx:pt>
          <cx:pt idx="649">7897978519106355201</cx:pt>
          <cx:pt idx="650">7897978519106355201</cx:pt>
          <cx:pt idx="651">7897978519106355201</cx:pt>
          <cx:pt idx="652">7897978519106355201</cx:pt>
          <cx:pt idx="653">7897978519106355201</cx:pt>
          <cx:pt idx="654">7897981301959950337</cx:pt>
          <cx:pt idx="655">7897978519106355201</cx:pt>
          <cx:pt idx="656">7897978519106355201</cx:pt>
          <cx:pt idx="657">7897978519106355201</cx:pt>
          <cx:pt idx="658">7897981301959950337</cx:pt>
          <cx:pt idx="659">7897978519106355201</cx:pt>
          <cx:pt idx="660">7897978519106355201</cx:pt>
          <cx:pt idx="661">7897978519106355201</cx:pt>
          <cx:pt idx="662">7897981301959950337</cx:pt>
          <cx:pt idx="663">7897978519106355201</cx:pt>
          <cx:pt idx="664">7897978519106355201</cx:pt>
          <cx:pt idx="665">7897978519106355201</cx:pt>
          <cx:pt idx="666">7897978519106355201</cx:pt>
          <cx:pt idx="667">7897981301959950337</cx:pt>
          <cx:pt idx="668">7897978519106355201</cx:pt>
          <cx:pt idx="669">7897981301959950337</cx:pt>
          <cx:pt idx="670">7897981301959950337</cx:pt>
          <cx:pt idx="671">7897981301959950337</cx:pt>
          <cx:pt idx="672">7897978519106355201</cx:pt>
          <cx:pt idx="673">7897978519106355201</cx:pt>
          <cx:pt idx="674">7897981301959950337</cx:pt>
          <cx:pt idx="675">7897978519106355201</cx:pt>
          <cx:pt idx="676">7897978519106355201</cx:pt>
          <cx:pt idx="677">7897981301959950337</cx:pt>
          <cx:pt idx="678">7897978519106355201</cx:pt>
          <cx:pt idx="679">7897978519106355201</cx:pt>
          <cx:pt idx="680">7897981301959950337</cx:pt>
          <cx:pt idx="681">7897978519106355201</cx:pt>
          <cx:pt idx="682">7897978519106355201</cx:pt>
          <cx:pt idx="683">7897981301959950337</cx:pt>
          <cx:pt idx="684">7897978519106355201</cx:pt>
          <cx:pt idx="685">7897978519106355201</cx:pt>
          <cx:pt idx="686">7897978519106355201</cx:pt>
          <cx:pt idx="687">7897981301959950337</cx:pt>
          <cx:pt idx="688">7897978519106355201</cx:pt>
          <cx:pt idx="689">7897978519106355201</cx:pt>
          <cx:pt idx="690">7897978519106355201</cx:pt>
          <cx:pt idx="691">7897978519106355201</cx:pt>
          <cx:pt idx="692">7897978519106355201</cx:pt>
          <cx:pt idx="693">7897981301959950337</cx:pt>
          <cx:pt idx="694">7897981301959950337</cx:pt>
          <cx:pt idx="695">7897981301959950337</cx:pt>
          <cx:pt idx="696">7897978519106355201</cx:pt>
          <cx:pt idx="697">7897978519106355201</cx:pt>
          <cx:pt idx="698">7897981301959950337</cx:pt>
          <cx:pt idx="699">7897981301959950337</cx:pt>
          <cx:pt idx="700">7897978519106355201</cx:pt>
          <cx:pt idx="701">7897978519106355201</cx:pt>
          <cx:pt idx="702">7897978519106355201</cx:pt>
          <cx:pt idx="703">7897978519106355201</cx:pt>
          <cx:pt idx="704">7897981714796904468</cx:pt>
          <cx:pt idx="705">7897981301959950337</cx:pt>
          <cx:pt idx="706">7897981301959950337</cx:pt>
          <cx:pt idx="707">7897978519106355201</cx:pt>
          <cx:pt idx="708">7897978519106355201</cx:pt>
          <cx:pt idx="709">7897978519106355201</cx:pt>
          <cx:pt idx="710">7897978519106355201</cx:pt>
          <cx:pt idx="711">7897978519106355201</cx:pt>
          <cx:pt idx="712">7897978519106355201</cx:pt>
          <cx:pt idx="713">7897978519106355201</cx:pt>
          <cx:pt idx="714">7897978519106355201</cx:pt>
          <cx:pt idx="715">7897981301959950337</cx:pt>
          <cx:pt idx="716">7897978519106355201</cx:pt>
          <cx:pt idx="717">7897981301959950337</cx:pt>
          <cx:pt idx="718">7897978519106355201</cx:pt>
          <cx:pt idx="719">7897978519106355201</cx:pt>
          <cx:pt idx="720">7897978519106355201</cx:pt>
          <cx:pt idx="721">7897978519106355201</cx:pt>
          <cx:pt idx="722">7897978519106355201</cx:pt>
          <cx:pt idx="723">7897978519106355201</cx:pt>
          <cx:pt idx="724">7897981301959950337</cx:pt>
          <cx:pt idx="725">7897978519106355201</cx:pt>
          <cx:pt idx="726">7897981301959950337</cx:pt>
          <cx:pt idx="727">7897981301959950337</cx:pt>
          <cx:pt idx="728">7897978519106355201</cx:pt>
          <cx:pt idx="729">7897978519106355201</cx:pt>
          <cx:pt idx="730">7897978519106355201</cx:pt>
          <cx:pt idx="731">7897978519106355201</cx:pt>
          <cx:pt idx="732">7897978519106355201</cx:pt>
          <cx:pt idx="733">7897978519106355201</cx:pt>
          <cx:pt idx="734">7897978519106355201</cx:pt>
          <cx:pt idx="735">7897978519106355201</cx:pt>
          <cx:pt idx="736">7897978519106355201</cx:pt>
          <cx:pt idx="737">7897978519106355201</cx:pt>
          <cx:pt idx="738">7897981301959950337</cx:pt>
          <cx:pt idx="739">7897978519106355201</cx:pt>
          <cx:pt idx="740">7897978519106355201</cx:pt>
          <cx:pt idx="741">7897981301959950337</cx:pt>
          <cx:pt idx="742">7897978519106355201</cx:pt>
          <cx:pt idx="743">7897981301959950337</cx:pt>
          <cx:pt idx="744">7897978519106355201</cx:pt>
          <cx:pt idx="745">7897978519106355201</cx:pt>
          <cx:pt idx="746">7897981301959950337</cx:pt>
          <cx:pt idx="747">7897978519106355201</cx:pt>
          <cx:pt idx="748">7897981301959950337</cx:pt>
          <cx:pt idx="749">7897978519106355201</cx:pt>
          <cx:pt idx="750">7897978519106355201</cx:pt>
          <cx:pt idx="751">7897978519106355201</cx:pt>
          <cx:pt idx="752">7897978519106355201</cx:pt>
          <cx:pt idx="753">7897978519106355201</cx:pt>
          <cx:pt idx="754">7897978519106355201</cx:pt>
          <cx:pt idx="755">7897978519106355201</cx:pt>
          <cx:pt idx="756">7897981301959950337</cx:pt>
          <cx:pt idx="757">7897978519106355201</cx:pt>
          <cx:pt idx="758">7897978519106355201</cx:pt>
          <cx:pt idx="759">7897978519106355201</cx:pt>
          <cx:pt idx="760">7897978519106355201</cx:pt>
          <cx:pt idx="761">7897978519106355201</cx:pt>
          <cx:pt idx="762">7897981301959950337</cx:pt>
          <cx:pt idx="763">7897978519106355201</cx:pt>
          <cx:pt idx="764">7897978519106355201</cx:pt>
          <cx:pt idx="765">7897978519106355201</cx:pt>
          <cx:pt idx="766">7897978519106355201</cx:pt>
          <cx:pt idx="767">7897978519106355201</cx:pt>
          <cx:pt idx="768">7897978519106355201</cx:pt>
          <cx:pt idx="769">7897978519106355201</cx:pt>
          <cx:pt idx="770">7897978519106355201</cx:pt>
          <cx:pt idx="771">7897978519106355201</cx:pt>
          <cx:pt idx="772">7897981301959950337</cx:pt>
          <cx:pt idx="773">7897978519106355201</cx:pt>
          <cx:pt idx="774">7897978519106355201</cx:pt>
          <cx:pt idx="775">7897978519106355201</cx:pt>
          <cx:pt idx="776">7897978519106355201</cx:pt>
          <cx:pt idx="777">7897978519106355201</cx:pt>
          <cx:pt idx="778">7897978519106355201</cx:pt>
          <cx:pt idx="779">7897978519106355201</cx:pt>
          <cx:pt idx="780">7897978519106355201</cx:pt>
          <cx:pt idx="781">7897978519106355201</cx:pt>
          <cx:pt idx="782">7897981301959950337</cx:pt>
          <cx:pt idx="783">7897978519106355201</cx:pt>
          <cx:pt idx="784">7897978519106355201</cx:pt>
          <cx:pt idx="785">7897981301959950337</cx:pt>
          <cx:pt idx="786">7897978519106355201</cx:pt>
          <cx:pt idx="787">7897978519106355201</cx:pt>
          <cx:pt idx="788">7897978519106355201</cx:pt>
          <cx:pt idx="789">7897978519106355201</cx:pt>
          <cx:pt idx="790">7897978519106355201</cx:pt>
          <cx:pt idx="791">7897978519106355201</cx:pt>
          <cx:pt idx="792">7897978519106355201</cx:pt>
          <cx:pt idx="793">7897978519106355201</cx:pt>
          <cx:pt idx="794">7897978519106355201</cx:pt>
          <cx:pt idx="795">7897978519106355201</cx:pt>
          <cx:pt idx="796">7897978519106355201</cx:pt>
          <cx:pt idx="797">7897978519106355201</cx:pt>
          <cx:pt idx="798">7897981301959950337</cx:pt>
          <cx:pt idx="799">7897978519106355201</cx:pt>
          <cx:pt idx="800">7897981301959950337</cx:pt>
          <cx:pt idx="801">7897978519106355201</cx:pt>
          <cx:pt idx="802">7897978519106355201</cx:pt>
          <cx:pt idx="803">7897978519106355201</cx:pt>
          <cx:pt idx="804">7897978519106355201</cx:pt>
          <cx:pt idx="805">7897978519106355201</cx:pt>
          <cx:pt idx="806">7897981301959950337</cx:pt>
          <cx:pt idx="807">7897978519106355201</cx:pt>
          <cx:pt idx="808">7897981301959950337</cx:pt>
          <cx:pt idx="809">7897981301959950337</cx:pt>
          <cx:pt idx="810">7897981301959950337</cx:pt>
          <cx:pt idx="811">7897981301959950337</cx:pt>
          <cx:pt idx="812">7897978519106355201</cx:pt>
          <cx:pt idx="813">7897978519106355201</cx:pt>
          <cx:pt idx="814">7897978519106355201</cx:pt>
          <cx:pt idx="815">7897978519106355201</cx:pt>
          <cx:pt idx="816">7897978519106355201</cx:pt>
          <cx:pt idx="817">7897978519106355201</cx:pt>
          <cx:pt idx="818">7897978519106355201</cx:pt>
          <cx:pt idx="819">7897978519106355201</cx:pt>
          <cx:pt idx="820">7897981301959950337</cx:pt>
          <cx:pt idx="821">7897978519106355201</cx:pt>
          <cx:pt idx="822">7897978519106355201</cx:pt>
          <cx:pt idx="823">7897978519106355201</cx:pt>
          <cx:pt idx="824">7897981301959950337</cx:pt>
          <cx:pt idx="825">7897981301959950337</cx:pt>
          <cx:pt idx="826">7897978519106355201</cx:pt>
          <cx:pt idx="827">7897978519106355201</cx:pt>
          <cx:pt idx="828">7897978519106355201</cx:pt>
          <cx:pt idx="829">7897978519106355201</cx:pt>
          <cx:pt idx="830">7897981301959950337</cx:pt>
          <cx:pt idx="831">7897981301959950337</cx:pt>
          <cx:pt idx="832">7897978519106355201</cx:pt>
          <cx:pt idx="833">7897978519106355201</cx:pt>
          <cx:pt idx="834">7897978519106355201</cx:pt>
          <cx:pt idx="835">7897978519106355201</cx:pt>
          <cx:pt idx="836">7897981301959950337</cx:pt>
          <cx:pt idx="837">7897978519106355201</cx:pt>
          <cx:pt idx="838">7897978519106355201</cx:pt>
          <cx:pt idx="839">7897978519106355201</cx:pt>
          <cx:pt idx="840">7897978519106355201</cx:pt>
          <cx:pt idx="841">7897978519106355201</cx:pt>
          <cx:pt idx="842">7897978519106355201</cx:pt>
          <cx:pt idx="843">7897981301959950337</cx:pt>
          <cx:pt idx="844">7897981301959950337</cx:pt>
          <cx:pt idx="845">7897978519106355201</cx:pt>
          <cx:pt idx="846">7897978519106355201</cx:pt>
          <cx:pt idx="847">7897978519106355201</cx:pt>
          <cx:pt idx="848">7897981301959950337</cx:pt>
          <cx:pt idx="849">7897978519106355201</cx:pt>
          <cx:pt idx="850">7897978519106355201</cx:pt>
          <cx:pt idx="851">7897978519106355201</cx:pt>
          <cx:pt idx="852">7897978519106355201</cx:pt>
          <cx:pt idx="853">7897981301959950337</cx:pt>
          <cx:pt idx="854">7897978519106355201</cx:pt>
          <cx:pt idx="855">7897978519106355201</cx:pt>
          <cx:pt idx="856">7897981301959950337</cx:pt>
          <cx:pt idx="857">7897981301959950337</cx:pt>
          <cx:pt idx="858">7897981301959950337</cx:pt>
          <cx:pt idx="859">7897981301959950337</cx:pt>
          <cx:pt idx="860">7897978519106355201</cx:pt>
          <cx:pt idx="861">7897978519106355201</cx:pt>
          <cx:pt idx="862">7897978519106355201</cx:pt>
          <cx:pt idx="863">7897981301959950337</cx:pt>
          <cx:pt idx="864">7897978519106355201</cx:pt>
          <cx:pt idx="865">7897978519106355201</cx:pt>
          <cx:pt idx="866">7897978519106355201</cx:pt>
          <cx:pt idx="867">7897978519106355201</cx:pt>
          <cx:pt idx="868">7897978519106355201</cx:pt>
          <cx:pt idx="869">7897978519106355201</cx:pt>
          <cx:pt idx="870">7897981301959950337</cx:pt>
          <cx:pt idx="871">7897978519106355201</cx:pt>
          <cx:pt idx="872">7897978519106355201</cx:pt>
          <cx:pt idx="873">7897978519106355201</cx:pt>
          <cx:pt idx="874">7897981301959950337</cx:pt>
          <cx:pt idx="875">7897978519106355201</cx:pt>
          <cx:pt idx="876">7897978519106355201</cx:pt>
          <cx:pt idx="877">7897978519106355201</cx:pt>
          <cx:pt idx="878">7897981301959950337</cx:pt>
          <cx:pt idx="879">7897981301959950337</cx:pt>
          <cx:pt idx="880">7897978519106355201</cx:pt>
          <cx:pt idx="881">7897978519106355201</cx:pt>
          <cx:pt idx="882">7897981301959950337</cx:pt>
          <cx:pt idx="883">7897978519106355201</cx:pt>
          <cx:pt idx="884">7897978519106355201</cx:pt>
          <cx:pt idx="885">7897978519106355201</cx:pt>
          <cx:pt idx="886">7897978519106355201</cx:pt>
          <cx:pt idx="887">7897981301959950337</cx:pt>
          <cx:pt idx="888">7897981301959950337</cx:pt>
          <cx:pt idx="889">7897978519106355201</cx:pt>
          <cx:pt idx="890">7897978519106355201</cx:pt>
          <cx:pt idx="891">7897978519106355201</cx:pt>
          <cx:pt idx="892">7897978519106355201</cx:pt>
          <cx:pt idx="893">7897978519106355201</cx:pt>
          <cx:pt idx="894">7897978519106355201</cx:pt>
          <cx:pt idx="895">7897978519106355201</cx:pt>
          <cx:pt idx="896">7897981301959950337</cx:pt>
          <cx:pt idx="897">7897978519106355201</cx:pt>
          <cx:pt idx="898">7897978519106355201</cx:pt>
          <cx:pt idx="899">7897978519106355201</cx:pt>
          <cx:pt idx="900">7897981714796904468</cx:pt>
          <cx:pt idx="901">7897981714796904468</cx:pt>
          <cx:pt idx="902">7897978519106355201</cx:pt>
          <cx:pt idx="903">7897978519106355201</cx:pt>
          <cx:pt idx="904">7897978519106355201</cx:pt>
          <cx:pt idx="905">7897978519106355201</cx:pt>
          <cx:pt idx="906">7897981301959950337</cx:pt>
          <cx:pt idx="907">7897981301959950337</cx:pt>
          <cx:pt idx="908">7897978519106355201</cx:pt>
          <cx:pt idx="909">7897978519106355201</cx:pt>
          <cx:pt idx="910">7897978519106355201</cx:pt>
          <cx:pt idx="911">7897978519106355201</cx:pt>
          <cx:pt idx="912">7897978519106355201</cx:pt>
          <cx:pt idx="913">7897981301959950337</cx:pt>
          <cx:pt idx="914">7897978519106355201</cx:pt>
          <cx:pt idx="915">7897978519106355201</cx:pt>
          <cx:pt idx="916">7897978519106355201</cx:pt>
          <cx:pt idx="917">7897978519106355201</cx:pt>
          <cx:pt idx="918">7897978519106355201</cx:pt>
          <cx:pt idx="919">7897981301959950337</cx:pt>
          <cx:pt idx="920">7897978519106355201</cx:pt>
          <cx:pt idx="921">7897978519106355201</cx:pt>
          <cx:pt idx="922">7897978519106355201</cx:pt>
          <cx:pt idx="923">7897978519106355201</cx:pt>
          <cx:pt idx="924">7897978519106355201</cx:pt>
          <cx:pt idx="925">7897978519106355201</cx:pt>
          <cx:pt idx="926">7897981301959950337</cx:pt>
          <cx:pt idx="927">7897978519106355201</cx:pt>
          <cx:pt idx="928">7897978519106355201</cx:pt>
          <cx:pt idx="929">7897981301959950337</cx:pt>
          <cx:pt idx="930">7897978519106355201</cx:pt>
          <cx:pt idx="931">7897978519106355201</cx:pt>
          <cx:pt idx="932">7897978519106355201</cx:pt>
          <cx:pt idx="933">7897978519106355201</cx:pt>
          <cx:pt idx="934">7897981714796904468</cx:pt>
          <cx:pt idx="935">7897981301959950337</cx:pt>
          <cx:pt idx="936">7897978519106355201</cx:pt>
          <cx:pt idx="937">7897981301959950337</cx:pt>
          <cx:pt idx="938">7897978519106355201</cx:pt>
          <cx:pt idx="939">7897981301959950337</cx:pt>
          <cx:pt idx="940">7897978519106355201</cx:pt>
          <cx:pt idx="941">7897981301959950337</cx:pt>
          <cx:pt idx="942">7897978519106355201</cx:pt>
          <cx:pt idx="943">7897981301959950337</cx:pt>
          <cx:pt idx="944">7897978519106355201</cx:pt>
          <cx:pt idx="945">7897978519106355201</cx:pt>
          <cx:pt idx="946">7897978519106355201</cx:pt>
          <cx:pt idx="947">7897978519106355201</cx:pt>
          <cx:pt idx="948">7897978519106355201</cx:pt>
          <cx:pt idx="949">7897978519106355201</cx:pt>
          <cx:pt idx="950">7897978519106355201</cx:pt>
          <cx:pt idx="951">7897978519106355201</cx:pt>
          <cx:pt idx="952">7897978519106355201</cx:pt>
          <cx:pt idx="953">7897978519106355201</cx:pt>
          <cx:pt idx="954">7897978519106355201</cx:pt>
          <cx:pt idx="955">7897981301959950337</cx:pt>
          <cx:pt idx="956">7897978519106355201</cx:pt>
          <cx:pt idx="957">7897978519106355201</cx:pt>
          <cx:pt idx="958">7897981301959950337</cx:pt>
          <cx:pt idx="959">7897978519106355201</cx:pt>
          <cx:pt idx="960">7897978519106355201</cx:pt>
          <cx:pt idx="961">7897978519106355201</cx:pt>
          <cx:pt idx="962">7897978519106355201</cx:pt>
          <cx:pt idx="963">7897981301959950337</cx:pt>
          <cx:pt idx="964">7897978519106355201</cx:pt>
          <cx:pt idx="965">7897981301959950337</cx:pt>
          <cx:pt idx="966">7897978519106355201</cx:pt>
          <cx:pt idx="967">7897978519106355201</cx:pt>
          <cx:pt idx="968">7897981301959950337</cx:pt>
          <cx:pt idx="969">7897978519106355201</cx:pt>
          <cx:pt idx="970">7897981301959950337</cx:pt>
          <cx:pt idx="971">7897978519106355201</cx:pt>
          <cx:pt idx="972">7897981301959950337</cx:pt>
          <cx:pt idx="973">7897978519106355201</cx:pt>
          <cx:pt idx="974">7897978519106355201</cx:pt>
          <cx:pt idx="975">7897978519106355201</cx:pt>
          <cx:pt idx="976">7897978519106355201</cx:pt>
          <cx:pt idx="977">7897978519106355201</cx:pt>
          <cx:pt idx="978">7897978519106355201</cx:pt>
          <cx:pt idx="979">7897981301959950337</cx:pt>
          <cx:pt idx="980">7897981714796904468</cx:pt>
          <cx:pt idx="981">7897978519106355201</cx:pt>
          <cx:pt idx="982">7897978519106355201</cx:pt>
          <cx:pt idx="983">7897978519106355201</cx:pt>
          <cx:pt idx="984">7897981301959950337</cx:pt>
          <cx:pt idx="985">7897978519106355201</cx:pt>
          <cx:pt idx="986">7897981301959950337</cx:pt>
          <cx:pt idx="987">7897978519106355201</cx:pt>
          <cx:pt idx="988">7897978519106355201</cx:pt>
          <cx:pt idx="989">7897981301959950337</cx:pt>
          <cx:pt idx="990">7897981301959950337</cx:pt>
          <cx:pt idx="991">7897978519106355201</cx:pt>
          <cx:pt idx="992">7897978519106355201</cx:pt>
          <cx:pt idx="993">7897978519106355201</cx:pt>
          <cx:pt idx="994">7897978519106355201</cx:pt>
          <cx:pt idx="995">7897981301959950337</cx:pt>
          <cx:pt idx="996">7897978519106355201</cx:pt>
          <cx:pt idx="997">7897978519106355201</cx:pt>
          <cx:pt idx="998">7897981301959950337</cx:pt>
          <cx:pt idx="999">7897978519106355201</cx:pt>
          <cx:pt idx="1000">7897981301959950337</cx:pt>
          <cx:pt idx="1001">7897978519106355201</cx:pt>
          <cx:pt idx="1002">7897978519106355201</cx:pt>
          <cx:pt idx="1003">7897981301959950337</cx:pt>
          <cx:pt idx="1004">7897978519106355201</cx:pt>
          <cx:pt idx="1005">7897978519106355201</cx:pt>
          <cx:pt idx="1006">7897981301959950337</cx:pt>
          <cx:pt idx="1007">7897978519106355201</cx:pt>
          <cx:pt idx="1008">7897978519106355201</cx:pt>
          <cx:pt idx="1009">7897978519106355201</cx:pt>
          <cx:pt idx="1010">7897978519106355201</cx:pt>
          <cx:pt idx="1011">7897978519106355201</cx:pt>
          <cx:pt idx="1012">7897978519106355201</cx:pt>
          <cx:pt idx="1013">7897978519106355201</cx:pt>
          <cx:pt idx="1014">7897981301959950337</cx:pt>
          <cx:pt idx="1015">7897978519106355201</cx:pt>
          <cx:pt idx="1016">7897978519106355201</cx:pt>
          <cx:pt idx="1017">7897978519106355201</cx:pt>
          <cx:pt idx="1018">7897978519106355201</cx:pt>
          <cx:pt idx="1019">7897981301959950337</cx:pt>
          <cx:pt idx="1020">7897978519106355201</cx:pt>
          <cx:pt idx="1021">7897978519106355201</cx:pt>
          <cx:pt idx="1022">7897981301959950337</cx:pt>
          <cx:pt idx="1023">7897978519106355201</cx:pt>
          <cx:pt idx="1024">7897978519106355201</cx:pt>
          <cx:pt idx="1025">7897981301959950337</cx:pt>
          <cx:pt idx="1026">7897978519106355201</cx:pt>
          <cx:pt idx="1027">7897981301959950337</cx:pt>
          <cx:pt idx="1028">7897978519106355201</cx:pt>
          <cx:pt idx="1029">7897981714796904468</cx:pt>
          <cx:pt idx="1030">7897978519106355201</cx:pt>
          <cx:pt idx="1031">7897978519106355201</cx:pt>
          <cx:pt idx="1032">7897981301959950337</cx:pt>
          <cx:pt idx="1033">7897978519106355201</cx:pt>
          <cx:pt idx="1034">7897978519106355201</cx:pt>
          <cx:pt idx="1035">7897981301959950337</cx:pt>
          <cx:pt idx="1036">7897981301959950337</cx:pt>
          <cx:pt idx="1037">7897978519106355201</cx:pt>
          <cx:pt idx="1038">7897978519106355201</cx:pt>
          <cx:pt idx="1039">7897978519106355201</cx:pt>
          <cx:pt idx="1040">7897978519106355201</cx:pt>
          <cx:pt idx="1041">7897978519106355201</cx:pt>
          <cx:pt idx="1042">7897978519106355201</cx:pt>
          <cx:pt idx="1043">7897978519106355201</cx:pt>
          <cx:pt idx="1044">7897978519106355201</cx:pt>
          <cx:pt idx="1045">7897978519106355201</cx:pt>
          <cx:pt idx="1046">7897978519106355201</cx:pt>
          <cx:pt idx="1047">7897978519106355201</cx:pt>
          <cx:pt idx="1048">7897981301959950337</cx:pt>
          <cx:pt idx="1049">7897981301959950337</cx:pt>
          <cx:pt idx="1050">7897981301959950337</cx:pt>
          <cx:pt idx="1051">7897981301959950337</cx:pt>
          <cx:pt idx="1052">7897978519106355201</cx:pt>
          <cx:pt idx="1053">7897978519106355201</cx:pt>
          <cx:pt idx="1054">7897978519106355201</cx:pt>
          <cx:pt idx="1055">7897978519106355201</cx:pt>
          <cx:pt idx="1056">7897981301959950337</cx:pt>
          <cx:pt idx="1057">7897978519106355201</cx:pt>
          <cx:pt idx="1058">7897978519106355201</cx:pt>
          <cx:pt idx="1059">7897978519106355201</cx:pt>
          <cx:pt idx="1060">7897981301959950337</cx:pt>
          <cx:pt idx="1061">7897981301959950337</cx:pt>
          <cx:pt idx="1062">7897981301959950337</cx:pt>
          <cx:pt idx="1063">7897978519106355201</cx:pt>
          <cx:pt idx="1064">7897978519106355201</cx:pt>
          <cx:pt idx="1065">7897978519106355201</cx:pt>
          <cx:pt idx="1066">7897981301959950337</cx:pt>
          <cx:pt idx="1067">7897978519106355201</cx:pt>
          <cx:pt idx="1068">7897978519106355201</cx:pt>
          <cx:pt idx="1069">7897981301959950337</cx:pt>
          <cx:pt idx="1070">7897981301959950337</cx:pt>
          <cx:pt idx="1071">7897981301959950337</cx:pt>
          <cx:pt idx="1072">7897978519106355201</cx:pt>
          <cx:pt idx="1073">7897978519106355201</cx:pt>
          <cx:pt idx="1074">7897978519106355201</cx:pt>
          <cx:pt idx="1075">7897978519106355201</cx:pt>
          <cx:pt idx="1076">7897978519106355201</cx:pt>
          <cx:pt idx="1077">7897978519106355201</cx:pt>
          <cx:pt idx="1078">7897981301959950337</cx:pt>
          <cx:pt idx="1079">7897978519106355201</cx:pt>
          <cx:pt idx="1080">7897978519106355201</cx:pt>
          <cx:pt idx="1081">7897978519106355201</cx:pt>
          <cx:pt idx="1082">7897981301959950337</cx:pt>
          <cx:pt idx="1083">7897981714796904468</cx:pt>
          <cx:pt idx="1084">7897978519106355201</cx:pt>
          <cx:pt idx="1085">7897978519106355201</cx:pt>
          <cx:pt idx="1086">7897978519106355201</cx:pt>
          <cx:pt idx="1087">7897978519106355201</cx:pt>
          <cx:pt idx="1088">7897981301959950337</cx:pt>
          <cx:pt idx="1089">7897978519106355201</cx:pt>
          <cx:pt idx="1090">7897978519106355201</cx:pt>
          <cx:pt idx="1091">7897981301959950337</cx:pt>
          <cx:pt idx="1092">7897978519106355201</cx:pt>
          <cx:pt idx="1093">7897981301959950337</cx:pt>
          <cx:pt idx="1094">7897978519106355201</cx:pt>
          <cx:pt idx="1095">7897981301959950337</cx:pt>
          <cx:pt idx="1096">7897978519106355201</cx:pt>
          <cx:pt idx="1097">7897981301959950337</cx:pt>
          <cx:pt idx="1098">7897981301959950337</cx:pt>
          <cx:pt idx="1099">7897978519106355201</cx:pt>
          <cx:pt idx="1100">7897978519106355201</cx:pt>
          <cx:pt idx="1101">7897981301959950337</cx:pt>
          <cx:pt idx="1102">7897981301959950337</cx:pt>
          <cx:pt idx="1103">7897978519106355201</cx:pt>
          <cx:pt idx="1104">7897981301959950337</cx:pt>
        </cx:lvl>
      </cx:strDim>
      <cx:strDim type="cat">
        <cx:f>_xlchart.v6.39</cx:f>
        <cx:nf>_xlchart.v6.38</cx:nf>
      </cx:strDim>
      <cx:numDim type="colorVal">
        <cx:f>_xlchart.v6.41</cx:f>
        <cx:nf>_xlchart.v6.40</cx:nf>
      </cx:numDim>
    </cx:data>
  </cx:chartData>
  <cx:chart>
    <cx:title pos="t" align="ctr" overlay="0">
      <cx:tx>
        <cx:txData>
          <cx:v>Ping</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Ping</a:t>
          </a:r>
        </a:p>
      </cx:txPr>
    </cx:title>
    <cx:plotArea>
      <cx:plotAreaRegion>
        <cx:series layoutId="regionMap" uniqueId="{87B8F911-7AC0-4C45-BEB0-035100F6E30D}" formatIdx="0">
          <cx:tx>
            <cx:txData>
              <cx:f>_xlchart.v6.40</cx:f>
              <cx:v>Ping</cx:v>
            </cx:txData>
          </cx:tx>
          <cx:dataId val="0"/>
          <cx:layoutPr>
            <cx:geography cultureLanguage="en-US" cultureRegion="PH" attribution="Powered by Bing">
              <cx:geoCache provider="{E9337A44-BEBE-4D9F-B70C-5C5E7DAFC167}">
                <cx:binary>5Htpb9w4tvZfafTn0TQlUlwGMwO8pFR7ucpr4nwRbMcmKWrfpV//Hnc6Hacnnb59LzC4CxDEdmkl
JT7nWU79/Wn621P2/ND8MOVZ0f7tafrHj6brqr/99FP7ZJ7zh/avuX1qyrZ86f76VOY/lS8v9un5
p4/Nw2gL/VOAfPLTk3louufpx3/+Hc6mn8vooXuIi85282X/3MxXz22fde13t/7Oxh+efz7NzVw9
/+PHrHx6yOCkP/7y6fbjP35kXDDBfeYTFsBvIfX5jz/89PZsv+x88ZDDKY4P7qGzf3iC54e2+8eP
fuD/FVFGCOaE0ZAG4Y8/jM+ftqC/CsE5QRgHCPuvW4qy6QwcRP4acoSQIBQRIgJf/PhDW/afNwUi
CIRPiR/gEIe/zti5zGZdFr/O0S9//1D0+bm0Rdf+48eAwMiqT/u9jpxjTikRiCA4EeU4wAy2Pz1c
wWOB3f2/DNZPpoy2/X6+W+zjVHvxaEfF2p1DSGqxb8Q2mD44pFdl+aTdJsR3HbsyxRH5WgWGRxa9
94ePom5k5UXE/zCEmy4/jraTuj7UvZNTG7M+9skoO9eoKl27ZYP6w1SXsu6aSF9lQyX9ficGIfX0
YEJFxmNKtsSjCg3byp1cwJQr262rF1WmWz5lKmQfwslKn+VbZJ86vZx44cmi3fMmUUT3qkmDy+K6
KmTNWZQ1gRqYSmi+SegQBbZc6RIrMU5Ko1FW6U3ibYqBj5I29G4R96zSo0JuX1FRHyyv1jwIZsl9
VVdqIhJrXxXirqQPHhxHbtCwo8NZJ7n0UibD3KqmzKUdWplW+kqjg3WnpKESGy2TZeWVRlYo7j+i
5aOpJ9Xax84Msauu3fuyfCeySSJ/jqzoN2E6SySeAodUU++9Qo04MtVZ55cTe7JkhYfLeg4i0sou
xzCLG39+l9KDM0dhDi4vVJu8M906QIXU6WbIV75/vSwrkm+99pILNWUPJfKk14wyzFYZjQmCR6Ww
kJ5d4zCeRCZrehTlMcOh9G0hC79W3LqIF5skfyHm6LpOGm4kq+Mke0fRbqxTicJKwgwFIZIk2Az1
5aT3/nzBiBpMnDflRTskF97C49LpeK7dal7itjmEQgWLTL2dqIkktQoTI+uwlKxYZMLkgHyV5Uh2
XSmpXs35dnoMu7jrtRzLbJOL8GzFpGzHlF0Whb1nT0d5taXsI83vMZJ+edG4uG2P4bRt+1122weS
h6rX+9KpqiLSr8NdY4aI9+se1ZEo1mF9x4O7kSdSm1zm+uzIYzrdt/l0YeePJTsWQrw3bSKrRqhm
fv8zsvz0CeO+WrFPZTU3VptfQO7XP/+5bh4ef9Dw3yt2/v310C/bXsHyy1/r5/IVotrf7vTVMYAP
v1z+FWK/+uNf8PYtBv5HN/7H4Jbx0Bc+ojgMAf6/B7cA/0tZ/ABP7V9B+7dn+YK5PiaCYsFFEDIO
53+DuYD2jFLfxwH3g7eYy+BzJgCqcSgwAzh+g7lcwCbmc+QzOOGfwVwY37cw12eMI8opXI58jblz
X3JLSdDvcyppj2WtOyfp0q1D4kVGzLJv/Oc+bTZeDvCpc0X7YefXbD/lxY3xXNS2gE4mi1uRbSYG
i5wOEuXlGgXoRes5iwB2Tm7gK4/NJ7okES2nLer0JcunTei5dc9FRP1CWgyI3MS665XNAkmSjTNk
3UwXeupk3qcqm4Rc3PIhaabYtnds8iPbLhLXZtWYNhIhuSLFyzSJKDdT3BWmk5ayVC0NEcovi4ew
SCOStlu+q1FZKN22l35N7019ypcPuu1kmBBV5POxGOooafL1IupKTqPY4XI8tbB+tSGrCr9nWS7T
MVNlbZQtXYSMM3LiTM68UiOgSDbXkWebx8l70KTdFAbv27yQeVfsC8JXs9fI0BuuO54px27rfjn4
4WU48m3Nu6ua623LzanGgawColiCd1A3Y8rnSFQ4ajQ7p92g2oXL0PRwg5MkZaNEgVSL5hW2Yzwa
KwPSy0Rb2fT72o3rEuVxb6/JBEdkaMPSZSu8x6Gc9m6sVGP8VdshaYYA0PmR4OE2LFsZjLnSZbfC
YXLVpdnZT4OTV7JbgMsoS6Y7jLPbpiORDoZ4TNFtZtjGcLoRUGF6/OxPYl1bA6NNANDwQCJDvZ1X
NZGPSBS2dEX6WVlbrHHxZMJe9npZlQYKSxUgleeTGg3cROvL0V3MBVrkxKZtR2rZTUU0V6PEDmrh
Ak9oYqpK6Larr0t9M1izFVDvg+WKMyMpvupYsJqWy7R4RkUmg6GK4QFI0gzS+ktcZBEa+02S9LsZ
BdfGyyJrUmVQ3NJGsr6LOJSbFo8b5LJtM3E59rVK+mwlzLGoxbGl8AJUQWQsFF1bjDIfW9nyeotb
KBX2JenWoqoiasM7N6RWpn5+osVx0E7lUE8IfUpD8ZS63Sg6hfL7brGSEG2k8PQlXDvKi1JaY9cW
TeuUzzdsPM71ZW/chpfTxgbVNa1XGJNrvrBt4MFand+PLpsjSswaecEctdNUwITYPmqwL32UK4af
TAdjofh1zdcowl59kfpCDrNW2K9kXpJtwrjMukHWqL+vXLkvynkVjPTKjMGadD5QI3LpdfSl7eqX
uYDqR/EUozKEGj7JYWk+5Jyv8nbvs/gvsLaatq+6Yd8nz1W/K/nNPG2CVEcuzyMeOqnR9STOfbJi
CB8D/ziZY2BSmeqLCl9WsI6xy6WwYVQWvfQdkYF4GZrxVGTHvnMrrK/aoIoqb70MWrkcnmzlRwV5
55K7Js9lmWCoxsDVwqvJ7KoFZh+/iGmXFvskSaWfbCxxshHtyodLTY1s8lbm1EXO11HNdzS9TnEP
c3Fv85NxxSqYznUSc3+SHW8fe3LT1tekMRJnhQLQDODXKjWR3xwHv5ZN0gBnuB+C4BByoA3mJmxT
WfJwNfJAGXvVDXeN66XL511amRgta7TYLasfg8qTpb118O5m+cdMJ2rAS6yrx1ZnihQbkV7NvFkP
darafF3PvtR5PKNzMrwE2WHi20rAmrGVaqutQWcSHiZ47YK0A4x3yumboLuvq8c8fRrru24KZEiZ
EsmiZq+SIUpluHRRkly3CJh2tmZ2lGzce14hKTl1due7bWXutFv5plcBpqfew8CY9ia8W/ohHhIW
odCTbaZ3GA3rsd3mpIsEWhv4VBfbYtmYEUXduEhazMoAIlUFsOc8vc7m+54/pm0pJzwAPtlohjqV
8kNaRmbBsXEXhu6FNytsS4lgtJOTCX+suukqYw7uIpHGhSvsMlgDV6IfpUhHwO99OflxThAwVoDE
5UzDuJ+nOFhWU/++dk8GWGaO3gWcqAknakmeiXfklVMoOQ/TTUdACVBPNWEtPXYN9TtCDQK6et0m
gZyRhjX2AXtetOSNzAXaN3mmelHEha0kdzmwdheLhezysc+gzHL1l6FozGSSZdjbCUY7SQacs3c3
k35Ie2+rl2Vbk482RxESqfy/xe4ePuYAg7btGtBYbwWxx4SgwseM4O9RuwvQ0cABsh/UQ2U7+Hn1
rOGD3z3TW3oXMlCtoFsD9sqfvtA7LoQgQOyQD4IedPMXSc04w8A5OSCyoOgrSY0JA+lP+auyxhT/
GXrH2Nf07mczAe6AvlJbDv+9ss+3knrU6azbqez2FRZ3aBQnM5NjRepcTcJFYxXueTZEE/EUY8cM
xOVCg3Pi972krb/WKNSy0nNcN43EolqXDZMZSI+wXpPiuSfXrT5qbDcssHLQ78LEP8z1QwkqzJuO
Xhdsy9ZtyoxuvalYt4sGqPJuWRdIVhaxKcKj9dhK5491X+16tHbDscrHCPXhipazzAGxWQ5Vuj8O
wUuLcTzCmZ0+NON7hFbEQ1EmjrycN8VSRghXUrBeDWTceK1wEgrrLphXtQ+I5LUKnl6Uz8CBaiaX
3OyyjF+V3lVejop07T7Jr8YBHQa6Ye21mGqZ2ovC/ziQMwYMrdPrOZtlp/dL8OCMryxDEpmPKQy8
9JGazaiWYsuRizO8EXa9hJ1aWs8oQatQhcUhq8tV4hm5NFBXp8MreePZGSSnLIJO+vSjD3BTmT6e
OypnrWNdVHt/uujRqSTnPChjj5argj4vIZN1X6pi3OWkkKM9efxcB8AuhyUKQyDiixT5Rr/+4O89
ekCiVFpTaatVUN/l2YE2Tjr2oWtmuXibKQG4bIzKWxshDgjeJcrHRk0ojSkbo5rmhyLIZUeAn7NA
FgOSs3+mtJDOg9uFJxHWwyWf7hmncVrFVVesSU1XTX6cwAjxx2ufhxuzhFE9PDt3hfCHesJxkNcy
7EqV2JsW5C3Oww9cVJEfLFFT6n0aDJEI+h0ejYmChb0TYxvlwRwn6FUvk7XRXpyG2VNC7KqecoWy
AVh5zZ6HauSqLpMMPBhgiJqgdRhMVA6j24fCj4a+3IUWrT3MYQKCK5uE4EBUUg9EWrfl3G4zOoHy
79dmGjapn65mc+KLjit0bQvwfdigulzIVrzopohcW25FZS+z+dSaJGK0VkOZriqXqA6nN0sAr+Ji
zq7BwCyWbb+EcZ4e8wVvQybAgylVlx4DZzf10qspnGVZ4ChwXTyV5d6CLpsq+jg0Gw5ezoJ5Get6
6/EX1pvY5Hrt9+AHDOB5pQHfTLo7ghaF6v+wgAeQlVZW8yDLxY9a7kVJC1NkQzlXcIgON2VnIhAh
m9yDya5zoPtlVEzPeqoup5xWEgeqx3218h0aTy6jsvNu0gyf/QyoLgLzBTSvXOYhTtIhYq/GS+NF
E72gXrvpg0n1IYn8jO4r20a4y66bLt+4uZC4DWKzbLrZyHKAIXRXoW5uMqNVMzzm83uh+ysv2/uN
uytaFBMbqLQF2u69pP49AZ5NgMfMPlqls4kXW68GaoFclOvSNuu2CmM7J1GH+dYLcURrJ+sSjC8g
HyHfFVMRs8St06mLMzbuGNGANJnSjq3EMGyTTFyQ0ZcDqBSCWtmbMxLLifT6yeuwzOv0CEAKCjSL
TNEcSrpEgt/7mYhsl+wZSYB32jgd75byY2jTkwMa2ZomCoDBtAPcKmOyfwXX4kH3blViD5ZlG9O+
ATSAO220bEu+7kcMCmqOYXk5mNje8PMrnbdTp8a6uNIFliUB3zAVZ8Puq3FZZWMtmT6gZlN1l7o4
+MBZcXc3+3eMTgcxLDKviqgHL3VAt8yNYH9xhfv6QHQIXK+QHS0jnhebGhRF0Z1nwVVlKuBwOho7
vJmTTHUJwJbYCSRUz1tgiUihoJYje2eKC2SDeCJJlOZGZR5fg81pxeVErn1gPYMD5jkfk6KRtXdp
Jh2x4pUPYYn9yznlqmkygCgOAOlFfpWsctSpujkxux/6+zyo93nbSEfEtOIVu85pIm2yxCXt9mzs
Ntliz264yZf2UC40Rjm8bNPjSDMlQKoKYTa2s+sK5dIk8y4Z/YvaDWuH5kVmzDfvdV7GHQHTVPBV
mlUqGYArG29HGiJnU10tLY/pUtxwnm+6cNxxM1x4VSobH8fpDCjH34Hw2Zsu3adFs0ZTuK6zLsJl
JSQd4Y2bXREvgNJ64AB9dojDIXBxPcglGdsdZ6NVAEBEoZbt2hrt+zB5FWnrrgikoSAR8/nCK3Tc
ze/7Jt1YI6K6Yeu6TkhMgkZ5y1RsCRl3Gg9RVlyl+jRhfqI8PYX9YYDhBSjwFdIXRmuJmj2lGRT5
Ky+JbTqrmS2rOoMF7J2bbpSJGaWHw+Mwx204ekpMFUhQty6TU6WfGUZRuLTKlHs0UFlRDpSag5Ke
ZT2ICA8s6siYR9S4G0/XYLunyi+M8nQG43A7lz0s3iPNl/XCHrPywfFntKRS+OLsBVmgxDxcVCk4
vhNrYiBY28y3F63lG02FKpqrwLvp2J1fVDfJMoIcTpQO4OXIpibGVSaZH4JIORWtiRz44It2kScO
FD71UyO1S6MiOWTw43WrZ4TKyyMeqcLpCxXg+o4X2oL8S1+S2R1y0T46pyeFUg8wK1vbdmNcSeRk
KjCAmpih+7DmeTSl+GLylmzVkXc5iGhGqwPqp4faHWxyAfVGM3zbdlc6689zUChhPCQrnMYAUSO8
97aGaTYfLXenbNzwvj4FSaAKgy5sufVrf+3pXWlxLgvwZJpmvBhHAz4CO4FwUiZH12K4d6a6TBYY
kF3OPdTXvoMB0/Q0IxwReGjVss4tkTUGf6C4cMOyoe5dmUDZAQgoab4Pk3rV046sS/MADBUGeJnx
u1zjEeq+t6toKr1Mjyubiot8Dpp9VeA7ywYuU6GPHDXlqoJEoQtAbrKUF1GWVrfD4rVysRTeolL6
VXk/1c+iBNOoMqsFiE3bvmTzHDVptunEO+BynqTdssHhsMbAUQZNrzoTdrCO7Ic8oRGb8WZMccTy
VcdqkGPXU4jWonCRdfYSj05mA5g3ML0mx1teP5q+jyds49zUUf/q1ARsFzbdO23i1/cmRBSYz81C
B5UEQHDTViHbb2rb3Cxm07UPvICymOZR492B3Skpqo5Dden35bYKvBWIArBU4A1JGwTRRTuuJpfI
kiWerMZQZf58RdPkjtdi3+V39Zj8J5TbTZnDv9967f9TDflP+SeoNkgc6R/kn8XHh6yfy0K/VWpv
UtQvZ/mi2BBFCJz1T9rrjWKDeBSEGhcoCDmcAsTSF8VGkU+5wBBSQkrKwat/Y8hTQBRBQUAgkJr+
n1Js38xAQTfC+YIQAtvfCLbSkWlE9dDvp3pWoyWqL6pVQsZIQGDY6GjKsEq9Iob7jGcMXOeuc2tU
jSvP3jfhskos2gpY7X6RE4movSeDk63euOaCDTKbEzm3pzGLRVG+GMNi1wQRbdFu8v1zsHilzEqR
y8qtu5ZHLIM402wDPV+ktQPesfUpmNwj8Olz4W66Zj/U7+rhvh6PdbLLygVwNlV1vyfDe2wbuNSm
NVmkxXYwjSJPIpyjFG6jCVYFZGzDtK7qVqI22LbDrLr6DMw2Da/pa+I5i/sQAtD8NQkV3qZMb7xl
/E+snP+ViRb3RYB4SODFfLUQvtNAcH5o7beWztfHf1k6PnpNnnAQsBC/LpDPZgcsndAnmGHGBLgX
X5kdNCA+NDUQhH5ZVW+WDsaMggPCQoIF+XP9AyGkYv/SP8B/bmwgQQDxGP3a7OiysqtHivq9AIEQ
qFy/T8BfLxItzbiah0ew7qpkzc9Nkyp764V3WAO3yx5CYN/r0E6q698HNo/DNrn0cP1unJBs7Wve
LiGX7v0+wmLro4iPRJaoV8QCSxXg4QHPAAvP02uOqw1xUFGAd87gCwp2nNvbhqhQA1sCk6L0LuoU
DGMIgjUGtbPU26INwd8GmiJ2SZFINHpyXj7McOdlfQiKd9bF3vQyJFFo4Mqxs+8RNCM04DtMm5Qc
CkfuG303hIdOS8Y/sityB0qOoVkl/r70r3UxST5c0eLAF0XHCjjDNYUIbR75qk4vG4hAei9m+SmD
aInuJn0BBknVRgWkGBwi96J8H9ptCzQOiplfSs+dxlFOT7S6MiBPLDQFZGpZ9kEH4qKIdPNSNh8M
8MVihgovq/42gDzJQIsF/air6zrVV7wdpOM1OD97aPAAQ8QMs5zcth7rdVi9S0dg7Om7wtQQ7p3N
9FDiJg7sAyHg8oSH1n/yMiwF0KApy0C1eOC9QNpoijw2oPWTC+zvZogijf/YOhv5kE52kFKmwUZM
MZ4/ZNC0MTGyN0G4DyHOFCWov8KBEZMpEP5LufPKTelHQT9IyMcOSXcq0NGfYvDaE/3EWUzDxxKd
576OkIbcwIE2CAMJAX7AYmj8gGYLri8avSGwcQEQDgdgXSYIIgHwPCwzwPS9c8Oqd+uW35oZ/OwJ
cqLnHKYnuMTQM8KgdwRSkxqEVoLmrZ5T6B5JDwQaTQj70FJ4O9gG0mGwpJyqWXcOid2FfaX4AoyJ
m5gUT6G5HqYVKaAQzBEn8HnmQbagpXcP6RTNEHhO8A6GEUVg3wXrsBUrr9/YHtja4KD7YUudkPNs
ZZdN0TKcBHTSdPxAByDuebknZX7xf8uE/k5HF0Y+FHURIkC87wHy8aGw2cM3yMzXJ/iCyCig0ILF
Qw4dBuQNmYGOLgLojwiDEgDtBV+RGQwcAMxp+Jz6GArEG0QGo/iVxgSEwp2KP0NmMH5F3N90dIVA
qTBk74iS8NXofms/J37jFVmT9/t2nlcgI4v5IsjBJxlzOU9KsFudveQZvLEQsq/yHBL0toamnLC4
nPyzqxYFNvo2ExClknndgLcZrDDkNxVZovFlBE4xZjvAqKhGm8Zv5CjeN+HGh6YhT4zHcHFRoLP9
RLYeO9rXpBOXTwEEn7OOynmHeggvx/s2DdRS5eeUXy6V3icnG5bDZkArA1pWFrNdlzS5Ywt0DZDs
0DYfijGViQc9ZQTY2Gliux4sOn7poUfNeWyDZDMRG5fhFYhTqB93XQVhPEBCH2DFS3BrZVpcFNVd
CI1bA10z8pCDkY596L0CS7W+WZoOzPYz9DvEtIWgr5ogLYdju2Vd2V0NQrntPZX2oSrYIfASP+L8
BgyOZSmhT8Kp/r6G9qtQH5hLt2EHbil4LmO/D9tWilADcEj2AO1Ccx5VoYm1DwAeZUT2ucpH1er1
ZLdDtgk/QBfDB8gC4rm/LkYdpfPRgi6O/FskPiTQDrZA88PRh8pmX1iWyiqUgqTK8eM4QLnMohA+
NEls4HbgQ9dDrwZbv+4JOb2fthLsoMn7ufAt6YtIDjNE7tq7FCSBfOCyclZydEfzaa0/+Nml7/GV
oY3i3Woqox7MWjCWhpUJNwhy8mqQQkQZSFbb+VcDdlaVB9KiRKb71lzw0FN5KlnWrJxeB+1yK8Rp
hvjPhdEAbQ/B9DHwU/CfetChRiYdmHjuVItyhOgXOgbtHqa89W9c/5CNywcD9Qd6N3zfX9fkaob3
DbI6vAnzDXcX7fug24PZAg0YVwaazqC5q2pSqPfdNQl3I1wsYSpjwBS6g+EB1N1by/Y4lURADnyZ
5kGUQYOIp9Uw5MqFzdoFmEPrXXNbeei29uZSVQg8NH3nIMFsPAmFSk3lbThFnVD1O1vGDlh/la5K
KN9ggOpW1mNk8RHfWH2Hyz4e+qfSXpXL9bRA4Bn5QIGKZlHVuEmz8dSAo1CB8WD0dgHjoZh345QW
oGZzNY79xQhFCI/eqQgGZY13nSV34LleIuhHhK5A4iXn1z0W3ly590VzOfvRTPdzK31xEvp6Krpo
fpxfbA+l2a21uWqby3F+rpLzMnPIpEPZj7c298FBkYnbLuBiug8pIvuqBsN3SO98A9nQUsJCr8HC
ylRtZKGPU6kWaBVkPhjSp+7WX85FdoH6h7RF0Z+vUsfPTcTf19zfa5f7L3TCvWma+5dWuC89tw8N
dBv/vN0+t9/qXD7/3h6fe+2+scObXuVvJ6ufbuirLuU/yFY/dUP/JsD9tef5zT3Mby7+uVPvl6l4
s9fXg/3OUD71cX9nh29cDiwVaAj/xhjPNrOVLR7az6X706ieyr6AIO1zmPyHo/IDqJGw179rWJ+v
97vj+n+t/ZWNfB4S9LAXz0X3hsa8mf63Dwloxmsk/e8bz5cL/u6Avn4+VfZQPH8ayb9pyn/2pn7b
LPrre/GNN+sbTaefHsQXtvnr4b/zHD43AnA/RNBb/yq4/51P5Rc77msG++s9f2PIX5PgPzva3+LS
v/PB/u5XN745ytcvb3zVTfxnh/rf48G+flvli8/6Bw/2s1/7v2DcX5tk3xv3zzbb//gRQyvRbxHk
d2H2+Nw15Q/fWshfFXow0n+dt98Brz+/nP9owf/ytYOfvyf2z/8PAAD//w==</cx:binary>
              </cx:geoCache>
            </cx:geography>
          </cx:layoutPr>
        </cx:series>
      </cx:plotAreaRegion>
    </cx:plotArea>
    <cx:legend pos="r" align="min" overlay="0"/>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_xlchart.v1.23</cx:f>
      </cx:numDim>
    </cx:data>
  </cx:chartData>
  <cx:chart>
    <cx:title pos="t" align="ctr" overlay="0">
      <cx:tx>
        <cx:txData>
          <cx:v>Download Jitter</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Download Jitter</a:t>
          </a:r>
        </a:p>
      </cx:txPr>
    </cx:title>
    <cx:plotArea>
      <cx:plotAreaRegion>
        <cx:series layoutId="boxWhisker" uniqueId="{6865846F-A1CC-4386-8A3A-5991778FACED}" formatIdx="0">
          <cx:tx>
            <cx:txData>
              <cx:f>_xlchart.v1.22</cx:f>
              <cx:v>Download jitter</cx:v>
            </cx:txData>
          </cx:tx>
          <cx:spPr>
            <a:solidFill>
              <a:srgbClr val="002060"/>
            </a:solidFill>
            <a:ln>
              <a:solidFill>
                <a:srgbClr val="002060"/>
              </a:solidFill>
            </a:ln>
          </cx:spPr>
          <cx:dataId val="0"/>
          <cx:layoutPr>
            <cx:statistics quartileMethod="exclusive"/>
          </cx:layoutPr>
        </cx:series>
      </cx:plotAreaRegion>
      <cx:axis id="0">
        <cx:catScaling gapWidth="1"/>
        <cx:tickLabels/>
      </cx:axis>
      <cx:axis id="1">
        <cx:valScaling/>
        <cx:majorGridlines/>
        <cx:tickLabels/>
      </cx:axis>
    </cx:plotArea>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numDim type="val">
        <cx:f>_xlchart.v1.37</cx:f>
      </cx:numDim>
    </cx:data>
  </cx:chartData>
  <cx:chart>
    <cx:title pos="t" align="ctr" overlay="0">
      <cx:tx>
        <cx:txData>
          <cx:v>Upload Jiter</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Upload Jiter</a:t>
          </a:r>
        </a:p>
      </cx:txPr>
    </cx:title>
    <cx:plotArea>
      <cx:plotAreaRegion>
        <cx:series layoutId="boxWhisker" uniqueId="{F9D00CE5-840C-4AC1-8E44-43A1D1249881}" formatIdx="0">
          <cx:tx>
            <cx:txData>
              <cx:f>_xlchart.v1.36</cx:f>
              <cx:v>Upload jitter</cx:v>
            </cx:txData>
          </cx:tx>
          <cx:spPr>
            <a:solidFill>
              <a:schemeClr val="tx2"/>
            </a:solidFill>
            <a:ln>
              <a:solidFill>
                <a:schemeClr val="tx2"/>
              </a:solidFill>
            </a:ln>
          </cx:spPr>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numDim type="val">
        <cx:f>_xlchart.v1.21</cx:f>
      </cx:numDim>
    </cx:data>
  </cx:chartData>
  <cx:chart>
    <cx:title pos="t" align="ctr" overlay="0">
      <cx:tx>
        <cx:txData>
          <cx:v>Ping Jitter</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Ping Jitter</a:t>
          </a:r>
        </a:p>
      </cx:txPr>
    </cx:title>
    <cx:plotArea>
      <cx:plotAreaRegion>
        <cx:series layoutId="boxWhisker" uniqueId="{12AE5ACB-76E7-4E0F-AAB5-1F333A92DC5C}" formatIdx="0">
          <cx:tx>
            <cx:txData>
              <cx:f>_xlchart.v1.20</cx:f>
              <cx:v>Ping jitter</cx:v>
            </cx:txData>
          </cx:tx>
          <cx:spPr>
            <a:solidFill>
              <a:srgbClr val="C00000"/>
            </a:solidFill>
            <a:ln>
              <a:solidFill>
                <a:srgbClr val="C00000"/>
              </a:solidFill>
            </a:ln>
          </cx:spPr>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Upload Latency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Upload Latency</a:t>
          </a:r>
        </a:p>
      </cx:txPr>
    </cx:title>
    <cx:plotArea>
      <cx:plotAreaRegion>
        <cx:series layoutId="boxWhisker" uniqueId="{513F42C0-D9FA-429A-AD11-9ED93BE3443F}" formatIdx="0">
          <cx:tx>
            <cx:txData>
              <cx:f>_xlchart.v1.0</cx:f>
              <cx:v>Upload latency avg</cx:v>
            </cx:txData>
          </cx:tx>
          <cx:spPr>
            <a:solidFill>
              <a:srgbClr val="FF00FF"/>
            </a:solidFill>
            <a:ln>
              <a:solidFill>
                <a:srgbClr val="FF00FF"/>
              </a:solidFill>
            </a:ln>
          </cx:spPr>
          <cx:dataId val="0"/>
          <cx:layoutPr>
            <cx:statistics quartileMethod="exclusive"/>
          </cx:layoutPr>
        </cx:series>
      </cx:plotAreaRegion>
      <cx:axis id="0">
        <cx:catScaling gapWidth="1"/>
        <cx:tickLabels/>
      </cx:axis>
      <cx:axis id="1">
        <cx:valScaling/>
        <cx:majorGridlines/>
        <cx:tickLabels/>
      </cx:axis>
    </cx:plotArea>
  </cx:chart>
</cx:chartSpace>
</file>

<file path=xl/charts/chartEx9.xml><?xml version="1.0" encoding="utf-8"?>
<cx:chartSpace xmlns:a="http://schemas.openxmlformats.org/drawingml/2006/main" xmlns:r="http://schemas.openxmlformats.org/officeDocument/2006/relationships" xmlns:cx="http://schemas.microsoft.com/office/drawing/2014/chartex">
  <cx:chartData>
    <cx:data id="0">
      <cx:numDim type="val">
        <cx:f>_xlchart.v1.11</cx:f>
      </cx:numDim>
    </cx:data>
  </cx:chartData>
  <cx:chart>
    <cx:title pos="t" align="ctr" overlay="0">
      <cx:tx>
        <cx:txData>
          <cx:v>Download Latency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Download Latency</a:t>
          </a:r>
        </a:p>
      </cx:txPr>
    </cx:title>
    <cx:plotArea>
      <cx:plotAreaRegion>
        <cx:series layoutId="boxWhisker" uniqueId="{55BD2087-D1BE-4651-BCB4-DC5E9A3ABF54}" formatIdx="0">
          <cx:tx>
            <cx:txData>
              <cx:f>_xlchart.v1.10</cx:f>
              <cx:v>Download latency avg</cx:v>
            </cx:txData>
          </cx:tx>
          <cx:spPr>
            <a:solidFill>
              <a:srgbClr val="FF0066"/>
            </a:solidFill>
            <a:ln>
              <a:solidFill>
                <a:srgbClr val="FF0066"/>
              </a:solidFill>
            </a:ln>
          </cx:spPr>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10.xml><?xml version="1.0" encoding="utf-8"?>
<cx:chartSpace xmlns:a="http://schemas.openxmlformats.org/drawingml/2006/main" xmlns:r="http://schemas.openxmlformats.org/officeDocument/2006/relationships" xmlns:cx="http://schemas.microsoft.com/office/drawing/2014/chartex">
  <cx:chartData>
    <cx:data id="0">
      <cx:strDim type="entityId">
        <cx:lvl ptCount="1105">
          <cx:pt idx="0">7897981920854671363</cx:pt>
          <cx:pt idx="1">7897981920854671363</cx:pt>
          <cx:pt idx="2">7897981301959950337</cx:pt>
          <cx:pt idx="3">7897978519106355201</cx:pt>
          <cx:pt idx="4">7897981301959950337</cx:pt>
          <cx:pt idx="5">7897981714729795618</cx:pt>
          <cx:pt idx="6">7897981301959950337</cx:pt>
          <cx:pt idx="7">7897981920854671363</cx:pt>
          <cx:pt idx="8">7897981301959950337</cx:pt>
          <cx:pt idx="9">7897981920854671363</cx:pt>
          <cx:pt idx="10">7897978519106355201</cx:pt>
          <cx:pt idx="11">7897981714729795618</cx:pt>
          <cx:pt idx="12">7897981714729795618</cx:pt>
          <cx:pt idx="13">7897981714729795618</cx:pt>
          <cx:pt idx="14">7897981301959950337</cx:pt>
          <cx:pt idx="15">7897981301959950337</cx:pt>
          <cx:pt idx="16">7897981301959950337</cx:pt>
          <cx:pt idx="17">7897981920854671363</cx:pt>
          <cx:pt idx="18">7897981920854671363</cx:pt>
          <cx:pt idx="19">7897978519106355201</cx:pt>
          <cx:pt idx="20">7897981920854671363</cx:pt>
          <cx:pt idx="21">7897978519106355201</cx:pt>
          <cx:pt idx="22">7897981714729795618</cx:pt>
          <cx:pt idx="23">7897981301959950337</cx:pt>
          <cx:pt idx="24">7897981714729795618</cx:pt>
          <cx:pt idx="25">7897981301959950337</cx:pt>
          <cx:pt idx="26">7897981714729795618</cx:pt>
          <cx:pt idx="27">7897978519106355201</cx:pt>
          <cx:pt idx="28">7897981301959950337</cx:pt>
          <cx:pt idx="29">7897981301959950337</cx:pt>
          <cx:pt idx="30">7897981920854671363</cx:pt>
          <cx:pt idx="31">7897981301959950337</cx:pt>
          <cx:pt idx="32">7897981920854671363</cx:pt>
          <cx:pt idx="33">7897981920854671363</cx:pt>
          <cx:pt idx="34">7897981714729795618</cx:pt>
          <cx:pt idx="35">7897981301959950337</cx:pt>
          <cx:pt idx="36">7897981301959950337</cx:pt>
          <cx:pt idx="37">7897981301959950337</cx:pt>
          <cx:pt idx="38">7897981301959950337</cx:pt>
          <cx:pt idx="39">7897978519106355201</cx:pt>
          <cx:pt idx="40">7897978519106355201</cx:pt>
          <cx:pt idx="41">7897981301959950337</cx:pt>
          <cx:pt idx="42">7897981920854671363</cx:pt>
          <cx:pt idx="43">7897978519106355201</cx:pt>
          <cx:pt idx="44">7897981301959950337</cx:pt>
          <cx:pt idx="45">7897978519106355201</cx:pt>
          <cx:pt idx="46">7897981301959950337</cx:pt>
          <cx:pt idx="47">7897978519106355201</cx:pt>
          <cx:pt idx="48">7897981301959950337</cx:pt>
          <cx:pt idx="49">7897981714729795618</cx:pt>
          <cx:pt idx="50">7897981301959950337</cx:pt>
          <cx:pt idx="51">7897981301959950337</cx:pt>
          <cx:pt idx="52">7897981301959950337</cx:pt>
          <cx:pt idx="53">7897981920854671363</cx:pt>
          <cx:pt idx="54">7897981301959950337</cx:pt>
          <cx:pt idx="55">7897981920854671363</cx:pt>
          <cx:pt idx="56">7897981714729795618</cx:pt>
          <cx:pt idx="57">7897981301959950337</cx:pt>
          <cx:pt idx="58">7897981920854671363</cx:pt>
          <cx:pt idx="59">7897981714729795618</cx:pt>
          <cx:pt idx="60">7897981714729795618</cx:pt>
          <cx:pt idx="61">7897981301959950337</cx:pt>
          <cx:pt idx="62">7897981301959950337</cx:pt>
          <cx:pt idx="63">7897981301959950337</cx:pt>
          <cx:pt idx="64">7897981714729795618</cx:pt>
          <cx:pt idx="65">7897981714729795618</cx:pt>
          <cx:pt idx="66">7897981301959950337</cx:pt>
          <cx:pt idx="67">7897981301959950337</cx:pt>
          <cx:pt idx="68">7897978519106355201</cx:pt>
          <cx:pt idx="69">7897981920854671363</cx:pt>
          <cx:pt idx="70">7897978519106355201</cx:pt>
          <cx:pt idx="71">7897981301959950337</cx:pt>
          <cx:pt idx="72">7897981714729795618</cx:pt>
          <cx:pt idx="73">7897978519106355201</cx:pt>
          <cx:pt idx="74">7897981301959950337</cx:pt>
          <cx:pt idx="75">7897978519106355201</cx:pt>
          <cx:pt idx="76">7897978519106355201</cx:pt>
          <cx:pt idx="77">7897981714729795618</cx:pt>
          <cx:pt idx="78">7897981920854671363</cx:pt>
          <cx:pt idx="79">7897981301959950337</cx:pt>
          <cx:pt idx="80">7897981301959950337</cx:pt>
          <cx:pt idx="81">7897981714729795618</cx:pt>
          <cx:pt idx="82">7897981301959950337</cx:pt>
          <cx:pt idx="83">7897978519106355201</cx:pt>
          <cx:pt idx="84">7897978519106355201</cx:pt>
          <cx:pt idx="85">7897981301959950337</cx:pt>
          <cx:pt idx="86">7897981301959950337</cx:pt>
          <cx:pt idx="87">7897981301959950337</cx:pt>
          <cx:pt idx="88">7897978519106355201</cx:pt>
          <cx:pt idx="89">7897978519106355201</cx:pt>
          <cx:pt idx="90">7897981920854671363</cx:pt>
          <cx:pt idx="91">7897981920854671363</cx:pt>
          <cx:pt idx="92">7897978519106355201</cx:pt>
          <cx:pt idx="93">7897981920854671363</cx:pt>
          <cx:pt idx="94">7897981714729795618</cx:pt>
          <cx:pt idx="95">7897981301959950337</cx:pt>
          <cx:pt idx="96">7897981301959950337</cx:pt>
          <cx:pt idx="97">7897981920854671363</cx:pt>
          <cx:pt idx="98">7897981714729795618</cx:pt>
          <cx:pt idx="99">7897981920854671363</cx:pt>
          <cx:pt idx="100">7897981301959950337</cx:pt>
          <cx:pt idx="101">7897981301959950337</cx:pt>
          <cx:pt idx="102">7897981714729795618</cx:pt>
          <cx:pt idx="103">7897981714729795618</cx:pt>
          <cx:pt idx="104">7897981714729795618</cx:pt>
          <cx:pt idx="105">7897981301959950337</cx:pt>
          <cx:pt idx="106">7897981301959950337</cx:pt>
          <cx:pt idx="107">7897981301959950337</cx:pt>
          <cx:pt idx="108">7897981301959950337</cx:pt>
          <cx:pt idx="109">7897978519106355201</cx:pt>
          <cx:pt idx="110">7897981301959950337</cx:pt>
          <cx:pt idx="111">7897981714729795618</cx:pt>
          <cx:pt idx="112">7897981301959950337</cx:pt>
          <cx:pt idx="113">7897978519106355201</cx:pt>
          <cx:pt idx="114">7897981920854671363</cx:pt>
          <cx:pt idx="115">7897981920854671363</cx:pt>
          <cx:pt idx="116">7897981301959950337</cx:pt>
          <cx:pt idx="117">7897981920854671363</cx:pt>
          <cx:pt idx="118">7897981714729795618</cx:pt>
          <cx:pt idx="119">7897981920854671363</cx:pt>
          <cx:pt idx="120">7897981920854671363</cx:pt>
          <cx:pt idx="121">7897981301959950337</cx:pt>
          <cx:pt idx="122">7897981714729795618</cx:pt>
          <cx:pt idx="123">7897981301959950337</cx:pt>
          <cx:pt idx="124">7897978519106355201</cx:pt>
          <cx:pt idx="125">7897981920854671363</cx:pt>
          <cx:pt idx="126">7897981920854671363</cx:pt>
          <cx:pt idx="127">7897981301959950337</cx:pt>
          <cx:pt idx="128">7897981714729795618</cx:pt>
          <cx:pt idx="129">7897978519106355201</cx:pt>
          <cx:pt idx="130">7897981920854671363</cx:pt>
          <cx:pt idx="131">7897981301959950337</cx:pt>
          <cx:pt idx="132">7897981301959950337</cx:pt>
          <cx:pt idx="133">7897981301959950337</cx:pt>
          <cx:pt idx="134">7897981714729795618</cx:pt>
          <cx:pt idx="135">7897981714729795618</cx:pt>
          <cx:pt idx="136">7897978519106355201</cx:pt>
          <cx:pt idx="137">7897981301959950337</cx:pt>
          <cx:pt idx="138">7897981301959950337</cx:pt>
          <cx:pt idx="139">7897978519106355201</cx:pt>
          <cx:pt idx="140">7897981301959950337</cx:pt>
          <cx:pt idx="141">7897981301959950337</cx:pt>
          <cx:pt idx="142">7897981301959950337</cx:pt>
          <cx:pt idx="143">7897981301959950337</cx:pt>
          <cx:pt idx="144">7897981920854671363</cx:pt>
          <cx:pt idx="145">7897981301959950337</cx:pt>
          <cx:pt idx="146">7897981301959950337</cx:pt>
          <cx:pt idx="147">7897981920854671363</cx:pt>
          <cx:pt idx="148">7897981714729795618</cx:pt>
          <cx:pt idx="149">7897981301959950337</cx:pt>
          <cx:pt idx="150">7897978519106355201</cx:pt>
          <cx:pt idx="151">7897981301959950337</cx:pt>
          <cx:pt idx="152">7897981920854671363</cx:pt>
          <cx:pt idx="153">7897981301959950337</cx:pt>
          <cx:pt idx="154">7897981714729795618</cx:pt>
          <cx:pt idx="155">7897981714729795618</cx:pt>
          <cx:pt idx="156">7897981301959950337</cx:pt>
          <cx:pt idx="157">7897981301959950337</cx:pt>
          <cx:pt idx="158">7897981301959950337</cx:pt>
          <cx:pt idx="159">7897978519106355201</cx:pt>
          <cx:pt idx="160">7897981920854671363</cx:pt>
          <cx:pt idx="161">7897981301959950337</cx:pt>
          <cx:pt idx="162">7897981301959950337</cx:pt>
          <cx:pt idx="163">7897981301959950337</cx:pt>
          <cx:pt idx="164">7897978519106355201</cx:pt>
          <cx:pt idx="165">7897981714729795618</cx:pt>
          <cx:pt idx="166">7897978519106355201</cx:pt>
          <cx:pt idx="167">7897978519106355201</cx:pt>
          <cx:pt idx="168">7897981920854671363</cx:pt>
          <cx:pt idx="169">7897981301959950337</cx:pt>
          <cx:pt idx="170">7897978519106355201</cx:pt>
          <cx:pt idx="171">7897981714729795618</cx:pt>
          <cx:pt idx="172">7897978519106355201</cx:pt>
          <cx:pt idx="173">7897981714729795618</cx:pt>
          <cx:pt idx="174">7897981301959950337</cx:pt>
          <cx:pt idx="175">7897981714729795618</cx:pt>
          <cx:pt idx="176">7897981301959950337</cx:pt>
          <cx:pt idx="177">7897981714729795618</cx:pt>
          <cx:pt idx="178">7897981301959950337</cx:pt>
          <cx:pt idx="179">7897981714729795618</cx:pt>
          <cx:pt idx="180">7897981920854671363</cx:pt>
          <cx:pt idx="181">7897981714729795618</cx:pt>
          <cx:pt idx="182">7897981301959950337</cx:pt>
          <cx:pt idx="183">7897981714729795618</cx:pt>
          <cx:pt idx="184">7897981301959950337</cx:pt>
          <cx:pt idx="185">7897981714729795618</cx:pt>
          <cx:pt idx="186">7897981714729795618</cx:pt>
          <cx:pt idx="187">7897981301959950337</cx:pt>
          <cx:pt idx="188">7897981301959950337</cx:pt>
          <cx:pt idx="189">7897981301959950337</cx:pt>
          <cx:pt idx="190">7897981920854671363</cx:pt>
          <cx:pt idx="191">7897981301959950337</cx:pt>
          <cx:pt idx="192">7897981920854671363</cx:pt>
          <cx:pt idx="193">7897981301959950337</cx:pt>
          <cx:pt idx="194">7897981714729795618</cx:pt>
          <cx:pt idx="195">7897981301959950337</cx:pt>
          <cx:pt idx="196">7897981301959950337</cx:pt>
          <cx:pt idx="197">7897981920854671363</cx:pt>
          <cx:pt idx="198">7897981920854671363</cx:pt>
          <cx:pt idx="199">7897981301959950337</cx:pt>
          <cx:pt idx="200">7897981301959950337</cx:pt>
          <cx:pt idx="201">7897981301959950337</cx:pt>
          <cx:pt idx="202">7897981920854671363</cx:pt>
          <cx:pt idx="203">7897981301959950337</cx:pt>
          <cx:pt idx="204">7897981714729795618</cx:pt>
          <cx:pt idx="205">7897981920854671363</cx:pt>
          <cx:pt idx="206">7897981920854671363</cx:pt>
          <cx:pt idx="207">7897981301959950337</cx:pt>
          <cx:pt idx="208">7897981301959950337</cx:pt>
          <cx:pt idx="209">7897981714729795618</cx:pt>
          <cx:pt idx="210">7897981301959950337</cx:pt>
          <cx:pt idx="211">7897981301959950337</cx:pt>
          <cx:pt idx="212">7897981301959950337</cx:pt>
          <cx:pt idx="213">7897981301959950337</cx:pt>
          <cx:pt idx="214">7897981301959950337</cx:pt>
          <cx:pt idx="215">7897981920854671363</cx:pt>
          <cx:pt idx="216">7897981920854671363</cx:pt>
          <cx:pt idx="217">7897981301959950337</cx:pt>
          <cx:pt idx="218">7897981301959950337</cx:pt>
          <cx:pt idx="219">7897981301959950337</cx:pt>
          <cx:pt idx="220">7897981920854671363</cx:pt>
          <cx:pt idx="221">7897981301959950337</cx:pt>
          <cx:pt idx="222">7897981920854671363</cx:pt>
          <cx:pt idx="223">7897981920854671363</cx:pt>
          <cx:pt idx="224">7897981301959950337</cx:pt>
          <cx:pt idx="225">7897981714729795618</cx:pt>
          <cx:pt idx="226">7897981301959950337</cx:pt>
          <cx:pt idx="227">7897981301959950337</cx:pt>
          <cx:pt idx="228">7897981301959950337</cx:pt>
          <cx:pt idx="229">7897981714729795618</cx:pt>
          <cx:pt idx="230">7897981714729795618</cx:pt>
          <cx:pt idx="231">7897981301959950337</cx:pt>
          <cx:pt idx="232">7897981714729795618</cx:pt>
          <cx:pt idx="233">7897981301959950337</cx:pt>
          <cx:pt idx="234">7897981301959950337</cx:pt>
          <cx:pt idx="235">7897981301959950337</cx:pt>
          <cx:pt idx="236">7897981301959950337</cx:pt>
          <cx:pt idx="237">7897981301959950337</cx:pt>
          <cx:pt idx="238">7897981301959950337</cx:pt>
          <cx:pt idx="239">7897981301959950337</cx:pt>
          <cx:pt idx="240">7897981301959950337</cx:pt>
          <cx:pt idx="241">7897981301959950337</cx:pt>
          <cx:pt idx="242">7897981714796904468</cx:pt>
          <cx:pt idx="243">7897981301959950337</cx:pt>
          <cx:pt idx="244">7897981301959950337</cx:pt>
          <cx:pt idx="245">7897981301959950337</cx:pt>
          <cx:pt idx="246">7897981301959950337</cx:pt>
          <cx:pt idx="247">7897981301959950337</cx:pt>
          <cx:pt idx="248">7897981301959950337</cx:pt>
          <cx:pt idx="249">7897981301959950337</cx:pt>
          <cx:pt idx="250">7897981714796904468</cx:pt>
          <cx:pt idx="251">7897981301959950337</cx:pt>
          <cx:pt idx="252">7897981301959950337</cx:pt>
          <cx:pt idx="253">7897981301959950337</cx:pt>
          <cx:pt idx="254">7897981301959950337</cx:pt>
          <cx:pt idx="255">7897981714796904468</cx:pt>
          <cx:pt idx="256">7897981301959950337</cx:pt>
          <cx:pt idx="257">7897981301959950337</cx:pt>
          <cx:pt idx="258">7897981301959950337</cx:pt>
          <cx:pt idx="259">7897981714796904468</cx:pt>
          <cx:pt idx="260">7897981301959950337</cx:pt>
          <cx:pt idx="261">7897981301959950337</cx:pt>
          <cx:pt idx="262">7897981714796904468</cx:pt>
          <cx:pt idx="263">7897981301959950337</cx:pt>
          <cx:pt idx="264">7897981301959950337</cx:pt>
          <cx:pt idx="265">7897981301959950337</cx:pt>
          <cx:pt idx="266">7897981301959950337</cx:pt>
          <cx:pt idx="267">7897981301959950337</cx:pt>
          <cx:pt idx="268">7897981301959950337</cx:pt>
          <cx:pt idx="269">7897981301959950337</cx:pt>
          <cx:pt idx="270">7897981301959950337</cx:pt>
          <cx:pt idx="271">7897981301959950337</cx:pt>
          <cx:pt idx="272">7897981301959950337</cx:pt>
          <cx:pt idx="273">7897981301959950337</cx:pt>
          <cx:pt idx="274">7897981301959950337</cx:pt>
          <cx:pt idx="275">7897981714796904468</cx:pt>
          <cx:pt idx="276">7897981301959950337</cx:pt>
          <cx:pt idx="277">7897981301959950337</cx:pt>
          <cx:pt idx="278">7897981301959950337</cx:pt>
          <cx:pt idx="279">7897981301959950337</cx:pt>
          <cx:pt idx="280">7897981301959950337</cx:pt>
          <cx:pt idx="281">7897981301959950337</cx:pt>
          <cx:pt idx="282">7897981301959950337</cx:pt>
          <cx:pt idx="283">7897981301959950337</cx:pt>
          <cx:pt idx="284">7897981301959950337</cx:pt>
          <cx:pt idx="285">7897981301959950337</cx:pt>
          <cx:pt idx="286">7897981301959950337</cx:pt>
          <cx:pt idx="287">7897981301959950337</cx:pt>
          <cx:pt idx="288">7897981714796904468</cx:pt>
          <cx:pt idx="289">7897981301959950337</cx:pt>
          <cx:pt idx="290">7897981714796904468</cx:pt>
          <cx:pt idx="291">7897981714796904468</cx:pt>
          <cx:pt idx="292">7897981301959950337</cx:pt>
          <cx:pt idx="293">7897981301959950337</cx:pt>
          <cx:pt idx="294">7897981301959950337</cx:pt>
          <cx:pt idx="295">7897981301959950337</cx:pt>
          <cx:pt idx="296">7897981301959950337</cx:pt>
          <cx:pt idx="297">7897981301959950337</cx:pt>
          <cx:pt idx="298">7897981301959950337</cx:pt>
          <cx:pt idx="299">7897981301959950337</cx:pt>
          <cx:pt idx="300">7897981301959950337</cx:pt>
          <cx:pt idx="301">7897981714796904468</cx:pt>
          <cx:pt idx="302">7897981301959950337</cx:pt>
          <cx:pt idx="303">7897981301959950337</cx:pt>
          <cx:pt idx="304">7897981714796904468</cx:pt>
          <cx:pt idx="305">7897981301959950337</cx:pt>
          <cx:pt idx="306">7897981301959950337</cx:pt>
          <cx:pt idx="307">7897981301959950337</cx:pt>
          <cx:pt idx="308">7897981301959950337</cx:pt>
          <cx:pt idx="309">7897981301959950337</cx:pt>
          <cx:pt idx="310">7897981301959950337</cx:pt>
          <cx:pt idx="311">7897981301959950337</cx:pt>
          <cx:pt idx="312">7897981301959950337</cx:pt>
          <cx:pt idx="313">7897981301959950337</cx:pt>
          <cx:pt idx="314">7897981301959950337</cx:pt>
          <cx:pt idx="315">7897981301959950337</cx:pt>
          <cx:pt idx="316">7897981301959950337</cx:pt>
          <cx:pt idx="317">7897981301959950337</cx:pt>
          <cx:pt idx="318">7897981714796904468</cx:pt>
          <cx:pt idx="319">7897981301959950337</cx:pt>
          <cx:pt idx="320">7897981301959950337</cx:pt>
          <cx:pt idx="321">7897981301959950337</cx:pt>
          <cx:pt idx="322">7897981301959950337</cx:pt>
          <cx:pt idx="323">7897981301959950337</cx:pt>
          <cx:pt idx="324">7897981714796904468</cx:pt>
          <cx:pt idx="325">7897981714796904468</cx:pt>
          <cx:pt idx="326">7897981714796904468</cx:pt>
          <cx:pt idx="327">7897981714796904468</cx:pt>
          <cx:pt idx="328">7897981301959950337</cx:pt>
          <cx:pt idx="329">7897981301959950337</cx:pt>
          <cx:pt idx="330">7897981301959950337</cx:pt>
          <cx:pt idx="331">7897981301959950337</cx:pt>
          <cx:pt idx="332">7897981714796904468</cx:pt>
          <cx:pt idx="333">7897981301959950337</cx:pt>
          <cx:pt idx="334">7897981301959950337</cx:pt>
          <cx:pt idx="335">7897981714796904468</cx:pt>
          <cx:pt idx="336">7897981301959950337</cx:pt>
          <cx:pt idx="337">7897981301959950337</cx:pt>
          <cx:pt idx="338">7897981714796904468</cx:pt>
          <cx:pt idx="339">7897981301959950337</cx:pt>
          <cx:pt idx="340">7897981301959950337</cx:pt>
          <cx:pt idx="341">7897981301959950337</cx:pt>
          <cx:pt idx="342">7897981301959950337</cx:pt>
          <cx:pt idx="343">7897981714796904468</cx:pt>
          <cx:pt idx="344">7897981301959950337</cx:pt>
          <cx:pt idx="345">7897981301959950337</cx:pt>
          <cx:pt idx="346">7897981301959950337</cx:pt>
          <cx:pt idx="347">7897978519106355201</cx:pt>
          <cx:pt idx="348">7897981301959950337</cx:pt>
          <cx:pt idx="349">7897981301959950337</cx:pt>
          <cx:pt idx="350">7897978519106355201</cx:pt>
          <cx:pt idx="351">7897978519106355201</cx:pt>
          <cx:pt idx="352">7897981301959950337</cx:pt>
          <cx:pt idx="353">7897978519106355201</cx:pt>
          <cx:pt idx="354">7897978519106355201</cx:pt>
          <cx:pt idx="355">7897981301959950337</cx:pt>
          <cx:pt idx="356">7897981301959950337</cx:pt>
          <cx:pt idx="357">7897978519106355201</cx:pt>
          <cx:pt idx="358">7897978519106355201</cx:pt>
          <cx:pt idx="359">7897978519106355201</cx:pt>
          <cx:pt idx="360">7897978519106355201</cx:pt>
          <cx:pt idx="361">7897978519106355201</cx:pt>
          <cx:pt idx="362">7897978519106355201</cx:pt>
          <cx:pt idx="363">7897978519106355201</cx:pt>
          <cx:pt idx="364">7897981301959950337</cx:pt>
          <cx:pt idx="365">7897978519106355201</cx:pt>
          <cx:pt idx="366">7897978519106355201</cx:pt>
          <cx:pt idx="367">7897978519106355201</cx:pt>
          <cx:pt idx="368">7897978519106355201</cx:pt>
          <cx:pt idx="369">7897981301959950337</cx:pt>
          <cx:pt idx="370">7897981301959950337</cx:pt>
          <cx:pt idx="371">7897978519106355201</cx:pt>
          <cx:pt idx="372">7897978519106355201</cx:pt>
          <cx:pt idx="373">7897981301959950337</cx:pt>
          <cx:pt idx="374">7897978519106355201</cx:pt>
          <cx:pt idx="375">7897978519106355201</cx:pt>
          <cx:pt idx="376">7897978519106355201</cx:pt>
          <cx:pt idx="377">7897978519106355201</cx:pt>
          <cx:pt idx="378">7897978519106355201</cx:pt>
          <cx:pt idx="379">7897978519106355201</cx:pt>
          <cx:pt idx="380">7897981714796904468</cx:pt>
          <cx:pt idx="381">7897978519106355201</cx:pt>
          <cx:pt idx="382">7897978519106355201</cx:pt>
          <cx:pt idx="383">7897978519106355201</cx:pt>
          <cx:pt idx="384">7897978519106355201</cx:pt>
          <cx:pt idx="385">7897978519106355201</cx:pt>
          <cx:pt idx="386">7897978519106355201</cx:pt>
          <cx:pt idx="387">7897978519106355201</cx:pt>
          <cx:pt idx="388">7897978519106355201</cx:pt>
          <cx:pt idx="389">7897981301959950337</cx:pt>
          <cx:pt idx="390">7897978519106355201</cx:pt>
          <cx:pt idx="391">7897978519106355201</cx:pt>
          <cx:pt idx="392">7897978519106355201</cx:pt>
          <cx:pt idx="393">7897981301959950337</cx:pt>
          <cx:pt idx="394">7897978519106355201</cx:pt>
          <cx:pt idx="395">7897981301959950337</cx:pt>
          <cx:pt idx="396">7897978519106355201</cx:pt>
          <cx:pt idx="397">7897978519106355201</cx:pt>
          <cx:pt idx="398">7897981301959950337</cx:pt>
          <cx:pt idx="399">7897981301959950337</cx:pt>
          <cx:pt idx="400">7897978519106355201</cx:pt>
          <cx:pt idx="401">7897978519106355201</cx:pt>
          <cx:pt idx="402">7897981301959950337</cx:pt>
          <cx:pt idx="403">7897981301959950337</cx:pt>
          <cx:pt idx="404">7897981301959950337</cx:pt>
          <cx:pt idx="405">7897978519106355201</cx:pt>
          <cx:pt idx="406">7897978519106355201</cx:pt>
          <cx:pt idx="407">7897978519106355201</cx:pt>
          <cx:pt idx="408">7897978519106355201</cx:pt>
          <cx:pt idx="409">7897981301959950337</cx:pt>
          <cx:pt idx="410">7897978519106355201</cx:pt>
          <cx:pt idx="411">7897978519106355201</cx:pt>
          <cx:pt idx="412">7897981714796904468</cx:pt>
          <cx:pt idx="413">7897978519106355201</cx:pt>
          <cx:pt idx="414">7897978519106355201</cx:pt>
          <cx:pt idx="415">7897981301959950337</cx:pt>
          <cx:pt idx="416">7897981301959950337</cx:pt>
          <cx:pt idx="417">7897978519106355201</cx:pt>
          <cx:pt idx="418">7897978519106355201</cx:pt>
          <cx:pt idx="419">7897978519106355201</cx:pt>
          <cx:pt idx="420">7897978519106355201</cx:pt>
          <cx:pt idx="421">7897978519106355201</cx:pt>
          <cx:pt idx="422">7897978519106355201</cx:pt>
          <cx:pt idx="423">7897978519106355201</cx:pt>
          <cx:pt idx="424">7897978519106355201</cx:pt>
          <cx:pt idx="425">7897978519106355201</cx:pt>
          <cx:pt idx="426">7897978519106355201</cx:pt>
          <cx:pt idx="427">7897978519106355201</cx:pt>
          <cx:pt idx="428">7897978519106355201</cx:pt>
          <cx:pt idx="429">7897981301959950337</cx:pt>
          <cx:pt idx="430">7897978519106355201</cx:pt>
          <cx:pt idx="431">7897978519106355201</cx:pt>
          <cx:pt idx="432">7897978519106355201</cx:pt>
          <cx:pt idx="433">7897978519106355201</cx:pt>
          <cx:pt idx="434">7897981301959950337</cx:pt>
          <cx:pt idx="435">7897978519106355201</cx:pt>
          <cx:pt idx="436">7897981301959950337</cx:pt>
          <cx:pt idx="437">7897981301959950337</cx:pt>
          <cx:pt idx="438">7897981301959950337</cx:pt>
          <cx:pt idx="439">7897978519106355201</cx:pt>
          <cx:pt idx="440">7897978519106355201</cx:pt>
          <cx:pt idx="441">7897981301959950337</cx:pt>
          <cx:pt idx="442">7897981301959950337</cx:pt>
          <cx:pt idx="443">7897978519106355201</cx:pt>
          <cx:pt idx="444">7897981301959950337</cx:pt>
          <cx:pt idx="445">7897978519106355201</cx:pt>
          <cx:pt idx="446">7897978519106355201</cx:pt>
          <cx:pt idx="447">7897978519106355201</cx:pt>
          <cx:pt idx="448">7897981301959950337</cx:pt>
          <cx:pt idx="449">7897978519106355201</cx:pt>
          <cx:pt idx="450">7897978519106355201</cx:pt>
          <cx:pt idx="451">7897981301959950337</cx:pt>
          <cx:pt idx="452">7897978519106355201</cx:pt>
          <cx:pt idx="453">7897978519106355201</cx:pt>
          <cx:pt idx="454">7897978519106355201</cx:pt>
          <cx:pt idx="455">7897978519106355201</cx:pt>
          <cx:pt idx="456">7897978519106355201</cx:pt>
          <cx:pt idx="457">7897978519106355201</cx:pt>
          <cx:pt idx="458">7897981301959950337</cx:pt>
          <cx:pt idx="459">7897978519106355201</cx:pt>
          <cx:pt idx="460">7897978519106355201</cx:pt>
          <cx:pt idx="461">7897978519106355201</cx:pt>
          <cx:pt idx="462">7897978519106355201</cx:pt>
          <cx:pt idx="463">7897978519106355201</cx:pt>
          <cx:pt idx="464">7897978519106355201</cx:pt>
          <cx:pt idx="465">7897978519106355201</cx:pt>
          <cx:pt idx="466">7897978519106355201</cx:pt>
          <cx:pt idx="467">7897978519106355201</cx:pt>
          <cx:pt idx="468">7897981301959950337</cx:pt>
          <cx:pt idx="469">7897978519106355201</cx:pt>
          <cx:pt idx="470">7897978519106355201</cx:pt>
          <cx:pt idx="471">7897978519106355201</cx:pt>
          <cx:pt idx="472">7897978519106355201</cx:pt>
          <cx:pt idx="473">7897978519106355201</cx:pt>
          <cx:pt idx="474">7897978519106355201</cx:pt>
          <cx:pt idx="475">7897978519106355201</cx:pt>
          <cx:pt idx="476">7897978519106355201</cx:pt>
          <cx:pt idx="477">7897978519106355201</cx:pt>
          <cx:pt idx="478">7897978519106355201</cx:pt>
          <cx:pt idx="479">7897981301959950337</cx:pt>
          <cx:pt idx="480">7897981301959950337</cx:pt>
          <cx:pt idx="481">7897978519106355201</cx:pt>
          <cx:pt idx="482">7897978519106355201</cx:pt>
          <cx:pt idx="483">7897978519106355201</cx:pt>
          <cx:pt idx="484">7897978519106355201</cx:pt>
          <cx:pt idx="485">7897981301959950337</cx:pt>
          <cx:pt idx="486">7897978519106355201</cx:pt>
          <cx:pt idx="487">7897978519106355201</cx:pt>
          <cx:pt idx="488">7897981301959950337</cx:pt>
          <cx:pt idx="489">7897981301959950337</cx:pt>
          <cx:pt idx="490">7897981301959950337</cx:pt>
          <cx:pt idx="491">7897981301959950337</cx:pt>
          <cx:pt idx="492">7897978519106355201</cx:pt>
          <cx:pt idx="493">7897978519106355201</cx:pt>
          <cx:pt idx="494">7897978519106355201</cx:pt>
          <cx:pt idx="495">7897978519106355201</cx:pt>
          <cx:pt idx="496">7897978519106355201</cx:pt>
          <cx:pt idx="497">7897978519106355201</cx:pt>
          <cx:pt idx="498">7897978519106355201</cx:pt>
          <cx:pt idx="499">7897978519106355201</cx:pt>
          <cx:pt idx="500">7897978519106355201</cx:pt>
          <cx:pt idx="501">7897978519106355201</cx:pt>
          <cx:pt idx="502">7897978519106355201</cx:pt>
          <cx:pt idx="503">7897978519106355201</cx:pt>
          <cx:pt idx="504">7897978519106355201</cx:pt>
          <cx:pt idx="505">7897978519106355201</cx:pt>
          <cx:pt idx="506">7897978519106355201</cx:pt>
          <cx:pt idx="507">7897981301959950337</cx:pt>
          <cx:pt idx="508">7897978519106355201</cx:pt>
          <cx:pt idx="509">7897978519106355201</cx:pt>
          <cx:pt idx="510">7897981301959950337</cx:pt>
          <cx:pt idx="511">7897981301959950337</cx:pt>
          <cx:pt idx="512">7897978519106355201</cx:pt>
          <cx:pt idx="513">7897978519106355201</cx:pt>
          <cx:pt idx="514">7897978519106355201</cx:pt>
          <cx:pt idx="515">7897978519106355201</cx:pt>
          <cx:pt idx="516">7897978519106355201</cx:pt>
          <cx:pt idx="517">7897978519106355201</cx:pt>
          <cx:pt idx="518">7897981301959950337</cx:pt>
          <cx:pt idx="519">7897978519106355201</cx:pt>
          <cx:pt idx="520">7897978519106355201</cx:pt>
          <cx:pt idx="521">7897978519106355201</cx:pt>
          <cx:pt idx="522">7897978519106355201</cx:pt>
          <cx:pt idx="523">7897978519106355201</cx:pt>
          <cx:pt idx="524">7897981301959950337</cx:pt>
          <cx:pt idx="525">7897981301959950337</cx:pt>
          <cx:pt idx="526">7897978519106355201</cx:pt>
          <cx:pt idx="527">7897978519106355201</cx:pt>
          <cx:pt idx="528">7897978519106355201</cx:pt>
          <cx:pt idx="529">7897978519106355201</cx:pt>
          <cx:pt idx="530">7897978519106355201</cx:pt>
          <cx:pt idx="531">7897978519106355201</cx:pt>
          <cx:pt idx="532">7897981301959950337</cx:pt>
          <cx:pt idx="533">7897978519106355201</cx:pt>
          <cx:pt idx="534">7897978519106355201</cx:pt>
          <cx:pt idx="535">7897978519106355201</cx:pt>
          <cx:pt idx="536">7897978519106355201</cx:pt>
          <cx:pt idx="537">7897978519106355201</cx:pt>
          <cx:pt idx="538">7897978519106355201</cx:pt>
          <cx:pt idx="539">7897978519106355201</cx:pt>
          <cx:pt idx="540">7897978519106355201</cx:pt>
          <cx:pt idx="541">7897978519106355201</cx:pt>
          <cx:pt idx="542">7897978519106355201</cx:pt>
          <cx:pt idx="543">7897978519106355201</cx:pt>
          <cx:pt idx="544">7897978519106355201</cx:pt>
          <cx:pt idx="545">7897978519106355201</cx:pt>
          <cx:pt idx="546">7897978519106355201</cx:pt>
          <cx:pt idx="547">7897978519106355201</cx:pt>
          <cx:pt idx="548">7897978519106355201</cx:pt>
          <cx:pt idx="549">7897981301959950337</cx:pt>
          <cx:pt idx="550">7897981714796904468</cx:pt>
          <cx:pt idx="551">7897978519106355201</cx:pt>
          <cx:pt idx="552">7897978519106355201</cx:pt>
          <cx:pt idx="553">7897978519106355201</cx:pt>
          <cx:pt idx="554">7897981301959950337</cx:pt>
          <cx:pt idx="555">7897978519106355201</cx:pt>
          <cx:pt idx="556">7897978519106355201</cx:pt>
          <cx:pt idx="557">7897978519106355201</cx:pt>
          <cx:pt idx="558">7897978519106355201</cx:pt>
          <cx:pt idx="559">7897978519106355201</cx:pt>
          <cx:pt idx="560">7897981301959950337</cx:pt>
          <cx:pt idx="561">7897981301959950337</cx:pt>
          <cx:pt idx="562">7897978519106355201</cx:pt>
          <cx:pt idx="563">7897981301959950337</cx:pt>
          <cx:pt idx="564">7897978519106355201</cx:pt>
          <cx:pt idx="565">7897978519106355201</cx:pt>
          <cx:pt idx="566">7897981301959950337</cx:pt>
          <cx:pt idx="567">7897978519106355201</cx:pt>
          <cx:pt idx="568">7897981301959950337</cx:pt>
          <cx:pt idx="569">7897978519106355201</cx:pt>
          <cx:pt idx="570">7897981301959950337</cx:pt>
          <cx:pt idx="571">7897981301959950337</cx:pt>
          <cx:pt idx="572">7897978519106355201</cx:pt>
          <cx:pt idx="573">7897978519106355201</cx:pt>
          <cx:pt idx="574">7897978519106355201</cx:pt>
          <cx:pt idx="575">7897978519106355201</cx:pt>
          <cx:pt idx="576">7897978519106355201</cx:pt>
          <cx:pt idx="577">7897978519106355201</cx:pt>
          <cx:pt idx="578">7897981301959950337</cx:pt>
          <cx:pt idx="579">7897981301959950337</cx:pt>
          <cx:pt idx="580">7897978519106355201</cx:pt>
          <cx:pt idx="581">7897978519106355201</cx:pt>
          <cx:pt idx="582">7897978519106355201</cx:pt>
          <cx:pt idx="583">7897978519106355201</cx:pt>
          <cx:pt idx="584">7897978519106355201</cx:pt>
          <cx:pt idx="585">7897978519106355201</cx:pt>
          <cx:pt idx="586">7897978519106355201</cx:pt>
          <cx:pt idx="587">7897978519106355201</cx:pt>
          <cx:pt idx="588">7897978519106355201</cx:pt>
          <cx:pt idx="589">7897978519106355201</cx:pt>
          <cx:pt idx="590">7897981714796904468</cx:pt>
          <cx:pt idx="591">7897978519106355201</cx:pt>
          <cx:pt idx="592">7897978519106355201</cx:pt>
          <cx:pt idx="593">7897978519106355201</cx:pt>
          <cx:pt idx="594">7897981301959950337</cx:pt>
          <cx:pt idx="595">7897978519106355201</cx:pt>
          <cx:pt idx="596">7897978519106355201</cx:pt>
          <cx:pt idx="597">7897978519106355201</cx:pt>
          <cx:pt idx="598">7897978519106355201</cx:pt>
          <cx:pt idx="599">7897981301959950337</cx:pt>
          <cx:pt idx="600">7897978519106355201</cx:pt>
          <cx:pt idx="601">7897978519106355201</cx:pt>
          <cx:pt idx="602">7897981301959950337</cx:pt>
          <cx:pt idx="603">7897978519106355201</cx:pt>
          <cx:pt idx="604">7897978519106355201</cx:pt>
          <cx:pt idx="605">7897978519106355201</cx:pt>
          <cx:pt idx="606">7897981301959950337</cx:pt>
          <cx:pt idx="607">7897978519106355201</cx:pt>
          <cx:pt idx="608">7897981301959950337</cx:pt>
          <cx:pt idx="609">7897978519106355201</cx:pt>
          <cx:pt idx="610">7897978519106355201</cx:pt>
          <cx:pt idx="611">7897978519106355201</cx:pt>
          <cx:pt idx="612">7897978519106355201</cx:pt>
          <cx:pt idx="613">7897981301959950337</cx:pt>
          <cx:pt idx="614">7897978519106355201</cx:pt>
          <cx:pt idx="615">7897981301959950337</cx:pt>
          <cx:pt idx="616">7897981301959950337</cx:pt>
          <cx:pt idx="617">7897978519106355201</cx:pt>
          <cx:pt idx="618">7897981714796904468</cx:pt>
          <cx:pt idx="619">7897978519106355201</cx:pt>
          <cx:pt idx="620">7897978519106355201</cx:pt>
          <cx:pt idx="621">7897978519106355201</cx:pt>
          <cx:pt idx="622">7897981301959950337</cx:pt>
          <cx:pt idx="623">7897981301959950337</cx:pt>
          <cx:pt idx="624">7897981301959950337</cx:pt>
          <cx:pt idx="625">7897978519106355201</cx:pt>
          <cx:pt idx="626">7897978519106355201</cx:pt>
          <cx:pt idx="627">7897978519106355201</cx:pt>
          <cx:pt idx="628">7897978519106355201</cx:pt>
          <cx:pt idx="629">7897978519106355201</cx:pt>
          <cx:pt idx="630">7897978519106355201</cx:pt>
          <cx:pt idx="631">7897981301959950337</cx:pt>
          <cx:pt idx="632">7897978519106355201</cx:pt>
          <cx:pt idx="633">7897978519106355201</cx:pt>
          <cx:pt idx="634">7897981301959950337</cx:pt>
          <cx:pt idx="635">7897978519106355201</cx:pt>
          <cx:pt idx="636">7897978519106355201</cx:pt>
          <cx:pt idx="637">7897981301959950337</cx:pt>
          <cx:pt idx="638">7897978519106355201</cx:pt>
          <cx:pt idx="639">7897981301959950337</cx:pt>
          <cx:pt idx="640">7897978519106355201</cx:pt>
          <cx:pt idx="641">7897978519106355201</cx:pt>
          <cx:pt idx="642">7897978519106355201</cx:pt>
          <cx:pt idx="643">7897978519106355201</cx:pt>
          <cx:pt idx="644">7897978519106355201</cx:pt>
          <cx:pt idx="645">7897978519106355201</cx:pt>
          <cx:pt idx="646">7897978519106355201</cx:pt>
          <cx:pt idx="647">7897978519106355201</cx:pt>
          <cx:pt idx="648">7897978519106355201</cx:pt>
          <cx:pt idx="649">7897978519106355201</cx:pt>
          <cx:pt idx="650">7897978519106355201</cx:pt>
          <cx:pt idx="651">7897978519106355201</cx:pt>
          <cx:pt idx="652">7897978519106355201</cx:pt>
          <cx:pt idx="653">7897978519106355201</cx:pt>
          <cx:pt idx="654">7897981301959950337</cx:pt>
          <cx:pt idx="655">7897978519106355201</cx:pt>
          <cx:pt idx="656">7897978519106355201</cx:pt>
          <cx:pt idx="657">7897978519106355201</cx:pt>
          <cx:pt idx="658">7897981301959950337</cx:pt>
          <cx:pt idx="659">7897978519106355201</cx:pt>
          <cx:pt idx="660">7897978519106355201</cx:pt>
          <cx:pt idx="661">7897978519106355201</cx:pt>
          <cx:pt idx="662">7897981301959950337</cx:pt>
          <cx:pt idx="663">7897978519106355201</cx:pt>
          <cx:pt idx="664">7897978519106355201</cx:pt>
          <cx:pt idx="665">7897978519106355201</cx:pt>
          <cx:pt idx="666">7897978519106355201</cx:pt>
          <cx:pt idx="667">7897981301959950337</cx:pt>
          <cx:pt idx="668">7897978519106355201</cx:pt>
          <cx:pt idx="669">7897981301959950337</cx:pt>
          <cx:pt idx="670">7897981301959950337</cx:pt>
          <cx:pt idx="671">7897981301959950337</cx:pt>
          <cx:pt idx="672">7897978519106355201</cx:pt>
          <cx:pt idx="673">7897978519106355201</cx:pt>
          <cx:pt idx="674">7897981301959950337</cx:pt>
          <cx:pt idx="675">7897978519106355201</cx:pt>
          <cx:pt idx="676">7897978519106355201</cx:pt>
          <cx:pt idx="677">7897981301959950337</cx:pt>
          <cx:pt idx="678">7897978519106355201</cx:pt>
          <cx:pt idx="679">7897978519106355201</cx:pt>
          <cx:pt idx="680">7897981301959950337</cx:pt>
          <cx:pt idx="681">7897978519106355201</cx:pt>
          <cx:pt idx="682">7897978519106355201</cx:pt>
          <cx:pt idx="683">7897981301959950337</cx:pt>
          <cx:pt idx="684">7897978519106355201</cx:pt>
          <cx:pt idx="685">7897978519106355201</cx:pt>
          <cx:pt idx="686">7897978519106355201</cx:pt>
          <cx:pt idx="687">7897981301959950337</cx:pt>
          <cx:pt idx="688">7897978519106355201</cx:pt>
          <cx:pt idx="689">7897978519106355201</cx:pt>
          <cx:pt idx="690">7897978519106355201</cx:pt>
          <cx:pt idx="691">7897978519106355201</cx:pt>
          <cx:pt idx="692">7897978519106355201</cx:pt>
          <cx:pt idx="693">7897981301959950337</cx:pt>
          <cx:pt idx="694">7897981301959950337</cx:pt>
          <cx:pt idx="695">7897981301959950337</cx:pt>
          <cx:pt idx="696">7897978519106355201</cx:pt>
          <cx:pt idx="697">7897978519106355201</cx:pt>
          <cx:pt idx="698">7897981301959950337</cx:pt>
          <cx:pt idx="699">7897981301959950337</cx:pt>
          <cx:pt idx="700">7897978519106355201</cx:pt>
          <cx:pt idx="701">7897978519106355201</cx:pt>
          <cx:pt idx="702">7897978519106355201</cx:pt>
          <cx:pt idx="703">7897978519106355201</cx:pt>
          <cx:pt idx="704">7897981714796904468</cx:pt>
          <cx:pt idx="705">7897981301959950337</cx:pt>
          <cx:pt idx="706">7897981301959950337</cx:pt>
          <cx:pt idx="707">7897978519106355201</cx:pt>
          <cx:pt idx="708">7897978519106355201</cx:pt>
          <cx:pt idx="709">7897978519106355201</cx:pt>
          <cx:pt idx="710">7897978519106355201</cx:pt>
          <cx:pt idx="711">7897978519106355201</cx:pt>
          <cx:pt idx="712">7897978519106355201</cx:pt>
          <cx:pt idx="713">7897978519106355201</cx:pt>
          <cx:pt idx="714">7897978519106355201</cx:pt>
          <cx:pt idx="715">7897981301959950337</cx:pt>
          <cx:pt idx="716">7897978519106355201</cx:pt>
          <cx:pt idx="717">7897981301959950337</cx:pt>
          <cx:pt idx="718">7897978519106355201</cx:pt>
          <cx:pt idx="719">7897978519106355201</cx:pt>
          <cx:pt idx="720">7897978519106355201</cx:pt>
          <cx:pt idx="721">7897978519106355201</cx:pt>
          <cx:pt idx="722">7897978519106355201</cx:pt>
          <cx:pt idx="723">7897978519106355201</cx:pt>
          <cx:pt idx="724">7897981301959950337</cx:pt>
          <cx:pt idx="725">7897978519106355201</cx:pt>
          <cx:pt idx="726">7897981301959950337</cx:pt>
          <cx:pt idx="727">7897981301959950337</cx:pt>
          <cx:pt idx="728">7897978519106355201</cx:pt>
          <cx:pt idx="729">7897978519106355201</cx:pt>
          <cx:pt idx="730">7897978519106355201</cx:pt>
          <cx:pt idx="731">7897978519106355201</cx:pt>
          <cx:pt idx="732">7897978519106355201</cx:pt>
          <cx:pt idx="733">7897978519106355201</cx:pt>
          <cx:pt idx="734">7897978519106355201</cx:pt>
          <cx:pt idx="735">7897978519106355201</cx:pt>
          <cx:pt idx="736">7897978519106355201</cx:pt>
          <cx:pt idx="737">7897978519106355201</cx:pt>
          <cx:pt idx="738">7897981301959950337</cx:pt>
          <cx:pt idx="739">7897978519106355201</cx:pt>
          <cx:pt idx="740">7897978519106355201</cx:pt>
          <cx:pt idx="741">7897981301959950337</cx:pt>
          <cx:pt idx="742">7897978519106355201</cx:pt>
          <cx:pt idx="743">7897981301959950337</cx:pt>
          <cx:pt idx="744">7897978519106355201</cx:pt>
          <cx:pt idx="745">7897978519106355201</cx:pt>
          <cx:pt idx="746">7897981301959950337</cx:pt>
          <cx:pt idx="747">7897978519106355201</cx:pt>
          <cx:pt idx="748">7897981301959950337</cx:pt>
          <cx:pt idx="749">7897978519106355201</cx:pt>
          <cx:pt idx="750">7897978519106355201</cx:pt>
          <cx:pt idx="751">7897978519106355201</cx:pt>
          <cx:pt idx="752">7897978519106355201</cx:pt>
          <cx:pt idx="753">7897978519106355201</cx:pt>
          <cx:pt idx="754">7897978519106355201</cx:pt>
          <cx:pt idx="755">7897978519106355201</cx:pt>
          <cx:pt idx="756">7897981301959950337</cx:pt>
          <cx:pt idx="757">7897978519106355201</cx:pt>
          <cx:pt idx="758">7897978519106355201</cx:pt>
          <cx:pt idx="759">7897978519106355201</cx:pt>
          <cx:pt idx="760">7897978519106355201</cx:pt>
          <cx:pt idx="761">7897978519106355201</cx:pt>
          <cx:pt idx="762">7897981301959950337</cx:pt>
          <cx:pt idx="763">7897978519106355201</cx:pt>
          <cx:pt idx="764">7897978519106355201</cx:pt>
          <cx:pt idx="765">7897978519106355201</cx:pt>
          <cx:pt idx="766">7897978519106355201</cx:pt>
          <cx:pt idx="767">7897978519106355201</cx:pt>
          <cx:pt idx="768">7897978519106355201</cx:pt>
          <cx:pt idx="769">7897978519106355201</cx:pt>
          <cx:pt idx="770">7897978519106355201</cx:pt>
          <cx:pt idx="771">7897978519106355201</cx:pt>
          <cx:pt idx="772">7897981301959950337</cx:pt>
          <cx:pt idx="773">7897978519106355201</cx:pt>
          <cx:pt idx="774">7897978519106355201</cx:pt>
          <cx:pt idx="775">7897978519106355201</cx:pt>
          <cx:pt idx="776">7897978519106355201</cx:pt>
          <cx:pt idx="777">7897978519106355201</cx:pt>
          <cx:pt idx="778">7897978519106355201</cx:pt>
          <cx:pt idx="779">7897978519106355201</cx:pt>
          <cx:pt idx="780">7897978519106355201</cx:pt>
          <cx:pt idx="781">7897978519106355201</cx:pt>
          <cx:pt idx="782">7897981301959950337</cx:pt>
          <cx:pt idx="783">7897978519106355201</cx:pt>
          <cx:pt idx="784">7897978519106355201</cx:pt>
          <cx:pt idx="785">7897981301959950337</cx:pt>
          <cx:pt idx="786">7897978519106355201</cx:pt>
          <cx:pt idx="787">7897978519106355201</cx:pt>
          <cx:pt idx="788">7897978519106355201</cx:pt>
          <cx:pt idx="789">7897978519106355201</cx:pt>
          <cx:pt idx="790">7897978519106355201</cx:pt>
          <cx:pt idx="791">7897978519106355201</cx:pt>
          <cx:pt idx="792">7897978519106355201</cx:pt>
          <cx:pt idx="793">7897978519106355201</cx:pt>
          <cx:pt idx="794">7897978519106355201</cx:pt>
          <cx:pt idx="795">7897978519106355201</cx:pt>
          <cx:pt idx="796">7897978519106355201</cx:pt>
          <cx:pt idx="797">7897978519106355201</cx:pt>
          <cx:pt idx="798">7897981301959950337</cx:pt>
          <cx:pt idx="799">7897978519106355201</cx:pt>
          <cx:pt idx="800">7897981301959950337</cx:pt>
          <cx:pt idx="801">7897978519106355201</cx:pt>
          <cx:pt idx="802">7897978519106355201</cx:pt>
          <cx:pt idx="803">7897978519106355201</cx:pt>
          <cx:pt idx="804">7897978519106355201</cx:pt>
          <cx:pt idx="805">7897978519106355201</cx:pt>
          <cx:pt idx="806">7897981301959950337</cx:pt>
          <cx:pt idx="807">7897978519106355201</cx:pt>
          <cx:pt idx="808">7897981301959950337</cx:pt>
          <cx:pt idx="809">7897981301959950337</cx:pt>
          <cx:pt idx="810">7897981301959950337</cx:pt>
          <cx:pt idx="811">7897981301959950337</cx:pt>
          <cx:pt idx="812">7897978519106355201</cx:pt>
          <cx:pt idx="813">7897978519106355201</cx:pt>
          <cx:pt idx="814">7897978519106355201</cx:pt>
          <cx:pt idx="815">7897978519106355201</cx:pt>
          <cx:pt idx="816">7897978519106355201</cx:pt>
          <cx:pt idx="817">7897978519106355201</cx:pt>
          <cx:pt idx="818">7897978519106355201</cx:pt>
          <cx:pt idx="819">7897978519106355201</cx:pt>
          <cx:pt idx="820">7897981301959950337</cx:pt>
          <cx:pt idx="821">7897978519106355201</cx:pt>
          <cx:pt idx="822">7897978519106355201</cx:pt>
          <cx:pt idx="823">7897978519106355201</cx:pt>
          <cx:pt idx="824">7897981301959950337</cx:pt>
          <cx:pt idx="825">7897981301959950337</cx:pt>
          <cx:pt idx="826">7897978519106355201</cx:pt>
          <cx:pt idx="827">7897978519106355201</cx:pt>
          <cx:pt idx="828">7897978519106355201</cx:pt>
          <cx:pt idx="829">7897978519106355201</cx:pt>
          <cx:pt idx="830">7897981301959950337</cx:pt>
          <cx:pt idx="831">7897981301959950337</cx:pt>
          <cx:pt idx="832">7897978519106355201</cx:pt>
          <cx:pt idx="833">7897978519106355201</cx:pt>
          <cx:pt idx="834">7897978519106355201</cx:pt>
          <cx:pt idx="835">7897978519106355201</cx:pt>
          <cx:pt idx="836">7897981301959950337</cx:pt>
          <cx:pt idx="837">7897978519106355201</cx:pt>
          <cx:pt idx="838">7897978519106355201</cx:pt>
          <cx:pt idx="839">7897978519106355201</cx:pt>
          <cx:pt idx="840">7897978519106355201</cx:pt>
          <cx:pt idx="841">7897978519106355201</cx:pt>
          <cx:pt idx="842">7897978519106355201</cx:pt>
          <cx:pt idx="843">7897981301959950337</cx:pt>
          <cx:pt idx="844">7897981301959950337</cx:pt>
          <cx:pt idx="845">7897978519106355201</cx:pt>
          <cx:pt idx="846">7897978519106355201</cx:pt>
          <cx:pt idx="847">7897978519106355201</cx:pt>
          <cx:pt idx="848">7897981301959950337</cx:pt>
          <cx:pt idx="849">7897978519106355201</cx:pt>
          <cx:pt idx="850">7897978519106355201</cx:pt>
          <cx:pt idx="851">7897978519106355201</cx:pt>
          <cx:pt idx="852">7897978519106355201</cx:pt>
          <cx:pt idx="853">7897981301959950337</cx:pt>
          <cx:pt idx="854">7897978519106355201</cx:pt>
          <cx:pt idx="855">7897978519106355201</cx:pt>
          <cx:pt idx="856">7897981301959950337</cx:pt>
          <cx:pt idx="857">7897981301959950337</cx:pt>
          <cx:pt idx="858">7897981301959950337</cx:pt>
          <cx:pt idx="859">7897981301959950337</cx:pt>
          <cx:pt idx="860">7897978519106355201</cx:pt>
          <cx:pt idx="861">7897978519106355201</cx:pt>
          <cx:pt idx="862">7897978519106355201</cx:pt>
          <cx:pt idx="863">7897981301959950337</cx:pt>
          <cx:pt idx="864">7897978519106355201</cx:pt>
          <cx:pt idx="865">7897978519106355201</cx:pt>
          <cx:pt idx="866">7897978519106355201</cx:pt>
          <cx:pt idx="867">7897978519106355201</cx:pt>
          <cx:pt idx="868">7897978519106355201</cx:pt>
          <cx:pt idx="869">7897978519106355201</cx:pt>
          <cx:pt idx="870">7897981301959950337</cx:pt>
          <cx:pt idx="871">7897978519106355201</cx:pt>
          <cx:pt idx="872">7897978519106355201</cx:pt>
          <cx:pt idx="873">7897978519106355201</cx:pt>
          <cx:pt idx="874">7897981301959950337</cx:pt>
          <cx:pt idx="875">7897978519106355201</cx:pt>
          <cx:pt idx="876">7897978519106355201</cx:pt>
          <cx:pt idx="877">7897978519106355201</cx:pt>
          <cx:pt idx="878">7897981301959950337</cx:pt>
          <cx:pt idx="879">7897981301959950337</cx:pt>
          <cx:pt idx="880">7897978519106355201</cx:pt>
          <cx:pt idx="881">7897978519106355201</cx:pt>
          <cx:pt idx="882">7897981301959950337</cx:pt>
          <cx:pt idx="883">7897978519106355201</cx:pt>
          <cx:pt idx="884">7897978519106355201</cx:pt>
          <cx:pt idx="885">7897978519106355201</cx:pt>
          <cx:pt idx="886">7897978519106355201</cx:pt>
          <cx:pt idx="887">7897981301959950337</cx:pt>
          <cx:pt idx="888">7897981301959950337</cx:pt>
          <cx:pt idx="889">7897978519106355201</cx:pt>
          <cx:pt idx="890">7897978519106355201</cx:pt>
          <cx:pt idx="891">7897978519106355201</cx:pt>
          <cx:pt idx="892">7897978519106355201</cx:pt>
          <cx:pt idx="893">7897978519106355201</cx:pt>
          <cx:pt idx="894">7897978519106355201</cx:pt>
          <cx:pt idx="895">7897978519106355201</cx:pt>
          <cx:pt idx="896">7897981301959950337</cx:pt>
          <cx:pt idx="897">7897978519106355201</cx:pt>
          <cx:pt idx="898">7897978519106355201</cx:pt>
          <cx:pt idx="899">7897978519106355201</cx:pt>
          <cx:pt idx="900">7897981714796904468</cx:pt>
          <cx:pt idx="901">7897981714796904468</cx:pt>
          <cx:pt idx="902">7897978519106355201</cx:pt>
          <cx:pt idx="903">7897978519106355201</cx:pt>
          <cx:pt idx="904">7897978519106355201</cx:pt>
          <cx:pt idx="905">7897978519106355201</cx:pt>
          <cx:pt idx="906">7897981301959950337</cx:pt>
          <cx:pt idx="907">7897981301959950337</cx:pt>
          <cx:pt idx="908">7897978519106355201</cx:pt>
          <cx:pt idx="909">7897978519106355201</cx:pt>
          <cx:pt idx="910">7897978519106355201</cx:pt>
          <cx:pt idx="911">7897978519106355201</cx:pt>
          <cx:pt idx="912">7897978519106355201</cx:pt>
          <cx:pt idx="913">7897981301959950337</cx:pt>
          <cx:pt idx="914">7897978519106355201</cx:pt>
          <cx:pt idx="915">7897978519106355201</cx:pt>
          <cx:pt idx="916">7897978519106355201</cx:pt>
          <cx:pt idx="917">7897978519106355201</cx:pt>
          <cx:pt idx="918">7897978519106355201</cx:pt>
          <cx:pt idx="919">7897981301959950337</cx:pt>
          <cx:pt idx="920">7897978519106355201</cx:pt>
          <cx:pt idx="921">7897978519106355201</cx:pt>
          <cx:pt idx="922">7897978519106355201</cx:pt>
          <cx:pt idx="923">7897978519106355201</cx:pt>
          <cx:pt idx="924">7897978519106355201</cx:pt>
          <cx:pt idx="925">7897978519106355201</cx:pt>
          <cx:pt idx="926">7897981301959950337</cx:pt>
          <cx:pt idx="927">7897978519106355201</cx:pt>
          <cx:pt idx="928">7897978519106355201</cx:pt>
          <cx:pt idx="929">7897981301959950337</cx:pt>
          <cx:pt idx="930">7897978519106355201</cx:pt>
          <cx:pt idx="931">7897978519106355201</cx:pt>
          <cx:pt idx="932">7897978519106355201</cx:pt>
          <cx:pt idx="933">7897978519106355201</cx:pt>
          <cx:pt idx="934">7897981714796904468</cx:pt>
          <cx:pt idx="935">7897981301959950337</cx:pt>
          <cx:pt idx="936">7897978519106355201</cx:pt>
          <cx:pt idx="937">7897981301959950337</cx:pt>
          <cx:pt idx="938">7897978519106355201</cx:pt>
          <cx:pt idx="939">7897981301959950337</cx:pt>
          <cx:pt idx="940">7897978519106355201</cx:pt>
          <cx:pt idx="941">7897981301959950337</cx:pt>
          <cx:pt idx="942">7897978519106355201</cx:pt>
          <cx:pt idx="943">7897981301959950337</cx:pt>
          <cx:pt idx="944">7897978519106355201</cx:pt>
          <cx:pt idx="945">7897978519106355201</cx:pt>
          <cx:pt idx="946">7897978519106355201</cx:pt>
          <cx:pt idx="947">7897978519106355201</cx:pt>
          <cx:pt idx="948">7897978519106355201</cx:pt>
          <cx:pt idx="949">7897978519106355201</cx:pt>
          <cx:pt idx="950">7897978519106355201</cx:pt>
          <cx:pt idx="951">7897978519106355201</cx:pt>
          <cx:pt idx="952">7897978519106355201</cx:pt>
          <cx:pt idx="953">7897978519106355201</cx:pt>
          <cx:pt idx="954">7897978519106355201</cx:pt>
          <cx:pt idx="955">7897981301959950337</cx:pt>
          <cx:pt idx="956">7897978519106355201</cx:pt>
          <cx:pt idx="957">7897978519106355201</cx:pt>
          <cx:pt idx="958">7897981301959950337</cx:pt>
          <cx:pt idx="959">7897978519106355201</cx:pt>
          <cx:pt idx="960">7897978519106355201</cx:pt>
          <cx:pt idx="961">7897978519106355201</cx:pt>
          <cx:pt idx="962">7897978519106355201</cx:pt>
          <cx:pt idx="963">7897981301959950337</cx:pt>
          <cx:pt idx="964">7897978519106355201</cx:pt>
          <cx:pt idx="965">7897981301959950337</cx:pt>
          <cx:pt idx="966">7897978519106355201</cx:pt>
          <cx:pt idx="967">7897978519106355201</cx:pt>
          <cx:pt idx="968">7897981301959950337</cx:pt>
          <cx:pt idx="969">7897978519106355201</cx:pt>
          <cx:pt idx="970">7897981301959950337</cx:pt>
          <cx:pt idx="971">7897978519106355201</cx:pt>
          <cx:pt idx="972">7897981301959950337</cx:pt>
          <cx:pt idx="973">7897978519106355201</cx:pt>
          <cx:pt idx="974">7897978519106355201</cx:pt>
          <cx:pt idx="975">7897978519106355201</cx:pt>
          <cx:pt idx="976">7897978519106355201</cx:pt>
          <cx:pt idx="977">7897978519106355201</cx:pt>
          <cx:pt idx="978">7897978519106355201</cx:pt>
          <cx:pt idx="979">7897981301959950337</cx:pt>
          <cx:pt idx="980">7897981714796904468</cx:pt>
          <cx:pt idx="981">7897978519106355201</cx:pt>
          <cx:pt idx="982">7897978519106355201</cx:pt>
          <cx:pt idx="983">7897978519106355201</cx:pt>
          <cx:pt idx="984">7897981301959950337</cx:pt>
          <cx:pt idx="985">7897978519106355201</cx:pt>
          <cx:pt idx="986">7897981301959950337</cx:pt>
          <cx:pt idx="987">7897978519106355201</cx:pt>
          <cx:pt idx="988">7897978519106355201</cx:pt>
          <cx:pt idx="989">7897981301959950337</cx:pt>
          <cx:pt idx="990">7897981301959950337</cx:pt>
          <cx:pt idx="991">7897978519106355201</cx:pt>
          <cx:pt idx="992">7897978519106355201</cx:pt>
          <cx:pt idx="993">7897978519106355201</cx:pt>
          <cx:pt idx="994">7897978519106355201</cx:pt>
          <cx:pt idx="995">7897981301959950337</cx:pt>
          <cx:pt idx="996">7897978519106355201</cx:pt>
          <cx:pt idx="997">7897978519106355201</cx:pt>
          <cx:pt idx="998">7897981301959950337</cx:pt>
          <cx:pt idx="999">7897978519106355201</cx:pt>
          <cx:pt idx="1000">7897981301959950337</cx:pt>
          <cx:pt idx="1001">7897978519106355201</cx:pt>
          <cx:pt idx="1002">7897978519106355201</cx:pt>
          <cx:pt idx="1003">7897981301959950337</cx:pt>
          <cx:pt idx="1004">7897978519106355201</cx:pt>
          <cx:pt idx="1005">7897978519106355201</cx:pt>
          <cx:pt idx="1006">7897981301959950337</cx:pt>
          <cx:pt idx="1007">7897978519106355201</cx:pt>
          <cx:pt idx="1008">7897978519106355201</cx:pt>
          <cx:pt idx="1009">7897978519106355201</cx:pt>
          <cx:pt idx="1010">7897978519106355201</cx:pt>
          <cx:pt idx="1011">7897978519106355201</cx:pt>
          <cx:pt idx="1012">7897978519106355201</cx:pt>
          <cx:pt idx="1013">7897978519106355201</cx:pt>
          <cx:pt idx="1014">7897981301959950337</cx:pt>
          <cx:pt idx="1015">7897978519106355201</cx:pt>
          <cx:pt idx="1016">7897978519106355201</cx:pt>
          <cx:pt idx="1017">7897978519106355201</cx:pt>
          <cx:pt idx="1018">7897978519106355201</cx:pt>
          <cx:pt idx="1019">7897981301959950337</cx:pt>
          <cx:pt idx="1020">7897978519106355201</cx:pt>
          <cx:pt idx="1021">7897978519106355201</cx:pt>
          <cx:pt idx="1022">7897981301959950337</cx:pt>
          <cx:pt idx="1023">7897978519106355201</cx:pt>
          <cx:pt idx="1024">7897978519106355201</cx:pt>
          <cx:pt idx="1025">7897981301959950337</cx:pt>
          <cx:pt idx="1026">7897978519106355201</cx:pt>
          <cx:pt idx="1027">7897981301959950337</cx:pt>
          <cx:pt idx="1028">7897978519106355201</cx:pt>
          <cx:pt idx="1029">7897981714796904468</cx:pt>
          <cx:pt idx="1030">7897978519106355201</cx:pt>
          <cx:pt idx="1031">7897978519106355201</cx:pt>
          <cx:pt idx="1032">7897981301959950337</cx:pt>
          <cx:pt idx="1033">7897978519106355201</cx:pt>
          <cx:pt idx="1034">7897978519106355201</cx:pt>
          <cx:pt idx="1035">7897981301959950337</cx:pt>
          <cx:pt idx="1036">7897981301959950337</cx:pt>
          <cx:pt idx="1037">7897978519106355201</cx:pt>
          <cx:pt idx="1038">7897978519106355201</cx:pt>
          <cx:pt idx="1039">7897978519106355201</cx:pt>
          <cx:pt idx="1040">7897978519106355201</cx:pt>
          <cx:pt idx="1041">7897978519106355201</cx:pt>
          <cx:pt idx="1042">7897978519106355201</cx:pt>
          <cx:pt idx="1043">7897978519106355201</cx:pt>
          <cx:pt idx="1044">7897978519106355201</cx:pt>
          <cx:pt idx="1045">7897978519106355201</cx:pt>
          <cx:pt idx="1046">7897978519106355201</cx:pt>
          <cx:pt idx="1047">7897978519106355201</cx:pt>
          <cx:pt idx="1048">7897981301959950337</cx:pt>
          <cx:pt idx="1049">7897981301959950337</cx:pt>
          <cx:pt idx="1050">7897981301959950337</cx:pt>
          <cx:pt idx="1051">7897981301959950337</cx:pt>
          <cx:pt idx="1052">7897978519106355201</cx:pt>
          <cx:pt idx="1053">7897978519106355201</cx:pt>
          <cx:pt idx="1054">7897978519106355201</cx:pt>
          <cx:pt idx="1055">7897978519106355201</cx:pt>
          <cx:pt idx="1056">7897981301959950337</cx:pt>
          <cx:pt idx="1057">7897978519106355201</cx:pt>
          <cx:pt idx="1058">7897978519106355201</cx:pt>
          <cx:pt idx="1059">7897978519106355201</cx:pt>
          <cx:pt idx="1060">7897981301959950337</cx:pt>
          <cx:pt idx="1061">7897981301959950337</cx:pt>
          <cx:pt idx="1062">7897981301959950337</cx:pt>
          <cx:pt idx="1063">7897978519106355201</cx:pt>
          <cx:pt idx="1064">7897978519106355201</cx:pt>
          <cx:pt idx="1065">7897978519106355201</cx:pt>
          <cx:pt idx="1066">7897981301959950337</cx:pt>
          <cx:pt idx="1067">7897978519106355201</cx:pt>
          <cx:pt idx="1068">7897978519106355201</cx:pt>
          <cx:pt idx="1069">7897981301959950337</cx:pt>
          <cx:pt idx="1070">7897981301959950337</cx:pt>
          <cx:pt idx="1071">7897981301959950337</cx:pt>
          <cx:pt idx="1072">7897978519106355201</cx:pt>
          <cx:pt idx="1073">7897978519106355201</cx:pt>
          <cx:pt idx="1074">7897978519106355201</cx:pt>
          <cx:pt idx="1075">7897978519106355201</cx:pt>
          <cx:pt idx="1076">7897978519106355201</cx:pt>
          <cx:pt idx="1077">7897978519106355201</cx:pt>
          <cx:pt idx="1078">7897981301959950337</cx:pt>
          <cx:pt idx="1079">7897978519106355201</cx:pt>
          <cx:pt idx="1080">7897978519106355201</cx:pt>
          <cx:pt idx="1081">7897978519106355201</cx:pt>
          <cx:pt idx="1082">7897981301959950337</cx:pt>
          <cx:pt idx="1083">7897981714796904468</cx:pt>
          <cx:pt idx="1084">7897978519106355201</cx:pt>
          <cx:pt idx="1085">7897978519106355201</cx:pt>
          <cx:pt idx="1086">7897978519106355201</cx:pt>
          <cx:pt idx="1087">7897978519106355201</cx:pt>
          <cx:pt idx="1088">7897981301959950337</cx:pt>
          <cx:pt idx="1089">7897978519106355201</cx:pt>
          <cx:pt idx="1090">7897978519106355201</cx:pt>
          <cx:pt idx="1091">7897981301959950337</cx:pt>
          <cx:pt idx="1092">7897978519106355201</cx:pt>
          <cx:pt idx="1093">7897981301959950337</cx:pt>
          <cx:pt idx="1094">7897978519106355201</cx:pt>
          <cx:pt idx="1095">7897981301959950337</cx:pt>
          <cx:pt idx="1096">7897978519106355201</cx:pt>
          <cx:pt idx="1097">7897981301959950337</cx:pt>
          <cx:pt idx="1098">7897981301959950337</cx:pt>
          <cx:pt idx="1099">7897978519106355201</cx:pt>
          <cx:pt idx="1100">7897978519106355201</cx:pt>
          <cx:pt idx="1101">7897981301959950337</cx:pt>
          <cx:pt idx="1102">7897981301959950337</cx:pt>
          <cx:pt idx="1103">7897978519106355201</cx:pt>
          <cx:pt idx="1104">7897981301959950337</cx:pt>
        </cx:lvl>
      </cx:strDim>
      <cx:strDim type="cat">
        <cx:f>_xlchart.v6.7</cx:f>
        <cx:nf>_xlchart.v6.6</cx:nf>
      </cx:strDim>
      <cx:numDim type="colorVal">
        <cx:f>_xlchart.v6.9</cx:f>
        <cx:nf>_xlchart.v6.8</cx:nf>
      </cx:numDim>
    </cx:data>
  </cx:chartData>
  <cx:chart>
    <cx:title pos="t" align="ctr" overlay="0">
      <cx:tx>
        <cx:txData>
          <cx:v>Download Jitter</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Download Jitter</a:t>
          </a:r>
        </a:p>
      </cx:txPr>
    </cx:title>
    <cx:plotArea>
      <cx:plotAreaRegion>
        <cx:series layoutId="regionMap" uniqueId="{7C9D432B-6321-4CAD-878A-D410CBDC6258}" formatIdx="0">
          <cx:tx>
            <cx:txData>
              <cx:f>_xlchart.v6.8</cx:f>
              <cx:v>Download jitter</cx:v>
            </cx:txData>
          </cx:tx>
          <cx:dataId val="0"/>
          <cx:layoutPr>
            <cx:geography cultureLanguage="en-US" cultureRegion="PH" attribution="Powered by Bing">
              <cx:geoCache provider="{E9337A44-BEBE-4D9F-B70C-5C5E7DAFC167}">
                <cx:binary>5Htpb9w4tvZfafTn0TQlUlwGMwO8pFR7ucpr4nwRbMcmKWrfpV//Hnc6Hacnnb59LzC4CxDEdmkl
JT7nWU79/Wn621P2/ND8MOVZ0f7tafrHj6brqr/99FP7ZJ7zh/avuX1qyrZ86f76VOY/lS8v9un5
p4/Nw2gL/VOAfPLTk3louufpx3/+Hc6mn8vooXuIi85282X/3MxXz22fde13t/7Oxh+efz7NzVw9
/+PHrHx6yOCkP/7y6fbjP35kXDDBfeYTFsBvIfX5jz/89PZsv+x88ZDDKY4P7qGzf3iC54e2+8eP
fuD/FVFGCOaE0ZAG4Y8/jM+ftqC/CsE5QRgHCPuvW4qy6QwcRP4acoSQIBQRIgJf/PhDW/afNwUi
CIRPiR/gEIe/zti5zGZdFr/O0S9//1D0+bm0Rdf+48eAwMiqT/u9jpxjTikRiCA4EeU4wAy2Pz1c
wWOB3f2/DNZPpoy2/X6+W+zjVHvxaEfF2p1DSGqxb8Q2mD44pFdl+aTdJsR3HbsyxRH5WgWGRxa9
94ePom5k5UXE/zCEmy4/jraTuj7UvZNTG7M+9skoO9eoKl27ZYP6w1SXsu6aSF9lQyX9ficGIfX0
YEJFxmNKtsSjCg3byp1cwJQr262rF1WmWz5lKmQfwslKn+VbZJ86vZx44cmi3fMmUUT3qkmDy+K6
KmTNWZQ1gRqYSmi+SegQBbZc6RIrMU5Ko1FW6U3ibYqBj5I29G4R96zSo0JuX1FRHyyv1jwIZsl9
VVdqIhJrXxXirqQPHhxHbtCwo8NZJ7n0UibD3KqmzKUdWplW+kqjg3WnpKESGy2TZeWVRlYo7j+i
5aOpJ9Xax84Msauu3fuyfCeySSJ/jqzoN2E6SySeAodUU++9Qo04MtVZ55cTe7JkhYfLeg4i0sou
xzCLG39+l9KDM0dhDi4vVJu8M906QIXU6WbIV75/vSwrkm+99pILNWUPJfKk14wyzFYZjQmCR6Ww
kJ5d4zCeRCZrehTlMcOh9G0hC79W3LqIF5skfyHm6LpOGm4kq+Mke0fRbqxTicJKwgwFIZIk2Az1
5aT3/nzBiBpMnDflRTskF97C49LpeK7dal7itjmEQgWLTL2dqIkktQoTI+uwlKxYZMLkgHyV5Uh2
XSmpXs35dnoMu7jrtRzLbJOL8GzFpGzHlF0Whb1nT0d5taXsI83vMZJ+edG4uG2P4bRt+1122weS
h6rX+9KpqiLSr8NdY4aI9+se1ZEo1mF9x4O7kSdSm1zm+uzIYzrdt/l0YeePJTsWQrw3bSKrRqhm
fv8zsvz0CeO+WrFPZTU3VptfQO7XP/+5bh4ef9Dw3yt2/v310C/bXsHyy1/r5/IVotrf7vTVMYAP
v1z+FWK/+uNf8PYtBv5HN/7H4Jbx0Bc+ojgMAf6/B7cA/0tZ/ABP7V9B+7dn+YK5PiaCYsFFEDIO
53+DuYD2jFLfxwH3g7eYy+BzJgCqcSgwAzh+g7lcwCbmc+QzOOGfwVwY37cw12eMI8opXI58jblz
X3JLSdDvcyppj2WtOyfp0q1D4kVGzLJv/Oc+bTZeDvCpc0X7YefXbD/lxY3xXNS2gE4mi1uRbSYG
i5wOEuXlGgXoRes5iwB2Tm7gK4/NJ7okES2nLer0JcunTei5dc9FRP1CWgyI3MS665XNAkmSjTNk
3UwXeupk3qcqm4Rc3PIhaabYtnds8iPbLhLXZtWYNhIhuSLFyzSJKDdT3BWmk5ayVC0NEcovi4ew
SCOStlu+q1FZKN22l35N7019ypcPuu1kmBBV5POxGOooafL1IupKTqPY4XI8tbB+tSGrCr9nWS7T
MVNlbZQtXYSMM3LiTM68UiOgSDbXkWebx8l70KTdFAbv27yQeVfsC8JXs9fI0BuuO54px27rfjn4
4WU48m3Nu6ua623LzanGgawColiCd1A3Y8rnSFQ4ajQ7p92g2oXL0PRwg5MkZaNEgVSL5hW2Yzwa
KwPSy0Rb2fT72o3rEuVxb6/JBEdkaMPSZSu8x6Gc9m6sVGP8VdshaYYA0PmR4OE2LFsZjLnSZbfC
YXLVpdnZT4OTV7JbgMsoS6Y7jLPbpiORDoZ4TNFtZtjGcLoRUGF6/OxPYl1bA6NNANDwQCJDvZ1X
NZGPSBS2dEX6WVlbrHHxZMJe9npZlQYKSxUgleeTGg3cROvL0V3MBVrkxKZtR2rZTUU0V6PEDmrh
Ak9oYqpK6Larr0t9M1izFVDvg+WKMyMpvupYsJqWy7R4RkUmg6GK4QFI0gzS+ktcZBEa+02S9LsZ
BdfGyyJrUmVQ3NJGsr6LOJSbFo8b5LJtM3E59rVK+mwlzLGoxbGl8AJUQWQsFF1bjDIfW9nyeotb
KBX2JenWoqoiasM7N6RWpn5+osVx0E7lUE8IfUpD8ZS63Sg6hfL7brGSEG2k8PQlXDvKi1JaY9cW
TeuUzzdsPM71ZW/chpfTxgbVNa1XGJNrvrBt4MFand+PLpsjSswaecEctdNUwITYPmqwL32UK4af
TAdjofh1zdcowl59kfpCDrNW2K9kXpJtwrjMukHWqL+vXLkvynkVjPTKjMGadD5QI3LpdfSl7eqX
uYDqR/EUozKEGj7JYWk+5Jyv8nbvs/gvsLaatq+6Yd8nz1W/K/nNPG2CVEcuzyMeOqnR9STOfbJi
CB8D/ziZY2BSmeqLCl9WsI6xy6WwYVQWvfQdkYF4GZrxVGTHvnMrrK/aoIoqb70MWrkcnmzlRwV5
55K7Js9lmWCoxsDVwqvJ7KoFZh+/iGmXFvskSaWfbCxxshHtyodLTY1s8lbm1EXO11HNdzS9TnEP
c3Fv85NxxSqYznUSc3+SHW8fe3LT1tekMRJnhQLQDODXKjWR3xwHv5ZN0gBnuB+C4BByoA3mJmxT
WfJwNfJAGXvVDXeN66XL511amRgta7TYLasfg8qTpb118O5m+cdMJ2rAS6yrx1ZnihQbkV7NvFkP
darafF3PvtR5PKNzMrwE2WHi20rAmrGVaqutQWcSHiZ47YK0A4x3yumboLuvq8c8fRrru24KZEiZ
EsmiZq+SIUpluHRRkly3CJh2tmZ2lGzce14hKTl1due7bWXutFv5plcBpqfew8CY9ia8W/ohHhIW
odCTbaZ3GA3rsd3mpIsEWhv4VBfbYtmYEUXduEhazMoAIlUFsOc8vc7m+54/pm0pJzwAPtlohjqV
8kNaRmbBsXEXhu6FNytsS4lgtJOTCX+suukqYw7uIpHGhSvsMlgDV6IfpUhHwO99OflxThAwVoDE
5UzDuJ+nOFhWU/++dk8GWGaO3gWcqAknakmeiXfklVMoOQ/TTUdACVBPNWEtPXYN9TtCDQK6et0m
gZyRhjX2AXtetOSNzAXaN3mmelHEha0kdzmwdheLhezysc+gzHL1l6FozGSSZdjbCUY7SQacs3c3
k35Ie2+rl2Vbk482RxESqfy/xe4ePuYAg7btGtBYbwWxx4SgwseM4O9RuwvQ0cABsh/UQ2U7+Hn1
rOGD3z3TW3oXMlCtoFsD9sqfvtA7LoQgQOyQD4IedPMXSc04w8A5OSCyoOgrSY0JA+lP+auyxhT/
GXrH2Nf07mczAe6AvlJbDv+9ss+3knrU6azbqez2FRZ3aBQnM5NjRepcTcJFYxXueTZEE/EUY8cM
xOVCg3Pi972krb/WKNSy0nNcN43EolqXDZMZSI+wXpPiuSfXrT5qbDcssHLQ78LEP8z1QwkqzJuO
Xhdsy9ZtyoxuvalYt4sGqPJuWRdIVhaxKcKj9dhK5491X+16tHbDscrHCPXhipazzAGxWQ5Vuj8O
wUuLcTzCmZ0+NON7hFbEQ1EmjrycN8VSRghXUrBeDWTceK1wEgrrLphXtQ+I5LUKnl6Uz8CBaiaX
3OyyjF+V3lVejop07T7Jr8YBHQa6Ye21mGqZ2ovC/ziQMwYMrdPrOZtlp/dL8OCMryxDEpmPKQy8
9JGazaiWYsuRizO8EXa9hJ1aWs8oQatQhcUhq8tV4hm5NFBXp8MreePZGSSnLIJO+vSjD3BTmT6e
OypnrWNdVHt/uujRqSTnPChjj5argj4vIZN1X6pi3OWkkKM9efxcB8AuhyUKQyDiixT5Rr/+4O89
ekCiVFpTaatVUN/l2YE2Tjr2oWtmuXibKQG4bIzKWxshDgjeJcrHRk0ojSkbo5rmhyLIZUeAn7NA
FgOSs3+mtJDOg9uFJxHWwyWf7hmncVrFVVesSU1XTX6cwAjxx2ufhxuzhFE9PDt3hfCHesJxkNcy
7EqV2JsW5C3Oww9cVJEfLFFT6n0aDJEI+h0ejYmChb0TYxvlwRwn6FUvk7XRXpyG2VNC7KqecoWy
AVh5zZ6HauSqLpMMPBhgiJqgdRhMVA6j24fCj4a+3IUWrT3MYQKCK5uE4EBUUg9EWrfl3G4zOoHy
79dmGjapn65mc+KLjit0bQvwfdigulzIVrzopohcW25FZS+z+dSaJGK0VkOZriqXqA6nN0sAr+Ji
zq7BwCyWbb+EcZ4e8wVvQybAgylVlx4DZzf10qspnGVZ4ChwXTyV5d6CLpsq+jg0Gw5ezoJ5Get6
6/EX1pvY5Hrt9+AHDOB5pQHfTLo7ghaF6v+wgAeQlVZW8yDLxY9a7kVJC1NkQzlXcIgON2VnIhAh
m9yDya5zoPtlVEzPeqoup5xWEgeqx3218h0aTy6jsvNu0gyf/QyoLgLzBTSvXOYhTtIhYq/GS+NF
E72gXrvpg0n1IYn8jO4r20a4y66bLt+4uZC4DWKzbLrZyHKAIXRXoW5uMqNVMzzm83uh+ysv2/uN
uytaFBMbqLQF2u69pP49AZ5NgMfMPlqls4kXW68GaoFclOvSNuu2CmM7J1GH+dYLcURrJ+sSjC8g
HyHfFVMRs8St06mLMzbuGNGANJnSjq3EMGyTTFyQ0ZcDqBSCWtmbMxLLifT6yeuwzOv0CEAKCjSL
TNEcSrpEgt/7mYhsl+wZSYB32jgd75byY2jTkwMa2ZomCoDBtAPcKmOyfwXX4kH3blViD5ZlG9O+
ATSAO220bEu+7kcMCmqOYXk5mNje8PMrnbdTp8a6uNIFliUB3zAVZ8Puq3FZZWMtmT6gZlN1l7o4
+MBZcXc3+3eMTgcxLDKviqgHL3VAt8yNYH9xhfv6QHQIXK+QHS0jnhebGhRF0Z1nwVVlKuBwOho7
vJmTTHUJwJbYCSRUz1tgiUihoJYje2eKC2SDeCJJlOZGZR5fg81pxeVErn1gPYMD5jkfk6KRtXdp
Jh2x4pUPYYn9yznlqmkygCgOAOlFfpWsctSpujkxux/6+zyo93nbSEfEtOIVu85pIm2yxCXt9mzs
Ntliz264yZf2UC40Rjm8bNPjSDMlQKoKYTa2s+sK5dIk8y4Z/YvaDWuH5kVmzDfvdV7GHQHTVPBV
mlUqGYArG29HGiJnU10tLY/pUtxwnm+6cNxxM1x4VSobH8fpDCjH34Hw2Zsu3adFs0ZTuK6zLsJl
JSQd4Y2bXREvgNJ64AB9dojDIXBxPcglGdsdZ6NVAEBEoZbt2hrt+zB5FWnrrgikoSAR8/nCK3Tc
ze/7Jt1YI6K6Yeu6TkhMgkZ5y1RsCRl3Gg9RVlyl+jRhfqI8PYX9YYDhBSjwFdIXRmuJmj2lGRT5
Ky+JbTqrmS2rOoMF7J2bbpSJGaWHw+Mwx204ekpMFUhQty6TU6WfGUZRuLTKlHs0UFlRDpSag5Ke
ZT2ICA8s6siYR9S4G0/XYLunyi+M8nQG43A7lz0s3iPNl/XCHrPywfFntKRS+OLsBVmgxDxcVCk4
vhNrYiBY28y3F63lG02FKpqrwLvp2J1fVDfJMoIcTpQO4OXIpibGVSaZH4JIORWtiRz44It2kScO
FD71UyO1S6MiOWTw43WrZ4TKyyMeqcLpCxXg+o4X2oL8S1+S2R1y0T46pyeFUg8wK1vbdmNcSeRk
KjCAmpih+7DmeTSl+GLylmzVkXc5iGhGqwPqp4faHWxyAfVGM3zbdlc6689zUChhPCQrnMYAUSO8
97aGaTYfLXenbNzwvj4FSaAKgy5sufVrf+3pXWlxLgvwZJpmvBhHAz4CO4FwUiZH12K4d6a6TBYY
kF3OPdTXvoMB0/Q0IxwReGjVss4tkTUGf6C4cMOyoe5dmUDZAQgoab4Pk3rV046sS/MADBUGeJnx
u1zjEeq+t6toKr1Mjyubiot8Dpp9VeA7ywYuU6GPHDXlqoJEoQtAbrKUF1GWVrfD4rVysRTeolL6
VXk/1c+iBNOoMqsFiE3bvmTzHDVptunEO+BynqTdssHhsMbAUQZNrzoTdrCO7Ic8oRGb8WZMccTy
VcdqkGPXU4jWonCRdfYSj05mA5g3ML0mx1teP5q+jyds49zUUf/q1ARsFzbdO23i1/cmRBSYz81C
B5UEQHDTViHbb2rb3Cxm07UPvICymOZR492B3Skpqo5Dden35bYKvBWIArBU4A1JGwTRRTuuJpfI
kiWerMZQZf58RdPkjtdi3+V39Zj8J5TbTZnDv9967f9TDflP+SeoNkgc6R/kn8XHh6yfy0K/VWpv
UtQvZ/mi2BBFCJz1T9rrjWKDeBSEGhcoCDmcAsTSF8VGkU+5wBBSQkrKwat/Y8hTQBRBQUAgkJr+
n1Js38xAQTfC+YIQAtvfCLbSkWlE9dDvp3pWoyWqL6pVQsZIQGDY6GjKsEq9Iob7jGcMXOeuc2tU
jSvP3jfhskos2gpY7X6RE4movSeDk63euOaCDTKbEzm3pzGLRVG+GMNi1wQRbdFu8v1zsHilzEqR
y8qtu5ZHLIM402wDPV+ktQPesfUpmNwj8Olz4W66Zj/U7+rhvh6PdbLLygVwNlV1vyfDe2wbuNSm
NVmkxXYwjSJPIpyjFG6jCVYFZGzDtK7qVqI22LbDrLr6DMw2Da/pa+I5i/sQAtD8NQkV3qZMb7xl
/E+snP+ViRb3RYB4SODFfLUQvtNAcH5o7beWztfHf1k6PnpNnnAQsBC/LpDPZgcsndAnmGHGBLgX
X5kdNCA+NDUQhH5ZVW+WDsaMggPCQoIF+XP9AyGkYv/SP8B/bmwgQQDxGP3a7OiysqtHivq9AIEQ
qFy/T8BfLxItzbiah0ew7qpkzc9Nkyp764V3WAO3yx5CYN/r0E6q698HNo/DNrn0cP1unJBs7Wve
LiGX7v0+wmLro4iPRJaoV8QCSxXg4QHPAAvP02uOqw1xUFGAd87gCwp2nNvbhqhQA1sCk6L0LuoU
DGMIgjUGtbPU26INwd8GmiJ2SZFINHpyXj7McOdlfQiKd9bF3vQyJFFo4Mqxs+8RNCM04DtMm5Qc
CkfuG303hIdOS8Y/sityB0qOoVkl/r70r3UxST5c0eLAF0XHCjjDNYUIbR75qk4vG4hAei9m+SmD
aInuJn0BBknVRgWkGBwi96J8H9ptCzQOiplfSs+dxlFOT7S6MiBPLDQFZGpZ9kEH4qKIdPNSNh8M
8MVihgovq/42gDzJQIsF/air6zrVV7wdpOM1OD97aPAAQ8QMs5zcth7rdVi9S0dg7Om7wtQQ7p3N
9FDiJg7sAyHg8oSH1n/yMiwF0KApy0C1eOC9QNpoijw2oPWTC+zvZogijf/YOhv5kE52kFKmwUZM
MZ4/ZNC0MTGyN0G4DyHOFCWov8KBEZMpEP5LufPKTelHQT9IyMcOSXcq0NGfYvDaE/3EWUzDxxKd
576OkIbcwIE2CAMJAX7AYmj8gGYLri8avSGwcQEQDgdgXSYIIgHwPCwzwPS9c8Oqd+uW35oZ/OwJ
cqLnHKYnuMTQM8KgdwRSkxqEVoLmrZ5T6B5JDwQaTQj70FJ4O9gG0mGwpJyqWXcOid2FfaX4AoyJ
m5gUT6G5HqYVKaAQzBEn8HnmQbagpXcP6RTNEHhO8A6GEUVg3wXrsBUrr9/YHtja4KD7YUudkPNs
ZZdN0TKcBHTSdPxAByDuebknZX7xf8uE/k5HF0Y+FHURIkC87wHy8aGw2cM3yMzXJ/iCyCig0ILF
Qw4dBuQNmYGOLgLojwiDEgDtBV+RGQwcAMxp+Jz6GArEG0QGo/iVxgSEwp2KP0NmMH5F3N90dIVA
qTBk74iS8NXofms/J37jFVmT9/t2nlcgI4v5IsjBJxlzOU9KsFudveQZvLEQsq/yHBL0toamnLC4
nPyzqxYFNvo2ExClknndgLcZrDDkNxVZovFlBE4xZjvAqKhGm8Zv5CjeN+HGh6YhT4zHcHFRoLP9
RLYeO9rXpBOXTwEEn7OOynmHeggvx/s2DdRS5eeUXy6V3icnG5bDZkArA1pWFrNdlzS5Ywt0DZDs
0DYfijGViQc9ZQTY2Gliux4sOn7poUfNeWyDZDMRG5fhFYhTqB93XQVhPEBCH2DFS3BrZVpcFNVd
CI1bA10z8pCDkY596L0CS7W+WZoOzPYz9DvEtIWgr5ogLYdju2Vd2V0NQrntPZX2oSrYIfASP+L8
BgyOZSmhT8Kp/r6G9qtQH5hLt2EHbil4LmO/D9tWilADcEj2AO1Ccx5VoYm1DwAeZUT2ucpH1er1
ZLdDtgk/QBfDB8gC4rm/LkYdpfPRgi6O/FskPiTQDrZA88PRh8pmX1iWyiqUgqTK8eM4QLnMohA+
NEls4HbgQ9dDrwZbv+4JOb2fthLsoMn7ufAt6YtIDjNE7tq7FCSBfOCyclZydEfzaa0/+Nml7/GV
oY3i3Woqox7MWjCWhpUJNwhy8mqQQkQZSFbb+VcDdlaVB9KiRKb71lzw0FN5KlnWrJxeB+1yK8Rp
hvjPhdEAbQ/B9DHwU/CfetChRiYdmHjuVItyhOgXOgbtHqa89W9c/5CNywcD9Qd6N3zfX9fkaob3
DbI6vAnzDXcX7fug24PZAg0YVwaazqC5q2pSqPfdNQl3I1wsYSpjwBS6g+EB1N1by/Y4lURADnyZ
5kGUQYOIp9Uw5MqFzdoFmEPrXXNbeei29uZSVQg8NH3nIMFsPAmFSk3lbThFnVD1O1vGDlh/la5K
KN9ggOpW1mNk8RHfWH2Hyz4e+qfSXpXL9bRA4Bn5QIGKZlHVuEmz8dSAo1CB8WD0dgHjoZh345QW
oGZzNY79xQhFCI/eqQgGZY13nSV34LleIuhHhK5A4iXn1z0W3ly590VzOfvRTPdzK31xEvp6Krpo
fpxfbA+l2a21uWqby3F+rpLzMnPIpEPZj7c298FBkYnbLuBiug8pIvuqBsN3SO98A9nQUsJCr8HC
ylRtZKGPU6kWaBVkPhjSp+7WX85FdoH6h7RF0Z+vUsfPTcTf19zfa5f7L3TCvWma+5dWuC89tw8N
dBv/vN0+t9/qXD7/3h6fe+2+scObXuVvJ6ufbuirLuU/yFY/dUP/JsD9tef5zT3Mby7+uVPvl6l4
s9fXg/3OUD71cX9nh29cDiwVaAj/xhjPNrOVLR7az6X706ieyr6AIO1zmPyHo/IDqJGw179rWJ+v
97vj+n+t/ZWNfB4S9LAXz0X3hsa8mf63Dwloxmsk/e8bz5cL/u6Avn4+VfZQPH8ayb9pyn/2pn7b
LPrre/GNN+sbTaefHsQXtvnr4b/zHD43AnA/RNBb/yq4/51P5Rc77msG++s9f2PIX5PgPzva3+LS
v/PB/u5XN745ytcvb3zVTfxnh/rf48G+flvli8/6Bw/2s1/7v2DcX5tk3xv3zzbb//gRQyvRbxHk
d2H2+Nw15Q/fWshfFXow0n+dt98Brz+/nP9owf/ytYOfvyf2z/8PAAD//w==</cx:binary>
              </cx:geoCache>
            </cx:geography>
          </cx:layoutPr>
        </cx:series>
      </cx:plotAreaRegion>
    </cx:plotArea>
    <cx:legend pos="r" align="min" overlay="0"/>
  </cx:chart>
</cx:chartSpace>
</file>

<file path=xl/charts/chartEx11.xml><?xml version="1.0" encoding="utf-8"?>
<cx:chartSpace xmlns:a="http://schemas.openxmlformats.org/drawingml/2006/main" xmlns:r="http://schemas.openxmlformats.org/officeDocument/2006/relationships" xmlns:cx="http://schemas.microsoft.com/office/drawing/2014/chartex">
  <cx:chartData>
    <cx:data id="0">
      <cx:strDim type="entityId">
        <cx:lvl ptCount="1105">
          <cx:pt idx="0">7897981920854671363</cx:pt>
          <cx:pt idx="1">7897981920854671363</cx:pt>
          <cx:pt idx="2">7897981301959950337</cx:pt>
          <cx:pt idx="3">7897978519106355201</cx:pt>
          <cx:pt idx="4">7897981301959950337</cx:pt>
          <cx:pt idx="5">7897981714729795618</cx:pt>
          <cx:pt idx="6">7897981301959950337</cx:pt>
          <cx:pt idx="7">7897981920854671363</cx:pt>
          <cx:pt idx="8">7897981301959950337</cx:pt>
          <cx:pt idx="9">7897981920854671363</cx:pt>
          <cx:pt idx="10">7897978519106355201</cx:pt>
          <cx:pt idx="11">7897981714729795618</cx:pt>
          <cx:pt idx="12">7897981714729795618</cx:pt>
          <cx:pt idx="13">7897981714729795618</cx:pt>
          <cx:pt idx="14">7897981301959950337</cx:pt>
          <cx:pt idx="15">7897981301959950337</cx:pt>
          <cx:pt idx="16">7897981301959950337</cx:pt>
          <cx:pt idx="17">7897981920854671363</cx:pt>
          <cx:pt idx="18">7897981920854671363</cx:pt>
          <cx:pt idx="19">7897978519106355201</cx:pt>
          <cx:pt idx="20">7897981920854671363</cx:pt>
          <cx:pt idx="21">7897978519106355201</cx:pt>
          <cx:pt idx="22">7897981714729795618</cx:pt>
          <cx:pt idx="23">7897981301959950337</cx:pt>
          <cx:pt idx="24">7897981714729795618</cx:pt>
          <cx:pt idx="25">7897981301959950337</cx:pt>
          <cx:pt idx="26">7897981714729795618</cx:pt>
          <cx:pt idx="27">7897978519106355201</cx:pt>
          <cx:pt idx="28">7897981301959950337</cx:pt>
          <cx:pt idx="29">7897981301959950337</cx:pt>
          <cx:pt idx="30">7897981920854671363</cx:pt>
          <cx:pt idx="31">7897981301959950337</cx:pt>
          <cx:pt idx="32">7897981920854671363</cx:pt>
          <cx:pt idx="33">7897981920854671363</cx:pt>
          <cx:pt idx="34">7897981714729795618</cx:pt>
          <cx:pt idx="35">7897981301959950337</cx:pt>
          <cx:pt idx="36">7897981301959950337</cx:pt>
          <cx:pt idx="37">7897981301959950337</cx:pt>
          <cx:pt idx="38">7897981301959950337</cx:pt>
          <cx:pt idx="39">7897978519106355201</cx:pt>
          <cx:pt idx="40">7897978519106355201</cx:pt>
          <cx:pt idx="41">7897981301959950337</cx:pt>
          <cx:pt idx="42">7897981920854671363</cx:pt>
          <cx:pt idx="43">7897978519106355201</cx:pt>
          <cx:pt idx="44">7897981301959950337</cx:pt>
          <cx:pt idx="45">7897978519106355201</cx:pt>
          <cx:pt idx="46">7897981301959950337</cx:pt>
          <cx:pt idx="47">7897978519106355201</cx:pt>
          <cx:pt idx="48">7897981301959950337</cx:pt>
          <cx:pt idx="49">7897981714729795618</cx:pt>
          <cx:pt idx="50">7897981301959950337</cx:pt>
          <cx:pt idx="51">7897981301959950337</cx:pt>
          <cx:pt idx="52">7897981301959950337</cx:pt>
          <cx:pt idx="53">7897981920854671363</cx:pt>
          <cx:pt idx="54">7897981301959950337</cx:pt>
          <cx:pt idx="55">7897981920854671363</cx:pt>
          <cx:pt idx="56">7897981714729795618</cx:pt>
          <cx:pt idx="57">7897981301959950337</cx:pt>
          <cx:pt idx="58">7897981920854671363</cx:pt>
          <cx:pt idx="59">7897981714729795618</cx:pt>
          <cx:pt idx="60">7897981714729795618</cx:pt>
          <cx:pt idx="61">7897981301959950337</cx:pt>
          <cx:pt idx="62">7897981301959950337</cx:pt>
          <cx:pt idx="63">7897981301959950337</cx:pt>
          <cx:pt idx="64">7897981714729795618</cx:pt>
          <cx:pt idx="65">7897981714729795618</cx:pt>
          <cx:pt idx="66">7897981301959950337</cx:pt>
          <cx:pt idx="67">7897981301959950337</cx:pt>
          <cx:pt idx="68">7897978519106355201</cx:pt>
          <cx:pt idx="69">7897981920854671363</cx:pt>
          <cx:pt idx="70">7897978519106355201</cx:pt>
          <cx:pt idx="71">7897981301959950337</cx:pt>
          <cx:pt idx="72">7897981714729795618</cx:pt>
          <cx:pt idx="73">7897978519106355201</cx:pt>
          <cx:pt idx="74">7897981301959950337</cx:pt>
          <cx:pt idx="75">7897978519106355201</cx:pt>
          <cx:pt idx="76">7897978519106355201</cx:pt>
          <cx:pt idx="77">7897981714729795618</cx:pt>
          <cx:pt idx="78">7897981920854671363</cx:pt>
          <cx:pt idx="79">7897981301959950337</cx:pt>
          <cx:pt idx="80">7897981301959950337</cx:pt>
          <cx:pt idx="81">7897981714729795618</cx:pt>
          <cx:pt idx="82">7897981301959950337</cx:pt>
          <cx:pt idx="83">7897978519106355201</cx:pt>
          <cx:pt idx="84">7897978519106355201</cx:pt>
          <cx:pt idx="85">7897981301959950337</cx:pt>
          <cx:pt idx="86">7897981301959950337</cx:pt>
          <cx:pt idx="87">7897981301959950337</cx:pt>
          <cx:pt idx="88">7897978519106355201</cx:pt>
          <cx:pt idx="89">7897978519106355201</cx:pt>
          <cx:pt idx="90">7897981920854671363</cx:pt>
          <cx:pt idx="91">7897981920854671363</cx:pt>
          <cx:pt idx="92">7897978519106355201</cx:pt>
          <cx:pt idx="93">7897981920854671363</cx:pt>
          <cx:pt idx="94">7897981714729795618</cx:pt>
          <cx:pt idx="95">7897981301959950337</cx:pt>
          <cx:pt idx="96">7897981301959950337</cx:pt>
          <cx:pt idx="97">7897981920854671363</cx:pt>
          <cx:pt idx="98">7897981714729795618</cx:pt>
          <cx:pt idx="99">7897981920854671363</cx:pt>
          <cx:pt idx="100">7897981301959950337</cx:pt>
          <cx:pt idx="101">7897981301959950337</cx:pt>
          <cx:pt idx="102">7897981714729795618</cx:pt>
          <cx:pt idx="103">7897981714729795618</cx:pt>
          <cx:pt idx="104">7897981714729795618</cx:pt>
          <cx:pt idx="105">7897981301959950337</cx:pt>
          <cx:pt idx="106">7897981301959950337</cx:pt>
          <cx:pt idx="107">7897981301959950337</cx:pt>
          <cx:pt idx="108">7897981301959950337</cx:pt>
          <cx:pt idx="109">7897978519106355201</cx:pt>
          <cx:pt idx="110">7897981301959950337</cx:pt>
          <cx:pt idx="111">7897981714729795618</cx:pt>
          <cx:pt idx="112">7897981301959950337</cx:pt>
          <cx:pt idx="113">7897978519106355201</cx:pt>
          <cx:pt idx="114">7897981920854671363</cx:pt>
          <cx:pt idx="115">7897981920854671363</cx:pt>
          <cx:pt idx="116">7897981301959950337</cx:pt>
          <cx:pt idx="117">7897981920854671363</cx:pt>
          <cx:pt idx="118">7897981714729795618</cx:pt>
          <cx:pt idx="119">7897981920854671363</cx:pt>
          <cx:pt idx="120">7897981920854671363</cx:pt>
          <cx:pt idx="121">7897981301959950337</cx:pt>
          <cx:pt idx="122">7897981714729795618</cx:pt>
          <cx:pt idx="123">7897981301959950337</cx:pt>
          <cx:pt idx="124">7897978519106355201</cx:pt>
          <cx:pt idx="125">7897981920854671363</cx:pt>
          <cx:pt idx="126">7897981920854671363</cx:pt>
          <cx:pt idx="127">7897981301959950337</cx:pt>
          <cx:pt idx="128">7897981714729795618</cx:pt>
          <cx:pt idx="129">7897978519106355201</cx:pt>
          <cx:pt idx="130">7897981920854671363</cx:pt>
          <cx:pt idx="131">7897981301959950337</cx:pt>
          <cx:pt idx="132">7897981301959950337</cx:pt>
          <cx:pt idx="133">7897981301959950337</cx:pt>
          <cx:pt idx="134">7897981714729795618</cx:pt>
          <cx:pt idx="135">7897981714729795618</cx:pt>
          <cx:pt idx="136">7897978519106355201</cx:pt>
          <cx:pt idx="137">7897981301959950337</cx:pt>
          <cx:pt idx="138">7897981301959950337</cx:pt>
          <cx:pt idx="139">7897978519106355201</cx:pt>
          <cx:pt idx="140">7897981301959950337</cx:pt>
          <cx:pt idx="141">7897981301959950337</cx:pt>
          <cx:pt idx="142">7897981301959950337</cx:pt>
          <cx:pt idx="143">7897981301959950337</cx:pt>
          <cx:pt idx="144">7897981920854671363</cx:pt>
          <cx:pt idx="145">7897981301959950337</cx:pt>
          <cx:pt idx="146">7897981301959950337</cx:pt>
          <cx:pt idx="147">7897981920854671363</cx:pt>
          <cx:pt idx="148">7897981714729795618</cx:pt>
          <cx:pt idx="149">7897981301959950337</cx:pt>
          <cx:pt idx="150">7897978519106355201</cx:pt>
          <cx:pt idx="151">7897981301959950337</cx:pt>
          <cx:pt idx="152">7897981920854671363</cx:pt>
          <cx:pt idx="153">7897981301959950337</cx:pt>
          <cx:pt idx="154">7897981714729795618</cx:pt>
          <cx:pt idx="155">7897981714729795618</cx:pt>
          <cx:pt idx="156">7897981301959950337</cx:pt>
          <cx:pt idx="157">7897981301959950337</cx:pt>
          <cx:pt idx="158">7897981301959950337</cx:pt>
          <cx:pt idx="159">7897978519106355201</cx:pt>
          <cx:pt idx="160">7897981920854671363</cx:pt>
          <cx:pt idx="161">7897981301959950337</cx:pt>
          <cx:pt idx="162">7897981301959950337</cx:pt>
          <cx:pt idx="163">7897981301959950337</cx:pt>
          <cx:pt idx="164">7897978519106355201</cx:pt>
          <cx:pt idx="165">7897981714729795618</cx:pt>
          <cx:pt idx="166">7897978519106355201</cx:pt>
          <cx:pt idx="167">7897978519106355201</cx:pt>
          <cx:pt idx="168">7897981920854671363</cx:pt>
          <cx:pt idx="169">7897981301959950337</cx:pt>
          <cx:pt idx="170">7897978519106355201</cx:pt>
          <cx:pt idx="171">7897981714729795618</cx:pt>
          <cx:pt idx="172">7897978519106355201</cx:pt>
          <cx:pt idx="173">7897981714729795618</cx:pt>
          <cx:pt idx="174">7897981301959950337</cx:pt>
          <cx:pt idx="175">7897981714729795618</cx:pt>
          <cx:pt idx="176">7897981301959950337</cx:pt>
          <cx:pt idx="177">7897981714729795618</cx:pt>
          <cx:pt idx="178">7897981301959950337</cx:pt>
          <cx:pt idx="179">7897981714729795618</cx:pt>
          <cx:pt idx="180">7897981920854671363</cx:pt>
          <cx:pt idx="181">7897981714729795618</cx:pt>
          <cx:pt idx="182">7897981301959950337</cx:pt>
          <cx:pt idx="183">7897981714729795618</cx:pt>
          <cx:pt idx="184">7897981301959950337</cx:pt>
          <cx:pt idx="185">7897981714729795618</cx:pt>
          <cx:pt idx="186">7897981714729795618</cx:pt>
          <cx:pt idx="187">7897981301959950337</cx:pt>
          <cx:pt idx="188">7897981301959950337</cx:pt>
          <cx:pt idx="189">7897981301959950337</cx:pt>
          <cx:pt idx="190">7897981920854671363</cx:pt>
          <cx:pt idx="191">7897981301959950337</cx:pt>
          <cx:pt idx="192">7897981920854671363</cx:pt>
          <cx:pt idx="193">7897981301959950337</cx:pt>
          <cx:pt idx="194">7897981714729795618</cx:pt>
          <cx:pt idx="195">7897981301959950337</cx:pt>
          <cx:pt idx="196">7897981301959950337</cx:pt>
          <cx:pt idx="197">7897981920854671363</cx:pt>
          <cx:pt idx="198">7897981920854671363</cx:pt>
          <cx:pt idx="199">7897981301959950337</cx:pt>
          <cx:pt idx="200">7897981301959950337</cx:pt>
          <cx:pt idx="201">7897981301959950337</cx:pt>
          <cx:pt idx="202">7897981920854671363</cx:pt>
          <cx:pt idx="203">7897981301959950337</cx:pt>
          <cx:pt idx="204">7897981714729795618</cx:pt>
          <cx:pt idx="205">7897981920854671363</cx:pt>
          <cx:pt idx="206">7897981920854671363</cx:pt>
          <cx:pt idx="207">7897981301959950337</cx:pt>
          <cx:pt idx="208">7897981301959950337</cx:pt>
          <cx:pt idx="209">7897981714729795618</cx:pt>
          <cx:pt idx="210">7897981301959950337</cx:pt>
          <cx:pt idx="211">7897981301959950337</cx:pt>
          <cx:pt idx="212">7897981301959950337</cx:pt>
          <cx:pt idx="213">7897981301959950337</cx:pt>
          <cx:pt idx="214">7897981301959950337</cx:pt>
          <cx:pt idx="215">7897981920854671363</cx:pt>
          <cx:pt idx="216">7897981920854671363</cx:pt>
          <cx:pt idx="217">7897981301959950337</cx:pt>
          <cx:pt idx="218">7897981301959950337</cx:pt>
          <cx:pt idx="219">7897981301959950337</cx:pt>
          <cx:pt idx="220">7897981920854671363</cx:pt>
          <cx:pt idx="221">7897981301959950337</cx:pt>
          <cx:pt idx="222">7897981920854671363</cx:pt>
          <cx:pt idx="223">7897981920854671363</cx:pt>
          <cx:pt idx="224">7897981301959950337</cx:pt>
          <cx:pt idx="225">7897981714729795618</cx:pt>
          <cx:pt idx="226">7897981301959950337</cx:pt>
          <cx:pt idx="227">7897981301959950337</cx:pt>
          <cx:pt idx="228">7897981301959950337</cx:pt>
          <cx:pt idx="229">7897981714729795618</cx:pt>
          <cx:pt idx="230">7897981714729795618</cx:pt>
          <cx:pt idx="231">7897981301959950337</cx:pt>
          <cx:pt idx="232">7897981714729795618</cx:pt>
          <cx:pt idx="233">7897981301959950337</cx:pt>
          <cx:pt idx="234">7897981301959950337</cx:pt>
          <cx:pt idx="235">7897981301959950337</cx:pt>
          <cx:pt idx="236">7897981301959950337</cx:pt>
          <cx:pt idx="237">7897981301959950337</cx:pt>
          <cx:pt idx="238">7897981301959950337</cx:pt>
          <cx:pt idx="239">7897981301959950337</cx:pt>
          <cx:pt idx="240">7897981301959950337</cx:pt>
          <cx:pt idx="241">7897981301959950337</cx:pt>
          <cx:pt idx="242">7897981714796904468</cx:pt>
          <cx:pt idx="243">7897981301959950337</cx:pt>
          <cx:pt idx="244">7897981301959950337</cx:pt>
          <cx:pt idx="245">7897981301959950337</cx:pt>
          <cx:pt idx="246">7897981301959950337</cx:pt>
          <cx:pt idx="247">7897981301959950337</cx:pt>
          <cx:pt idx="248">7897981301959950337</cx:pt>
          <cx:pt idx="249">7897981301959950337</cx:pt>
          <cx:pt idx="250">7897981714796904468</cx:pt>
          <cx:pt idx="251">7897981301959950337</cx:pt>
          <cx:pt idx="252">7897981301959950337</cx:pt>
          <cx:pt idx="253">7897981301959950337</cx:pt>
          <cx:pt idx="254">7897981301959950337</cx:pt>
          <cx:pt idx="255">7897981714796904468</cx:pt>
          <cx:pt idx="256">7897981301959950337</cx:pt>
          <cx:pt idx="257">7897981301959950337</cx:pt>
          <cx:pt idx="258">7897981301959950337</cx:pt>
          <cx:pt idx="259">7897981714796904468</cx:pt>
          <cx:pt idx="260">7897981301959950337</cx:pt>
          <cx:pt idx="261">7897981301959950337</cx:pt>
          <cx:pt idx="262">7897981714796904468</cx:pt>
          <cx:pt idx="263">7897981301959950337</cx:pt>
          <cx:pt idx="264">7897981301959950337</cx:pt>
          <cx:pt idx="265">7897981301959950337</cx:pt>
          <cx:pt idx="266">7897981301959950337</cx:pt>
          <cx:pt idx="267">7897981301959950337</cx:pt>
          <cx:pt idx="268">7897981301959950337</cx:pt>
          <cx:pt idx="269">7897981301959950337</cx:pt>
          <cx:pt idx="270">7897981301959950337</cx:pt>
          <cx:pt idx="271">7897981301959950337</cx:pt>
          <cx:pt idx="272">7897981301959950337</cx:pt>
          <cx:pt idx="273">7897981301959950337</cx:pt>
          <cx:pt idx="274">7897981301959950337</cx:pt>
          <cx:pt idx="275">7897981714796904468</cx:pt>
          <cx:pt idx="276">7897981301959950337</cx:pt>
          <cx:pt idx="277">7897981301959950337</cx:pt>
          <cx:pt idx="278">7897981301959950337</cx:pt>
          <cx:pt idx="279">7897981301959950337</cx:pt>
          <cx:pt idx="280">7897981301959950337</cx:pt>
          <cx:pt idx="281">7897981301959950337</cx:pt>
          <cx:pt idx="282">7897981301959950337</cx:pt>
          <cx:pt idx="283">7897981301959950337</cx:pt>
          <cx:pt idx="284">7897981301959950337</cx:pt>
          <cx:pt idx="285">7897981301959950337</cx:pt>
          <cx:pt idx="286">7897981301959950337</cx:pt>
          <cx:pt idx="287">7897981301959950337</cx:pt>
          <cx:pt idx="288">7897981714796904468</cx:pt>
          <cx:pt idx="289">7897981301959950337</cx:pt>
          <cx:pt idx="290">7897981714796904468</cx:pt>
          <cx:pt idx="291">7897981714796904468</cx:pt>
          <cx:pt idx="292">7897981301959950337</cx:pt>
          <cx:pt idx="293">7897981301959950337</cx:pt>
          <cx:pt idx="294">7897981301959950337</cx:pt>
          <cx:pt idx="295">7897981301959950337</cx:pt>
          <cx:pt idx="296">7897981301959950337</cx:pt>
          <cx:pt idx="297">7897981301959950337</cx:pt>
          <cx:pt idx="298">7897981301959950337</cx:pt>
          <cx:pt idx="299">7897981301959950337</cx:pt>
          <cx:pt idx="300">7897981301959950337</cx:pt>
          <cx:pt idx="301">7897981714796904468</cx:pt>
          <cx:pt idx="302">7897981301959950337</cx:pt>
          <cx:pt idx="303">7897981301959950337</cx:pt>
          <cx:pt idx="304">7897981714796904468</cx:pt>
          <cx:pt idx="305">7897981301959950337</cx:pt>
          <cx:pt idx="306">7897981301959950337</cx:pt>
          <cx:pt idx="307">7897981301959950337</cx:pt>
          <cx:pt idx="308">7897981301959950337</cx:pt>
          <cx:pt idx="309">7897981301959950337</cx:pt>
          <cx:pt idx="310">7897981301959950337</cx:pt>
          <cx:pt idx="311">7897981301959950337</cx:pt>
          <cx:pt idx="312">7897981301959950337</cx:pt>
          <cx:pt idx="313">7897981301959950337</cx:pt>
          <cx:pt idx="314">7897981301959950337</cx:pt>
          <cx:pt idx="315">7897981301959950337</cx:pt>
          <cx:pt idx="316">7897981301959950337</cx:pt>
          <cx:pt idx="317">7897981301959950337</cx:pt>
          <cx:pt idx="318">7897981714796904468</cx:pt>
          <cx:pt idx="319">7897981301959950337</cx:pt>
          <cx:pt idx="320">7897981301959950337</cx:pt>
          <cx:pt idx="321">7897981301959950337</cx:pt>
          <cx:pt idx="322">7897981301959950337</cx:pt>
          <cx:pt idx="323">7897981301959950337</cx:pt>
          <cx:pt idx="324">7897981714796904468</cx:pt>
          <cx:pt idx="325">7897981714796904468</cx:pt>
          <cx:pt idx="326">7897981714796904468</cx:pt>
          <cx:pt idx="327">7897981714796904468</cx:pt>
          <cx:pt idx="328">7897981301959950337</cx:pt>
          <cx:pt idx="329">7897981301959950337</cx:pt>
          <cx:pt idx="330">7897981301959950337</cx:pt>
          <cx:pt idx="331">7897981301959950337</cx:pt>
          <cx:pt idx="332">7897981714796904468</cx:pt>
          <cx:pt idx="333">7897981301959950337</cx:pt>
          <cx:pt idx="334">7897981301959950337</cx:pt>
          <cx:pt idx="335">7897981714796904468</cx:pt>
          <cx:pt idx="336">7897981301959950337</cx:pt>
          <cx:pt idx="337">7897981301959950337</cx:pt>
          <cx:pt idx="338">7897981714796904468</cx:pt>
          <cx:pt idx="339">7897981301959950337</cx:pt>
          <cx:pt idx="340">7897981301959950337</cx:pt>
          <cx:pt idx="341">7897981301959950337</cx:pt>
          <cx:pt idx="342">7897981301959950337</cx:pt>
          <cx:pt idx="343">7897981714796904468</cx:pt>
          <cx:pt idx="344">7897981301959950337</cx:pt>
          <cx:pt idx="345">7897981301959950337</cx:pt>
          <cx:pt idx="346">7897981301959950337</cx:pt>
          <cx:pt idx="347">7897978519106355201</cx:pt>
          <cx:pt idx="348">7897981301959950337</cx:pt>
          <cx:pt idx="349">7897981301959950337</cx:pt>
          <cx:pt idx="350">7897978519106355201</cx:pt>
          <cx:pt idx="351">7897978519106355201</cx:pt>
          <cx:pt idx="352">7897981301959950337</cx:pt>
          <cx:pt idx="353">7897978519106355201</cx:pt>
          <cx:pt idx="354">7897978519106355201</cx:pt>
          <cx:pt idx="355">7897981301959950337</cx:pt>
          <cx:pt idx="356">7897981301959950337</cx:pt>
          <cx:pt idx="357">7897978519106355201</cx:pt>
          <cx:pt idx="358">7897978519106355201</cx:pt>
          <cx:pt idx="359">7897978519106355201</cx:pt>
          <cx:pt idx="360">7897978519106355201</cx:pt>
          <cx:pt idx="361">7897978519106355201</cx:pt>
          <cx:pt idx="362">7897978519106355201</cx:pt>
          <cx:pt idx="363">7897978519106355201</cx:pt>
          <cx:pt idx="364">7897981301959950337</cx:pt>
          <cx:pt idx="365">7897978519106355201</cx:pt>
          <cx:pt idx="366">7897978519106355201</cx:pt>
          <cx:pt idx="367">7897978519106355201</cx:pt>
          <cx:pt idx="368">7897978519106355201</cx:pt>
          <cx:pt idx="369">7897981301959950337</cx:pt>
          <cx:pt idx="370">7897981301959950337</cx:pt>
          <cx:pt idx="371">7897978519106355201</cx:pt>
          <cx:pt idx="372">7897978519106355201</cx:pt>
          <cx:pt idx="373">7897981301959950337</cx:pt>
          <cx:pt idx="374">7897978519106355201</cx:pt>
          <cx:pt idx="375">7897978519106355201</cx:pt>
          <cx:pt idx="376">7897978519106355201</cx:pt>
          <cx:pt idx="377">7897978519106355201</cx:pt>
          <cx:pt idx="378">7897978519106355201</cx:pt>
          <cx:pt idx="379">7897978519106355201</cx:pt>
          <cx:pt idx="380">7897981714796904468</cx:pt>
          <cx:pt idx="381">7897978519106355201</cx:pt>
          <cx:pt idx="382">7897978519106355201</cx:pt>
          <cx:pt idx="383">7897978519106355201</cx:pt>
          <cx:pt idx="384">7897978519106355201</cx:pt>
          <cx:pt idx="385">7897978519106355201</cx:pt>
          <cx:pt idx="386">7897978519106355201</cx:pt>
          <cx:pt idx="387">7897978519106355201</cx:pt>
          <cx:pt idx="388">7897978519106355201</cx:pt>
          <cx:pt idx="389">7897981301959950337</cx:pt>
          <cx:pt idx="390">7897978519106355201</cx:pt>
          <cx:pt idx="391">7897978519106355201</cx:pt>
          <cx:pt idx="392">7897978519106355201</cx:pt>
          <cx:pt idx="393">7897981301959950337</cx:pt>
          <cx:pt idx="394">7897978519106355201</cx:pt>
          <cx:pt idx="395">7897981301959950337</cx:pt>
          <cx:pt idx="396">7897978519106355201</cx:pt>
          <cx:pt idx="397">7897978519106355201</cx:pt>
          <cx:pt idx="398">7897981301959950337</cx:pt>
          <cx:pt idx="399">7897981301959950337</cx:pt>
          <cx:pt idx="400">7897978519106355201</cx:pt>
          <cx:pt idx="401">7897978519106355201</cx:pt>
          <cx:pt idx="402">7897981301959950337</cx:pt>
          <cx:pt idx="403">7897981301959950337</cx:pt>
          <cx:pt idx="404">7897981301959950337</cx:pt>
          <cx:pt idx="405">7897978519106355201</cx:pt>
          <cx:pt idx="406">7897978519106355201</cx:pt>
          <cx:pt idx="407">7897978519106355201</cx:pt>
          <cx:pt idx="408">7897978519106355201</cx:pt>
          <cx:pt idx="409">7897981301959950337</cx:pt>
          <cx:pt idx="410">7897978519106355201</cx:pt>
          <cx:pt idx="411">7897978519106355201</cx:pt>
          <cx:pt idx="412">7897981714796904468</cx:pt>
          <cx:pt idx="413">7897978519106355201</cx:pt>
          <cx:pt idx="414">7897978519106355201</cx:pt>
          <cx:pt idx="415">7897981301959950337</cx:pt>
          <cx:pt idx="416">7897981301959950337</cx:pt>
          <cx:pt idx="417">7897978519106355201</cx:pt>
          <cx:pt idx="418">7897978519106355201</cx:pt>
          <cx:pt idx="419">7897978519106355201</cx:pt>
          <cx:pt idx="420">7897978519106355201</cx:pt>
          <cx:pt idx="421">7897978519106355201</cx:pt>
          <cx:pt idx="422">7897978519106355201</cx:pt>
          <cx:pt idx="423">7897978519106355201</cx:pt>
          <cx:pt idx="424">7897978519106355201</cx:pt>
          <cx:pt idx="425">7897978519106355201</cx:pt>
          <cx:pt idx="426">7897978519106355201</cx:pt>
          <cx:pt idx="427">7897978519106355201</cx:pt>
          <cx:pt idx="428">7897978519106355201</cx:pt>
          <cx:pt idx="429">7897981301959950337</cx:pt>
          <cx:pt idx="430">7897978519106355201</cx:pt>
          <cx:pt idx="431">7897978519106355201</cx:pt>
          <cx:pt idx="432">7897978519106355201</cx:pt>
          <cx:pt idx="433">7897978519106355201</cx:pt>
          <cx:pt idx="434">7897981301959950337</cx:pt>
          <cx:pt idx="435">7897978519106355201</cx:pt>
          <cx:pt idx="436">7897981301959950337</cx:pt>
          <cx:pt idx="437">7897981301959950337</cx:pt>
          <cx:pt idx="438">7897981301959950337</cx:pt>
          <cx:pt idx="439">7897978519106355201</cx:pt>
          <cx:pt idx="440">7897978519106355201</cx:pt>
          <cx:pt idx="441">7897981301959950337</cx:pt>
          <cx:pt idx="442">7897981301959950337</cx:pt>
          <cx:pt idx="443">7897978519106355201</cx:pt>
          <cx:pt idx="444">7897981301959950337</cx:pt>
          <cx:pt idx="445">7897978519106355201</cx:pt>
          <cx:pt idx="446">7897978519106355201</cx:pt>
          <cx:pt idx="447">7897978519106355201</cx:pt>
          <cx:pt idx="448">7897981301959950337</cx:pt>
          <cx:pt idx="449">7897978519106355201</cx:pt>
          <cx:pt idx="450">7897978519106355201</cx:pt>
          <cx:pt idx="451">7897981301959950337</cx:pt>
          <cx:pt idx="452">7897978519106355201</cx:pt>
          <cx:pt idx="453">7897978519106355201</cx:pt>
          <cx:pt idx="454">7897978519106355201</cx:pt>
          <cx:pt idx="455">7897978519106355201</cx:pt>
          <cx:pt idx="456">7897978519106355201</cx:pt>
          <cx:pt idx="457">7897978519106355201</cx:pt>
          <cx:pt idx="458">7897981301959950337</cx:pt>
          <cx:pt idx="459">7897978519106355201</cx:pt>
          <cx:pt idx="460">7897978519106355201</cx:pt>
          <cx:pt idx="461">7897978519106355201</cx:pt>
          <cx:pt idx="462">7897978519106355201</cx:pt>
          <cx:pt idx="463">7897978519106355201</cx:pt>
          <cx:pt idx="464">7897978519106355201</cx:pt>
          <cx:pt idx="465">7897978519106355201</cx:pt>
          <cx:pt idx="466">7897978519106355201</cx:pt>
          <cx:pt idx="467">7897978519106355201</cx:pt>
          <cx:pt idx="468">7897981301959950337</cx:pt>
          <cx:pt idx="469">7897978519106355201</cx:pt>
          <cx:pt idx="470">7897978519106355201</cx:pt>
          <cx:pt idx="471">7897978519106355201</cx:pt>
          <cx:pt idx="472">7897978519106355201</cx:pt>
          <cx:pt idx="473">7897978519106355201</cx:pt>
          <cx:pt idx="474">7897978519106355201</cx:pt>
          <cx:pt idx="475">7897978519106355201</cx:pt>
          <cx:pt idx="476">7897978519106355201</cx:pt>
          <cx:pt idx="477">7897978519106355201</cx:pt>
          <cx:pt idx="478">7897978519106355201</cx:pt>
          <cx:pt idx="479">7897981301959950337</cx:pt>
          <cx:pt idx="480">7897981301959950337</cx:pt>
          <cx:pt idx="481">7897978519106355201</cx:pt>
          <cx:pt idx="482">7897978519106355201</cx:pt>
          <cx:pt idx="483">7897978519106355201</cx:pt>
          <cx:pt idx="484">7897978519106355201</cx:pt>
          <cx:pt idx="485">7897981301959950337</cx:pt>
          <cx:pt idx="486">7897978519106355201</cx:pt>
          <cx:pt idx="487">7897978519106355201</cx:pt>
          <cx:pt idx="488">7897981301959950337</cx:pt>
          <cx:pt idx="489">7897981301959950337</cx:pt>
          <cx:pt idx="490">7897981301959950337</cx:pt>
          <cx:pt idx="491">7897981301959950337</cx:pt>
          <cx:pt idx="492">7897978519106355201</cx:pt>
          <cx:pt idx="493">7897978519106355201</cx:pt>
          <cx:pt idx="494">7897978519106355201</cx:pt>
          <cx:pt idx="495">7897978519106355201</cx:pt>
          <cx:pt idx="496">7897978519106355201</cx:pt>
          <cx:pt idx="497">7897978519106355201</cx:pt>
          <cx:pt idx="498">7897978519106355201</cx:pt>
          <cx:pt idx="499">7897978519106355201</cx:pt>
          <cx:pt idx="500">7897978519106355201</cx:pt>
          <cx:pt idx="501">7897978519106355201</cx:pt>
          <cx:pt idx="502">7897978519106355201</cx:pt>
          <cx:pt idx="503">7897978519106355201</cx:pt>
          <cx:pt idx="504">7897978519106355201</cx:pt>
          <cx:pt idx="505">7897978519106355201</cx:pt>
          <cx:pt idx="506">7897978519106355201</cx:pt>
          <cx:pt idx="507">7897981301959950337</cx:pt>
          <cx:pt idx="508">7897978519106355201</cx:pt>
          <cx:pt idx="509">7897978519106355201</cx:pt>
          <cx:pt idx="510">7897981301959950337</cx:pt>
          <cx:pt idx="511">7897981301959950337</cx:pt>
          <cx:pt idx="512">7897978519106355201</cx:pt>
          <cx:pt idx="513">7897978519106355201</cx:pt>
          <cx:pt idx="514">7897978519106355201</cx:pt>
          <cx:pt idx="515">7897978519106355201</cx:pt>
          <cx:pt idx="516">7897978519106355201</cx:pt>
          <cx:pt idx="517">7897978519106355201</cx:pt>
          <cx:pt idx="518">7897981301959950337</cx:pt>
          <cx:pt idx="519">7897978519106355201</cx:pt>
          <cx:pt idx="520">7897978519106355201</cx:pt>
          <cx:pt idx="521">7897978519106355201</cx:pt>
          <cx:pt idx="522">7897978519106355201</cx:pt>
          <cx:pt idx="523">7897978519106355201</cx:pt>
          <cx:pt idx="524">7897981301959950337</cx:pt>
          <cx:pt idx="525">7897981301959950337</cx:pt>
          <cx:pt idx="526">7897978519106355201</cx:pt>
          <cx:pt idx="527">7897978519106355201</cx:pt>
          <cx:pt idx="528">7897978519106355201</cx:pt>
          <cx:pt idx="529">7897978519106355201</cx:pt>
          <cx:pt idx="530">7897978519106355201</cx:pt>
          <cx:pt idx="531">7897978519106355201</cx:pt>
          <cx:pt idx="532">7897981301959950337</cx:pt>
          <cx:pt idx="533">7897978519106355201</cx:pt>
          <cx:pt idx="534">7897978519106355201</cx:pt>
          <cx:pt idx="535">7897978519106355201</cx:pt>
          <cx:pt idx="536">7897978519106355201</cx:pt>
          <cx:pt idx="537">7897978519106355201</cx:pt>
          <cx:pt idx="538">7897978519106355201</cx:pt>
          <cx:pt idx="539">7897978519106355201</cx:pt>
          <cx:pt idx="540">7897978519106355201</cx:pt>
          <cx:pt idx="541">7897978519106355201</cx:pt>
          <cx:pt idx="542">7897978519106355201</cx:pt>
          <cx:pt idx="543">7897978519106355201</cx:pt>
          <cx:pt idx="544">7897978519106355201</cx:pt>
          <cx:pt idx="545">7897978519106355201</cx:pt>
          <cx:pt idx="546">7897978519106355201</cx:pt>
          <cx:pt idx="547">7897978519106355201</cx:pt>
          <cx:pt idx="548">7897978519106355201</cx:pt>
          <cx:pt idx="549">7897981301959950337</cx:pt>
          <cx:pt idx="550">7897981714796904468</cx:pt>
          <cx:pt idx="551">7897978519106355201</cx:pt>
          <cx:pt idx="552">7897978519106355201</cx:pt>
          <cx:pt idx="553">7897978519106355201</cx:pt>
          <cx:pt idx="554">7897981301959950337</cx:pt>
          <cx:pt idx="555">7897978519106355201</cx:pt>
          <cx:pt idx="556">7897978519106355201</cx:pt>
          <cx:pt idx="557">7897978519106355201</cx:pt>
          <cx:pt idx="558">7897978519106355201</cx:pt>
          <cx:pt idx="559">7897978519106355201</cx:pt>
          <cx:pt idx="560">7897981301959950337</cx:pt>
          <cx:pt idx="561">7897981301959950337</cx:pt>
          <cx:pt idx="562">7897978519106355201</cx:pt>
          <cx:pt idx="563">7897981301959950337</cx:pt>
          <cx:pt idx="564">7897978519106355201</cx:pt>
          <cx:pt idx="565">7897978519106355201</cx:pt>
          <cx:pt idx="566">7897981301959950337</cx:pt>
          <cx:pt idx="567">7897978519106355201</cx:pt>
          <cx:pt idx="568">7897981301959950337</cx:pt>
          <cx:pt idx="569">7897978519106355201</cx:pt>
          <cx:pt idx="570">7897981301959950337</cx:pt>
          <cx:pt idx="571">7897981301959950337</cx:pt>
          <cx:pt idx="572">7897978519106355201</cx:pt>
          <cx:pt idx="573">7897978519106355201</cx:pt>
          <cx:pt idx="574">7897978519106355201</cx:pt>
          <cx:pt idx="575">7897978519106355201</cx:pt>
          <cx:pt idx="576">7897978519106355201</cx:pt>
          <cx:pt idx="577">7897978519106355201</cx:pt>
          <cx:pt idx="578">7897981301959950337</cx:pt>
          <cx:pt idx="579">7897981301959950337</cx:pt>
          <cx:pt idx="580">7897978519106355201</cx:pt>
          <cx:pt idx="581">7897978519106355201</cx:pt>
          <cx:pt idx="582">7897978519106355201</cx:pt>
          <cx:pt idx="583">7897978519106355201</cx:pt>
          <cx:pt idx="584">7897978519106355201</cx:pt>
          <cx:pt idx="585">7897978519106355201</cx:pt>
          <cx:pt idx="586">7897978519106355201</cx:pt>
          <cx:pt idx="587">7897978519106355201</cx:pt>
          <cx:pt idx="588">7897978519106355201</cx:pt>
          <cx:pt idx="589">7897978519106355201</cx:pt>
          <cx:pt idx="590">7897981714796904468</cx:pt>
          <cx:pt idx="591">7897978519106355201</cx:pt>
          <cx:pt idx="592">7897978519106355201</cx:pt>
          <cx:pt idx="593">7897978519106355201</cx:pt>
          <cx:pt idx="594">7897981301959950337</cx:pt>
          <cx:pt idx="595">7897978519106355201</cx:pt>
          <cx:pt idx="596">7897978519106355201</cx:pt>
          <cx:pt idx="597">7897978519106355201</cx:pt>
          <cx:pt idx="598">7897978519106355201</cx:pt>
          <cx:pt idx="599">7897981301959950337</cx:pt>
          <cx:pt idx="600">7897978519106355201</cx:pt>
          <cx:pt idx="601">7897978519106355201</cx:pt>
          <cx:pt idx="602">7897981301959950337</cx:pt>
          <cx:pt idx="603">7897978519106355201</cx:pt>
          <cx:pt idx="604">7897978519106355201</cx:pt>
          <cx:pt idx="605">7897978519106355201</cx:pt>
          <cx:pt idx="606">7897981301959950337</cx:pt>
          <cx:pt idx="607">7897978519106355201</cx:pt>
          <cx:pt idx="608">7897981301959950337</cx:pt>
          <cx:pt idx="609">7897978519106355201</cx:pt>
          <cx:pt idx="610">7897978519106355201</cx:pt>
          <cx:pt idx="611">7897978519106355201</cx:pt>
          <cx:pt idx="612">7897978519106355201</cx:pt>
          <cx:pt idx="613">7897981301959950337</cx:pt>
          <cx:pt idx="614">7897978519106355201</cx:pt>
          <cx:pt idx="615">7897981301959950337</cx:pt>
          <cx:pt idx="616">7897981301959950337</cx:pt>
          <cx:pt idx="617">7897978519106355201</cx:pt>
          <cx:pt idx="618">7897981714796904468</cx:pt>
          <cx:pt idx="619">7897978519106355201</cx:pt>
          <cx:pt idx="620">7897978519106355201</cx:pt>
          <cx:pt idx="621">7897978519106355201</cx:pt>
          <cx:pt idx="622">7897981301959950337</cx:pt>
          <cx:pt idx="623">7897981301959950337</cx:pt>
          <cx:pt idx="624">7897981301959950337</cx:pt>
          <cx:pt idx="625">7897978519106355201</cx:pt>
          <cx:pt idx="626">7897978519106355201</cx:pt>
          <cx:pt idx="627">7897978519106355201</cx:pt>
          <cx:pt idx="628">7897978519106355201</cx:pt>
          <cx:pt idx="629">7897978519106355201</cx:pt>
          <cx:pt idx="630">7897978519106355201</cx:pt>
          <cx:pt idx="631">7897981301959950337</cx:pt>
          <cx:pt idx="632">7897978519106355201</cx:pt>
          <cx:pt idx="633">7897978519106355201</cx:pt>
          <cx:pt idx="634">7897981301959950337</cx:pt>
          <cx:pt idx="635">7897978519106355201</cx:pt>
          <cx:pt idx="636">7897978519106355201</cx:pt>
          <cx:pt idx="637">7897981301959950337</cx:pt>
          <cx:pt idx="638">7897978519106355201</cx:pt>
          <cx:pt idx="639">7897981301959950337</cx:pt>
          <cx:pt idx="640">7897978519106355201</cx:pt>
          <cx:pt idx="641">7897978519106355201</cx:pt>
          <cx:pt idx="642">7897978519106355201</cx:pt>
          <cx:pt idx="643">7897978519106355201</cx:pt>
          <cx:pt idx="644">7897978519106355201</cx:pt>
          <cx:pt idx="645">7897978519106355201</cx:pt>
          <cx:pt idx="646">7897978519106355201</cx:pt>
          <cx:pt idx="647">7897978519106355201</cx:pt>
          <cx:pt idx="648">7897978519106355201</cx:pt>
          <cx:pt idx="649">7897978519106355201</cx:pt>
          <cx:pt idx="650">7897978519106355201</cx:pt>
          <cx:pt idx="651">7897978519106355201</cx:pt>
          <cx:pt idx="652">7897978519106355201</cx:pt>
          <cx:pt idx="653">7897978519106355201</cx:pt>
          <cx:pt idx="654">7897981301959950337</cx:pt>
          <cx:pt idx="655">7897978519106355201</cx:pt>
          <cx:pt idx="656">7897978519106355201</cx:pt>
          <cx:pt idx="657">7897978519106355201</cx:pt>
          <cx:pt idx="658">7897981301959950337</cx:pt>
          <cx:pt idx="659">7897978519106355201</cx:pt>
          <cx:pt idx="660">7897978519106355201</cx:pt>
          <cx:pt idx="661">7897978519106355201</cx:pt>
          <cx:pt idx="662">7897981301959950337</cx:pt>
          <cx:pt idx="663">7897978519106355201</cx:pt>
          <cx:pt idx="664">7897978519106355201</cx:pt>
          <cx:pt idx="665">7897978519106355201</cx:pt>
          <cx:pt idx="666">7897978519106355201</cx:pt>
          <cx:pt idx="667">7897981301959950337</cx:pt>
          <cx:pt idx="668">7897978519106355201</cx:pt>
          <cx:pt idx="669">7897981301959950337</cx:pt>
          <cx:pt idx="670">7897981301959950337</cx:pt>
          <cx:pt idx="671">7897981301959950337</cx:pt>
          <cx:pt idx="672">7897978519106355201</cx:pt>
          <cx:pt idx="673">7897978519106355201</cx:pt>
          <cx:pt idx="674">7897981301959950337</cx:pt>
          <cx:pt idx="675">7897978519106355201</cx:pt>
          <cx:pt idx="676">7897978519106355201</cx:pt>
          <cx:pt idx="677">7897981301959950337</cx:pt>
          <cx:pt idx="678">7897978519106355201</cx:pt>
          <cx:pt idx="679">7897978519106355201</cx:pt>
          <cx:pt idx="680">7897981301959950337</cx:pt>
          <cx:pt idx="681">7897978519106355201</cx:pt>
          <cx:pt idx="682">7897978519106355201</cx:pt>
          <cx:pt idx="683">7897981301959950337</cx:pt>
          <cx:pt idx="684">7897978519106355201</cx:pt>
          <cx:pt idx="685">7897978519106355201</cx:pt>
          <cx:pt idx="686">7897978519106355201</cx:pt>
          <cx:pt idx="687">7897981301959950337</cx:pt>
          <cx:pt idx="688">7897978519106355201</cx:pt>
          <cx:pt idx="689">7897978519106355201</cx:pt>
          <cx:pt idx="690">7897978519106355201</cx:pt>
          <cx:pt idx="691">7897978519106355201</cx:pt>
          <cx:pt idx="692">7897978519106355201</cx:pt>
          <cx:pt idx="693">7897981301959950337</cx:pt>
          <cx:pt idx="694">7897981301959950337</cx:pt>
          <cx:pt idx="695">7897981301959950337</cx:pt>
          <cx:pt idx="696">7897978519106355201</cx:pt>
          <cx:pt idx="697">7897978519106355201</cx:pt>
          <cx:pt idx="698">7897981301959950337</cx:pt>
          <cx:pt idx="699">7897981301959950337</cx:pt>
          <cx:pt idx="700">7897978519106355201</cx:pt>
          <cx:pt idx="701">7897978519106355201</cx:pt>
          <cx:pt idx="702">7897978519106355201</cx:pt>
          <cx:pt idx="703">7897978519106355201</cx:pt>
          <cx:pt idx="704">7897981714796904468</cx:pt>
          <cx:pt idx="705">7897981301959950337</cx:pt>
          <cx:pt idx="706">7897981301959950337</cx:pt>
          <cx:pt idx="707">7897978519106355201</cx:pt>
          <cx:pt idx="708">7897978519106355201</cx:pt>
          <cx:pt idx="709">7897978519106355201</cx:pt>
          <cx:pt idx="710">7897978519106355201</cx:pt>
          <cx:pt idx="711">7897978519106355201</cx:pt>
          <cx:pt idx="712">7897978519106355201</cx:pt>
          <cx:pt idx="713">7897978519106355201</cx:pt>
          <cx:pt idx="714">7897978519106355201</cx:pt>
          <cx:pt idx="715">7897981301959950337</cx:pt>
          <cx:pt idx="716">7897978519106355201</cx:pt>
          <cx:pt idx="717">7897981301959950337</cx:pt>
          <cx:pt idx="718">7897978519106355201</cx:pt>
          <cx:pt idx="719">7897978519106355201</cx:pt>
          <cx:pt idx="720">7897978519106355201</cx:pt>
          <cx:pt idx="721">7897978519106355201</cx:pt>
          <cx:pt idx="722">7897978519106355201</cx:pt>
          <cx:pt idx="723">7897978519106355201</cx:pt>
          <cx:pt idx="724">7897981301959950337</cx:pt>
          <cx:pt idx="725">7897978519106355201</cx:pt>
          <cx:pt idx="726">7897981301959950337</cx:pt>
          <cx:pt idx="727">7897981301959950337</cx:pt>
          <cx:pt idx="728">7897978519106355201</cx:pt>
          <cx:pt idx="729">7897978519106355201</cx:pt>
          <cx:pt idx="730">7897978519106355201</cx:pt>
          <cx:pt idx="731">7897978519106355201</cx:pt>
          <cx:pt idx="732">7897978519106355201</cx:pt>
          <cx:pt idx="733">7897978519106355201</cx:pt>
          <cx:pt idx="734">7897978519106355201</cx:pt>
          <cx:pt idx="735">7897978519106355201</cx:pt>
          <cx:pt idx="736">7897978519106355201</cx:pt>
          <cx:pt idx="737">7897978519106355201</cx:pt>
          <cx:pt idx="738">7897981301959950337</cx:pt>
          <cx:pt idx="739">7897978519106355201</cx:pt>
          <cx:pt idx="740">7897978519106355201</cx:pt>
          <cx:pt idx="741">7897981301959950337</cx:pt>
          <cx:pt idx="742">7897978519106355201</cx:pt>
          <cx:pt idx="743">7897981301959950337</cx:pt>
          <cx:pt idx="744">7897978519106355201</cx:pt>
          <cx:pt idx="745">7897978519106355201</cx:pt>
          <cx:pt idx="746">7897981301959950337</cx:pt>
          <cx:pt idx="747">7897978519106355201</cx:pt>
          <cx:pt idx="748">7897981301959950337</cx:pt>
          <cx:pt idx="749">7897978519106355201</cx:pt>
          <cx:pt idx="750">7897978519106355201</cx:pt>
          <cx:pt idx="751">7897978519106355201</cx:pt>
          <cx:pt idx="752">7897978519106355201</cx:pt>
          <cx:pt idx="753">7897978519106355201</cx:pt>
          <cx:pt idx="754">7897978519106355201</cx:pt>
          <cx:pt idx="755">7897978519106355201</cx:pt>
          <cx:pt idx="756">7897981301959950337</cx:pt>
          <cx:pt idx="757">7897978519106355201</cx:pt>
          <cx:pt idx="758">7897978519106355201</cx:pt>
          <cx:pt idx="759">7897978519106355201</cx:pt>
          <cx:pt idx="760">7897978519106355201</cx:pt>
          <cx:pt idx="761">7897978519106355201</cx:pt>
          <cx:pt idx="762">7897981301959950337</cx:pt>
          <cx:pt idx="763">7897978519106355201</cx:pt>
          <cx:pt idx="764">7897978519106355201</cx:pt>
          <cx:pt idx="765">7897978519106355201</cx:pt>
          <cx:pt idx="766">7897978519106355201</cx:pt>
          <cx:pt idx="767">7897978519106355201</cx:pt>
          <cx:pt idx="768">7897978519106355201</cx:pt>
          <cx:pt idx="769">7897978519106355201</cx:pt>
          <cx:pt idx="770">7897978519106355201</cx:pt>
          <cx:pt idx="771">7897978519106355201</cx:pt>
          <cx:pt idx="772">7897981301959950337</cx:pt>
          <cx:pt idx="773">7897978519106355201</cx:pt>
          <cx:pt idx="774">7897978519106355201</cx:pt>
          <cx:pt idx="775">7897978519106355201</cx:pt>
          <cx:pt idx="776">7897978519106355201</cx:pt>
          <cx:pt idx="777">7897978519106355201</cx:pt>
          <cx:pt idx="778">7897978519106355201</cx:pt>
          <cx:pt idx="779">7897978519106355201</cx:pt>
          <cx:pt idx="780">7897978519106355201</cx:pt>
          <cx:pt idx="781">7897978519106355201</cx:pt>
          <cx:pt idx="782">7897981301959950337</cx:pt>
          <cx:pt idx="783">7897978519106355201</cx:pt>
          <cx:pt idx="784">7897978519106355201</cx:pt>
          <cx:pt idx="785">7897981301959950337</cx:pt>
          <cx:pt idx="786">7897978519106355201</cx:pt>
          <cx:pt idx="787">7897978519106355201</cx:pt>
          <cx:pt idx="788">7897978519106355201</cx:pt>
          <cx:pt idx="789">7897978519106355201</cx:pt>
          <cx:pt idx="790">7897978519106355201</cx:pt>
          <cx:pt idx="791">7897978519106355201</cx:pt>
          <cx:pt idx="792">7897978519106355201</cx:pt>
          <cx:pt idx="793">7897978519106355201</cx:pt>
          <cx:pt idx="794">7897978519106355201</cx:pt>
          <cx:pt idx="795">7897978519106355201</cx:pt>
          <cx:pt idx="796">7897978519106355201</cx:pt>
          <cx:pt idx="797">7897978519106355201</cx:pt>
          <cx:pt idx="798">7897981301959950337</cx:pt>
          <cx:pt idx="799">7897978519106355201</cx:pt>
          <cx:pt idx="800">7897981301959950337</cx:pt>
          <cx:pt idx="801">7897978519106355201</cx:pt>
          <cx:pt idx="802">7897978519106355201</cx:pt>
          <cx:pt idx="803">7897978519106355201</cx:pt>
          <cx:pt idx="804">7897978519106355201</cx:pt>
          <cx:pt idx="805">7897978519106355201</cx:pt>
          <cx:pt idx="806">7897981301959950337</cx:pt>
          <cx:pt idx="807">7897978519106355201</cx:pt>
          <cx:pt idx="808">7897981301959950337</cx:pt>
          <cx:pt idx="809">7897981301959950337</cx:pt>
          <cx:pt idx="810">7897981301959950337</cx:pt>
          <cx:pt idx="811">7897981301959950337</cx:pt>
          <cx:pt idx="812">7897978519106355201</cx:pt>
          <cx:pt idx="813">7897978519106355201</cx:pt>
          <cx:pt idx="814">7897978519106355201</cx:pt>
          <cx:pt idx="815">7897978519106355201</cx:pt>
          <cx:pt idx="816">7897978519106355201</cx:pt>
          <cx:pt idx="817">7897978519106355201</cx:pt>
          <cx:pt idx="818">7897978519106355201</cx:pt>
          <cx:pt idx="819">7897978519106355201</cx:pt>
          <cx:pt idx="820">7897981301959950337</cx:pt>
          <cx:pt idx="821">7897978519106355201</cx:pt>
          <cx:pt idx="822">7897978519106355201</cx:pt>
          <cx:pt idx="823">7897978519106355201</cx:pt>
          <cx:pt idx="824">7897981301959950337</cx:pt>
          <cx:pt idx="825">7897981301959950337</cx:pt>
          <cx:pt idx="826">7897978519106355201</cx:pt>
          <cx:pt idx="827">7897978519106355201</cx:pt>
          <cx:pt idx="828">7897978519106355201</cx:pt>
          <cx:pt idx="829">7897978519106355201</cx:pt>
          <cx:pt idx="830">7897981301959950337</cx:pt>
          <cx:pt idx="831">7897981301959950337</cx:pt>
          <cx:pt idx="832">7897978519106355201</cx:pt>
          <cx:pt idx="833">7897978519106355201</cx:pt>
          <cx:pt idx="834">7897978519106355201</cx:pt>
          <cx:pt idx="835">7897978519106355201</cx:pt>
          <cx:pt idx="836">7897981301959950337</cx:pt>
          <cx:pt idx="837">7897978519106355201</cx:pt>
          <cx:pt idx="838">7897978519106355201</cx:pt>
          <cx:pt idx="839">7897978519106355201</cx:pt>
          <cx:pt idx="840">7897978519106355201</cx:pt>
          <cx:pt idx="841">7897978519106355201</cx:pt>
          <cx:pt idx="842">7897978519106355201</cx:pt>
          <cx:pt idx="843">7897981301959950337</cx:pt>
          <cx:pt idx="844">7897981301959950337</cx:pt>
          <cx:pt idx="845">7897978519106355201</cx:pt>
          <cx:pt idx="846">7897978519106355201</cx:pt>
          <cx:pt idx="847">7897978519106355201</cx:pt>
          <cx:pt idx="848">7897981301959950337</cx:pt>
          <cx:pt idx="849">7897978519106355201</cx:pt>
          <cx:pt idx="850">7897978519106355201</cx:pt>
          <cx:pt idx="851">7897978519106355201</cx:pt>
          <cx:pt idx="852">7897978519106355201</cx:pt>
          <cx:pt idx="853">7897981301959950337</cx:pt>
          <cx:pt idx="854">7897978519106355201</cx:pt>
          <cx:pt idx="855">7897978519106355201</cx:pt>
          <cx:pt idx="856">7897981301959950337</cx:pt>
          <cx:pt idx="857">7897981301959950337</cx:pt>
          <cx:pt idx="858">7897981301959950337</cx:pt>
          <cx:pt idx="859">7897981301959950337</cx:pt>
          <cx:pt idx="860">7897978519106355201</cx:pt>
          <cx:pt idx="861">7897978519106355201</cx:pt>
          <cx:pt idx="862">7897978519106355201</cx:pt>
          <cx:pt idx="863">7897981301959950337</cx:pt>
          <cx:pt idx="864">7897978519106355201</cx:pt>
          <cx:pt idx="865">7897978519106355201</cx:pt>
          <cx:pt idx="866">7897978519106355201</cx:pt>
          <cx:pt idx="867">7897978519106355201</cx:pt>
          <cx:pt idx="868">7897978519106355201</cx:pt>
          <cx:pt idx="869">7897978519106355201</cx:pt>
          <cx:pt idx="870">7897981301959950337</cx:pt>
          <cx:pt idx="871">7897978519106355201</cx:pt>
          <cx:pt idx="872">7897978519106355201</cx:pt>
          <cx:pt idx="873">7897978519106355201</cx:pt>
          <cx:pt idx="874">7897981301959950337</cx:pt>
          <cx:pt idx="875">7897978519106355201</cx:pt>
          <cx:pt idx="876">7897978519106355201</cx:pt>
          <cx:pt idx="877">7897978519106355201</cx:pt>
          <cx:pt idx="878">7897981301959950337</cx:pt>
          <cx:pt idx="879">7897981301959950337</cx:pt>
          <cx:pt idx="880">7897978519106355201</cx:pt>
          <cx:pt idx="881">7897978519106355201</cx:pt>
          <cx:pt idx="882">7897981301959950337</cx:pt>
          <cx:pt idx="883">7897978519106355201</cx:pt>
          <cx:pt idx="884">7897978519106355201</cx:pt>
          <cx:pt idx="885">7897978519106355201</cx:pt>
          <cx:pt idx="886">7897978519106355201</cx:pt>
          <cx:pt idx="887">7897981301959950337</cx:pt>
          <cx:pt idx="888">7897981301959950337</cx:pt>
          <cx:pt idx="889">7897978519106355201</cx:pt>
          <cx:pt idx="890">7897978519106355201</cx:pt>
          <cx:pt idx="891">7897978519106355201</cx:pt>
          <cx:pt idx="892">7897978519106355201</cx:pt>
          <cx:pt idx="893">7897978519106355201</cx:pt>
          <cx:pt idx="894">7897978519106355201</cx:pt>
          <cx:pt idx="895">7897978519106355201</cx:pt>
          <cx:pt idx="896">7897981301959950337</cx:pt>
          <cx:pt idx="897">7897978519106355201</cx:pt>
          <cx:pt idx="898">7897978519106355201</cx:pt>
          <cx:pt idx="899">7897978519106355201</cx:pt>
          <cx:pt idx="900">7897981714796904468</cx:pt>
          <cx:pt idx="901">7897981714796904468</cx:pt>
          <cx:pt idx="902">7897978519106355201</cx:pt>
          <cx:pt idx="903">7897978519106355201</cx:pt>
          <cx:pt idx="904">7897978519106355201</cx:pt>
          <cx:pt idx="905">7897978519106355201</cx:pt>
          <cx:pt idx="906">7897981301959950337</cx:pt>
          <cx:pt idx="907">7897981301959950337</cx:pt>
          <cx:pt idx="908">7897978519106355201</cx:pt>
          <cx:pt idx="909">7897978519106355201</cx:pt>
          <cx:pt idx="910">7897978519106355201</cx:pt>
          <cx:pt idx="911">7897978519106355201</cx:pt>
          <cx:pt idx="912">7897978519106355201</cx:pt>
          <cx:pt idx="913">7897981301959950337</cx:pt>
          <cx:pt idx="914">7897978519106355201</cx:pt>
          <cx:pt idx="915">7897978519106355201</cx:pt>
          <cx:pt idx="916">7897978519106355201</cx:pt>
          <cx:pt idx="917">7897978519106355201</cx:pt>
          <cx:pt idx="918">7897978519106355201</cx:pt>
          <cx:pt idx="919">7897981301959950337</cx:pt>
          <cx:pt idx="920">7897978519106355201</cx:pt>
          <cx:pt idx="921">7897978519106355201</cx:pt>
          <cx:pt idx="922">7897978519106355201</cx:pt>
          <cx:pt idx="923">7897978519106355201</cx:pt>
          <cx:pt idx="924">7897978519106355201</cx:pt>
          <cx:pt idx="925">7897978519106355201</cx:pt>
          <cx:pt idx="926">7897981301959950337</cx:pt>
          <cx:pt idx="927">7897978519106355201</cx:pt>
          <cx:pt idx="928">7897978519106355201</cx:pt>
          <cx:pt idx="929">7897981301959950337</cx:pt>
          <cx:pt idx="930">7897978519106355201</cx:pt>
          <cx:pt idx="931">7897978519106355201</cx:pt>
          <cx:pt idx="932">7897978519106355201</cx:pt>
          <cx:pt idx="933">7897978519106355201</cx:pt>
          <cx:pt idx="934">7897981714796904468</cx:pt>
          <cx:pt idx="935">7897981301959950337</cx:pt>
          <cx:pt idx="936">7897978519106355201</cx:pt>
          <cx:pt idx="937">7897981301959950337</cx:pt>
          <cx:pt idx="938">7897978519106355201</cx:pt>
          <cx:pt idx="939">7897981301959950337</cx:pt>
          <cx:pt idx="940">7897978519106355201</cx:pt>
          <cx:pt idx="941">7897981301959950337</cx:pt>
          <cx:pt idx="942">7897978519106355201</cx:pt>
          <cx:pt idx="943">7897981301959950337</cx:pt>
          <cx:pt idx="944">7897978519106355201</cx:pt>
          <cx:pt idx="945">7897978519106355201</cx:pt>
          <cx:pt idx="946">7897978519106355201</cx:pt>
          <cx:pt idx="947">7897978519106355201</cx:pt>
          <cx:pt idx="948">7897978519106355201</cx:pt>
          <cx:pt idx="949">7897978519106355201</cx:pt>
          <cx:pt idx="950">7897978519106355201</cx:pt>
          <cx:pt idx="951">7897978519106355201</cx:pt>
          <cx:pt idx="952">7897978519106355201</cx:pt>
          <cx:pt idx="953">7897978519106355201</cx:pt>
          <cx:pt idx="954">7897978519106355201</cx:pt>
          <cx:pt idx="955">7897981301959950337</cx:pt>
          <cx:pt idx="956">7897978519106355201</cx:pt>
          <cx:pt idx="957">7897978519106355201</cx:pt>
          <cx:pt idx="958">7897981301959950337</cx:pt>
          <cx:pt idx="959">7897978519106355201</cx:pt>
          <cx:pt idx="960">7897978519106355201</cx:pt>
          <cx:pt idx="961">7897978519106355201</cx:pt>
          <cx:pt idx="962">7897978519106355201</cx:pt>
          <cx:pt idx="963">7897981301959950337</cx:pt>
          <cx:pt idx="964">7897978519106355201</cx:pt>
          <cx:pt idx="965">7897981301959950337</cx:pt>
          <cx:pt idx="966">7897978519106355201</cx:pt>
          <cx:pt idx="967">7897978519106355201</cx:pt>
          <cx:pt idx="968">7897981301959950337</cx:pt>
          <cx:pt idx="969">7897978519106355201</cx:pt>
          <cx:pt idx="970">7897981301959950337</cx:pt>
          <cx:pt idx="971">7897978519106355201</cx:pt>
          <cx:pt idx="972">7897981301959950337</cx:pt>
          <cx:pt idx="973">7897978519106355201</cx:pt>
          <cx:pt idx="974">7897978519106355201</cx:pt>
          <cx:pt idx="975">7897978519106355201</cx:pt>
          <cx:pt idx="976">7897978519106355201</cx:pt>
          <cx:pt idx="977">7897978519106355201</cx:pt>
          <cx:pt idx="978">7897978519106355201</cx:pt>
          <cx:pt idx="979">7897981301959950337</cx:pt>
          <cx:pt idx="980">7897981714796904468</cx:pt>
          <cx:pt idx="981">7897978519106355201</cx:pt>
          <cx:pt idx="982">7897978519106355201</cx:pt>
          <cx:pt idx="983">7897978519106355201</cx:pt>
          <cx:pt idx="984">7897981301959950337</cx:pt>
          <cx:pt idx="985">7897978519106355201</cx:pt>
          <cx:pt idx="986">7897981301959950337</cx:pt>
          <cx:pt idx="987">7897978519106355201</cx:pt>
          <cx:pt idx="988">7897978519106355201</cx:pt>
          <cx:pt idx="989">7897981301959950337</cx:pt>
          <cx:pt idx="990">7897981301959950337</cx:pt>
          <cx:pt idx="991">7897978519106355201</cx:pt>
          <cx:pt idx="992">7897978519106355201</cx:pt>
          <cx:pt idx="993">7897978519106355201</cx:pt>
          <cx:pt idx="994">7897978519106355201</cx:pt>
          <cx:pt idx="995">7897981301959950337</cx:pt>
          <cx:pt idx="996">7897978519106355201</cx:pt>
          <cx:pt idx="997">7897978519106355201</cx:pt>
          <cx:pt idx="998">7897981301959950337</cx:pt>
          <cx:pt idx="999">7897978519106355201</cx:pt>
          <cx:pt idx="1000">7897981301959950337</cx:pt>
          <cx:pt idx="1001">7897978519106355201</cx:pt>
          <cx:pt idx="1002">7897978519106355201</cx:pt>
          <cx:pt idx="1003">7897981301959950337</cx:pt>
          <cx:pt idx="1004">7897978519106355201</cx:pt>
          <cx:pt idx="1005">7897978519106355201</cx:pt>
          <cx:pt idx="1006">7897981301959950337</cx:pt>
          <cx:pt idx="1007">7897978519106355201</cx:pt>
          <cx:pt idx="1008">7897978519106355201</cx:pt>
          <cx:pt idx="1009">7897978519106355201</cx:pt>
          <cx:pt idx="1010">7897978519106355201</cx:pt>
          <cx:pt idx="1011">7897978519106355201</cx:pt>
          <cx:pt idx="1012">7897978519106355201</cx:pt>
          <cx:pt idx="1013">7897978519106355201</cx:pt>
          <cx:pt idx="1014">7897981301959950337</cx:pt>
          <cx:pt idx="1015">7897978519106355201</cx:pt>
          <cx:pt idx="1016">7897978519106355201</cx:pt>
          <cx:pt idx="1017">7897978519106355201</cx:pt>
          <cx:pt idx="1018">7897978519106355201</cx:pt>
          <cx:pt idx="1019">7897981301959950337</cx:pt>
          <cx:pt idx="1020">7897978519106355201</cx:pt>
          <cx:pt idx="1021">7897978519106355201</cx:pt>
          <cx:pt idx="1022">7897981301959950337</cx:pt>
          <cx:pt idx="1023">7897978519106355201</cx:pt>
          <cx:pt idx="1024">7897978519106355201</cx:pt>
          <cx:pt idx="1025">7897981301959950337</cx:pt>
          <cx:pt idx="1026">7897978519106355201</cx:pt>
          <cx:pt idx="1027">7897981301959950337</cx:pt>
          <cx:pt idx="1028">7897978519106355201</cx:pt>
          <cx:pt idx="1029">7897981714796904468</cx:pt>
          <cx:pt idx="1030">7897978519106355201</cx:pt>
          <cx:pt idx="1031">7897978519106355201</cx:pt>
          <cx:pt idx="1032">7897981301959950337</cx:pt>
          <cx:pt idx="1033">7897978519106355201</cx:pt>
          <cx:pt idx="1034">7897978519106355201</cx:pt>
          <cx:pt idx="1035">7897981301959950337</cx:pt>
          <cx:pt idx="1036">7897981301959950337</cx:pt>
          <cx:pt idx="1037">7897978519106355201</cx:pt>
          <cx:pt idx="1038">7897978519106355201</cx:pt>
          <cx:pt idx="1039">7897978519106355201</cx:pt>
          <cx:pt idx="1040">7897978519106355201</cx:pt>
          <cx:pt idx="1041">7897978519106355201</cx:pt>
          <cx:pt idx="1042">7897978519106355201</cx:pt>
          <cx:pt idx="1043">7897978519106355201</cx:pt>
          <cx:pt idx="1044">7897978519106355201</cx:pt>
          <cx:pt idx="1045">7897978519106355201</cx:pt>
          <cx:pt idx="1046">7897978519106355201</cx:pt>
          <cx:pt idx="1047">7897978519106355201</cx:pt>
          <cx:pt idx="1048">7897981301959950337</cx:pt>
          <cx:pt idx="1049">7897981301959950337</cx:pt>
          <cx:pt idx="1050">7897981301959950337</cx:pt>
          <cx:pt idx="1051">7897981301959950337</cx:pt>
          <cx:pt idx="1052">7897978519106355201</cx:pt>
          <cx:pt idx="1053">7897978519106355201</cx:pt>
          <cx:pt idx="1054">7897978519106355201</cx:pt>
          <cx:pt idx="1055">7897978519106355201</cx:pt>
          <cx:pt idx="1056">7897981301959950337</cx:pt>
          <cx:pt idx="1057">7897978519106355201</cx:pt>
          <cx:pt idx="1058">7897978519106355201</cx:pt>
          <cx:pt idx="1059">7897978519106355201</cx:pt>
          <cx:pt idx="1060">7897981301959950337</cx:pt>
          <cx:pt idx="1061">7897981301959950337</cx:pt>
          <cx:pt idx="1062">7897981301959950337</cx:pt>
          <cx:pt idx="1063">7897978519106355201</cx:pt>
          <cx:pt idx="1064">7897978519106355201</cx:pt>
          <cx:pt idx="1065">7897978519106355201</cx:pt>
          <cx:pt idx="1066">7897981301959950337</cx:pt>
          <cx:pt idx="1067">7897978519106355201</cx:pt>
          <cx:pt idx="1068">7897978519106355201</cx:pt>
          <cx:pt idx="1069">7897981301959950337</cx:pt>
          <cx:pt idx="1070">7897981301959950337</cx:pt>
          <cx:pt idx="1071">7897981301959950337</cx:pt>
          <cx:pt idx="1072">7897978519106355201</cx:pt>
          <cx:pt idx="1073">7897978519106355201</cx:pt>
          <cx:pt idx="1074">7897978519106355201</cx:pt>
          <cx:pt idx="1075">7897978519106355201</cx:pt>
          <cx:pt idx="1076">7897978519106355201</cx:pt>
          <cx:pt idx="1077">7897978519106355201</cx:pt>
          <cx:pt idx="1078">7897981301959950337</cx:pt>
          <cx:pt idx="1079">7897978519106355201</cx:pt>
          <cx:pt idx="1080">7897978519106355201</cx:pt>
          <cx:pt idx="1081">7897978519106355201</cx:pt>
          <cx:pt idx="1082">7897981301959950337</cx:pt>
          <cx:pt idx="1083">7897981714796904468</cx:pt>
          <cx:pt idx="1084">7897978519106355201</cx:pt>
          <cx:pt idx="1085">7897978519106355201</cx:pt>
          <cx:pt idx="1086">7897978519106355201</cx:pt>
          <cx:pt idx="1087">7897978519106355201</cx:pt>
          <cx:pt idx="1088">7897981301959950337</cx:pt>
          <cx:pt idx="1089">7897978519106355201</cx:pt>
          <cx:pt idx="1090">7897978519106355201</cx:pt>
          <cx:pt idx="1091">7897981301959950337</cx:pt>
          <cx:pt idx="1092">7897978519106355201</cx:pt>
          <cx:pt idx="1093">7897981301959950337</cx:pt>
          <cx:pt idx="1094">7897978519106355201</cx:pt>
          <cx:pt idx="1095">7897981301959950337</cx:pt>
          <cx:pt idx="1096">7897978519106355201</cx:pt>
          <cx:pt idx="1097">7897981301959950337</cx:pt>
          <cx:pt idx="1098">7897981301959950337</cx:pt>
          <cx:pt idx="1099">7897978519106355201</cx:pt>
          <cx:pt idx="1100">7897978519106355201</cx:pt>
          <cx:pt idx="1101">7897981301959950337</cx:pt>
          <cx:pt idx="1102">7897981301959950337</cx:pt>
          <cx:pt idx="1103">7897978519106355201</cx:pt>
          <cx:pt idx="1104">7897981301959950337</cx:pt>
        </cx:lvl>
      </cx:strDim>
      <cx:strDim type="cat">
        <cx:f>_xlchart.v6.17</cx:f>
        <cx:nf>_xlchart.v6.16</cx:nf>
      </cx:strDim>
      <cx:numDim type="colorVal">
        <cx:f>_xlchart.v6.19</cx:f>
        <cx:nf>_xlchart.v6.18</cx:nf>
      </cx:numDim>
    </cx:data>
  </cx:chartData>
  <cx:chart>
    <cx:title pos="t" align="ctr" overlay="0">
      <cx:tx>
        <cx:txData>
          <cx:v>Upload Jitter</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Upload Jitter</a:t>
          </a:r>
        </a:p>
      </cx:txPr>
    </cx:title>
    <cx:plotArea>
      <cx:plotAreaRegion>
        <cx:series layoutId="regionMap" uniqueId="{32EDBDD5-C69C-4CC8-9129-21CC96CE7DE0}" formatIdx="0">
          <cx:tx>
            <cx:txData>
              <cx:f>_xlchart.v6.18</cx:f>
              <cx:v>Upload jitter</cx:v>
            </cx:txData>
          </cx:tx>
          <cx:dataId val="0"/>
          <cx:layoutPr>
            <cx:geography cultureLanguage="en-US" cultureRegion="PH" attribution="Powered by Bing">
              <cx:geoCache provider="{E9337A44-BEBE-4D9F-B70C-5C5E7DAFC167}">
                <cx:binary>5Htpb9w4tvZfafTn0TQlUlwGMwO8pFR7ucpr4nwRbMcmKWrfpV//Hnc6Hacnnb59LzC4CxDEdmkl
JT7nWU79/Wn621P2/ND8MOVZ0f7tafrHj6brqr/99FP7ZJ7zh/avuX1qyrZ86f76VOY/lS8v9un5
p4/Nw2gL/VOAfPLTk3louufpx3/+Hc6mn8vooXuIi85282X/3MxXz22fde13t/7Oxh+efz7NzVw9
/+PHrHx6yOCkP/7y6fbjP35kXDDBfeYTFsBvIfX5jz/89PZsv+x88ZDDKY4P7qGzf3iC54e2+8eP
fuD/FVFGCOaE0ZAG4Y8/jM+ftqC/CsE5QRgHCPuvW4qy6QwcRP4acoSQIBQRIgJf/PhDW/afNwUi
CIRPiR/gEIe/zti5zGZdFr/O0S9//1D0+bm0Rdf+48eAwMiqT/u9jpxjTikRiCA4EeU4wAy2Pz1c
wWOB3f2/DNZPpoy2/X6+W+zjVHvxaEfF2p1DSGqxb8Q2mD44pFdl+aTdJsR3HbsyxRH5WgWGRxa9
94ePom5k5UXE/zCEmy4/jraTuj7UvZNTG7M+9skoO9eoKl27ZYP6w1SXsu6aSF9lQyX9ficGIfX0
YEJFxmNKtsSjCg3byp1cwJQr262rF1WmWz5lKmQfwslKn+VbZJ86vZx44cmi3fMmUUT3qkmDy+K6
KmTNWZQ1gRqYSmi+SegQBbZc6RIrMU5Ko1FW6U3ibYqBj5I29G4R96zSo0JuX1FRHyyv1jwIZsl9
VVdqIhJrXxXirqQPHhxHbtCwo8NZJ7n0UibD3KqmzKUdWplW+kqjg3WnpKESGy2TZeWVRlYo7j+i
5aOpJ9Xax84Msauu3fuyfCeySSJ/jqzoN2E6SySeAodUU++9Qo04MtVZ55cTe7JkhYfLeg4i0sou
xzCLG39+l9KDM0dhDi4vVJu8M906QIXU6WbIV75/vSwrkm+99pILNWUPJfKk14wyzFYZjQmCR6Ww
kJ5d4zCeRCZrehTlMcOh9G0hC79W3LqIF5skfyHm6LpOGm4kq+Mke0fRbqxTicJKwgwFIZIk2Az1
5aT3/nzBiBpMnDflRTskF97C49LpeK7dal7itjmEQgWLTL2dqIkktQoTI+uwlKxYZMLkgHyV5Uh2
XSmpXs35dnoMu7jrtRzLbJOL8GzFpGzHlF0Whb1nT0d5taXsI83vMZJ+edG4uG2P4bRt+1122weS
h6rX+9KpqiLSr8NdY4aI9+se1ZEo1mF9x4O7kSdSm1zm+uzIYzrdt/l0YeePJTsWQrw3bSKrRqhm
fv8zsvz0CeO+WrFPZTU3VptfQO7XP/+5bh4ef9Dw3yt2/v310C/bXsHyy1/r5/IVotrf7vTVMYAP
v1z+FWK/+uNf8PYtBv5HN/7H4Jbx0Bc+ojgMAf6/B7cA/0tZ/ABP7V9B+7dn+YK5PiaCYsFFEDIO
53+DuYD2jFLfxwH3g7eYy+BzJgCqcSgwAzh+g7lcwCbmc+QzOOGfwVwY37cw12eMI8opXI58jblz
X3JLSdDvcyppj2WtOyfp0q1D4kVGzLJv/Oc+bTZeDvCpc0X7YefXbD/lxY3xXNS2gE4mi1uRbSYG
i5wOEuXlGgXoRes5iwB2Tm7gK4/NJ7okES2nLer0JcunTei5dc9FRP1CWgyI3MS665XNAkmSjTNk
3UwXeupk3qcqm4Rc3PIhaabYtnds8iPbLhLXZtWYNhIhuSLFyzSJKDdT3BWmk5ayVC0NEcovi4ew
SCOStlu+q1FZKN22l35N7019ypcPuu1kmBBV5POxGOooafL1IupKTqPY4XI8tbB+tSGrCr9nWS7T
MVNlbZQtXYSMM3LiTM68UiOgSDbXkWebx8l70KTdFAbv27yQeVfsC8JXs9fI0BuuO54px27rfjn4
4WU48m3Nu6ua623LzanGgawColiCd1A3Y8rnSFQ4ajQ7p92g2oXL0PRwg5MkZaNEgVSL5hW2Yzwa
KwPSy0Rb2fT72o3rEuVxb6/JBEdkaMPSZSu8x6Gc9m6sVGP8VdshaYYA0PmR4OE2LFsZjLnSZbfC
YXLVpdnZT4OTV7JbgMsoS6Y7jLPbpiORDoZ4TNFtZtjGcLoRUGF6/OxPYl1bA6NNANDwQCJDvZ1X
NZGPSBS2dEX6WVlbrHHxZMJe9npZlQYKSxUgleeTGg3cROvL0V3MBVrkxKZtR2rZTUU0V6PEDmrh
Ak9oYqpK6Larr0t9M1izFVDvg+WKMyMpvupYsJqWy7R4RkUmg6GK4QFI0gzS+ktcZBEa+02S9LsZ
BdfGyyJrUmVQ3NJGsr6LOJSbFo8b5LJtM3E59rVK+mwlzLGoxbGl8AJUQWQsFF1bjDIfW9nyeotb
KBX2JenWoqoiasM7N6RWpn5+osVx0E7lUE8IfUpD8ZS63Sg6hfL7brGSEG2k8PQlXDvKi1JaY9cW
TeuUzzdsPM71ZW/chpfTxgbVNa1XGJNrvrBt4MFand+PLpsjSswaecEctdNUwITYPmqwL32UK4af
TAdjofh1zdcowl59kfpCDrNW2K9kXpJtwrjMukHWqL+vXLkvynkVjPTKjMGadD5QI3LpdfSl7eqX
uYDqR/EUozKEGj7JYWk+5Jyv8nbvs/gvsLaatq+6Yd8nz1W/K/nNPG2CVEcuzyMeOqnR9STOfbJi
CB8D/ziZY2BSmeqLCl9WsI6xy6WwYVQWvfQdkYF4GZrxVGTHvnMrrK/aoIoqb70MWrkcnmzlRwV5
55K7Js9lmWCoxsDVwqvJ7KoFZh+/iGmXFvskSaWfbCxxshHtyodLTY1s8lbm1EXO11HNdzS9TnEP
c3Fv85NxxSqYznUSc3+SHW8fe3LT1tekMRJnhQLQDODXKjWR3xwHv5ZN0gBnuB+C4BByoA3mJmxT
WfJwNfJAGXvVDXeN66XL511amRgta7TYLasfg8qTpb118O5m+cdMJ2rAS6yrx1ZnihQbkV7NvFkP
darafF3PvtR5PKNzMrwE2WHi20rAmrGVaqutQWcSHiZ47YK0A4x3yumboLuvq8c8fRrru24KZEiZ
EsmiZq+SIUpluHRRkly3CJh2tmZ2lGzce14hKTl1due7bWXutFv5plcBpqfew8CY9ia8W/ohHhIW
odCTbaZ3GA3rsd3mpIsEWhv4VBfbYtmYEUXduEhazMoAIlUFsOc8vc7m+54/pm0pJzwAPtlohjqV
8kNaRmbBsXEXhu6FNytsS4lgtJOTCX+suukqYw7uIpHGhSvsMlgDV6IfpUhHwO99OflxThAwVoDE
5UzDuJ+nOFhWU/++dk8GWGaO3gWcqAknakmeiXfklVMoOQ/TTUdACVBPNWEtPXYN9TtCDQK6et0m
gZyRhjX2AXtetOSNzAXaN3mmelHEha0kdzmwdheLhezysc+gzHL1l6FozGSSZdjbCUY7SQacs3c3
k35Ie2+rl2Vbk482RxESqfy/xe4ePuYAg7btGtBYbwWxx4SgwseM4O9RuwvQ0cABsh/UQ2U7+Hn1
rOGD3z3TW3oXMlCtoFsD9sqfvtA7LoQgQOyQD4IedPMXSc04w8A5OSCyoOgrSY0JA+lP+auyxhT/
GXrH2Nf07mczAe6AvlJbDv+9ss+3knrU6azbqez2FRZ3aBQnM5NjRepcTcJFYxXueTZEE/EUY8cM
xOVCg3Pi972krb/WKNSy0nNcN43EolqXDZMZSI+wXpPiuSfXrT5qbDcssHLQ78LEP8z1QwkqzJuO
Xhdsy9ZtyoxuvalYt4sGqPJuWRdIVhaxKcKj9dhK5491X+16tHbDscrHCPXhipazzAGxWQ5Vuj8O
wUuLcTzCmZ0+NON7hFbEQ1EmjrycN8VSRghXUrBeDWTceK1wEgrrLphXtQ+I5LUKnl6Uz8CBaiaX
3OyyjF+V3lVejop07T7Jr8YBHQa6Ye21mGqZ2ovC/ziQMwYMrdPrOZtlp/dL8OCMryxDEpmPKQy8
9JGazaiWYsuRizO8EXa9hJ1aWs8oQatQhcUhq8tV4hm5NFBXp8MreePZGSSnLIJO+vSjD3BTmT6e
OypnrWNdVHt/uujRqSTnPChjj5argj4vIZN1X6pi3OWkkKM9efxcB8AuhyUKQyDiixT5Rr/+4O89
ekCiVFpTaatVUN/l2YE2Tjr2oWtmuXibKQG4bIzKWxshDgjeJcrHRk0ojSkbo5rmhyLIZUeAn7NA
FgOSs3+mtJDOg9uFJxHWwyWf7hmncVrFVVesSU1XTX6cwAjxx2ufhxuzhFE9PDt3hfCHesJxkNcy
7EqV2JsW5C3Oww9cVJEfLFFT6n0aDJEI+h0ejYmChb0TYxvlwRwn6FUvk7XRXpyG2VNC7KqecoWy
AVh5zZ6HauSqLpMMPBhgiJqgdRhMVA6j24fCj4a+3IUWrT3MYQKCK5uE4EBUUg9EWrfl3G4zOoHy
79dmGjapn65mc+KLjit0bQvwfdigulzIVrzopohcW25FZS+z+dSaJGK0VkOZriqXqA6nN0sAr+Ji
zq7BwCyWbb+EcZ4e8wVvQybAgylVlx4DZzf10qspnGVZ4ChwXTyV5d6CLpsq+jg0Gw5ezoJ5Get6
6/EX1pvY5Hrt9+AHDOB5pQHfTLo7ghaF6v+wgAeQlVZW8yDLxY9a7kVJC1NkQzlXcIgON2VnIhAh
m9yDya5zoPtlVEzPeqoup5xWEgeqx3218h0aTy6jsvNu0gyf/QyoLgLzBTSvXOYhTtIhYq/GS+NF
E72gXrvpg0n1IYn8jO4r20a4y66bLt+4uZC4DWKzbLrZyHKAIXRXoW5uMqNVMzzm83uh+ysv2/uN
uytaFBMbqLQF2u69pP49AZ5NgMfMPlqls4kXW68GaoFclOvSNuu2CmM7J1GH+dYLcURrJ+sSjC8g
HyHfFVMRs8St06mLMzbuGNGANJnSjq3EMGyTTFyQ0ZcDqBSCWtmbMxLLifT6yeuwzOv0CEAKCjSL
TNEcSrpEgt/7mYhsl+wZSYB32jgd75byY2jTkwMa2ZomCoDBtAPcKmOyfwXX4kH3blViD5ZlG9O+
ATSAO220bEu+7kcMCmqOYXk5mNje8PMrnbdTp8a6uNIFliUB3zAVZ8Puq3FZZWMtmT6gZlN1l7o4
+MBZcXc3+3eMTgcxLDKviqgHL3VAt8yNYH9xhfv6QHQIXK+QHS0jnhebGhRF0Z1nwVVlKuBwOho7
vJmTTHUJwJbYCSRUz1tgiUihoJYje2eKC2SDeCJJlOZGZR5fg81pxeVErn1gPYMD5jkfk6KRtXdp
Jh2x4pUPYYn9yznlqmkygCgOAOlFfpWsctSpujkxux/6+zyo93nbSEfEtOIVu85pIm2yxCXt9mzs
Ntliz264yZf2UC40Rjm8bNPjSDMlQKoKYTa2s+sK5dIk8y4Z/YvaDWuH5kVmzDfvdV7GHQHTVPBV
mlUqGYArG29HGiJnU10tLY/pUtxwnm+6cNxxM1x4VSobH8fpDCjH34Hw2Zsu3adFs0ZTuK6zLsJl
JSQd4Y2bXREvgNJ64AB9dojDIXBxPcglGdsdZ6NVAEBEoZbt2hrt+zB5FWnrrgikoSAR8/nCK3Tc
ze/7Jt1YI6K6Yeu6TkhMgkZ5y1RsCRl3Gg9RVlyl+jRhfqI8PYX9YYDhBSjwFdIXRmuJmj2lGRT5
Ky+JbTqrmS2rOoMF7J2bbpSJGaWHw+Mwx204ekpMFUhQty6TU6WfGUZRuLTKlHs0UFlRDpSag5Ke
ZT2ICA8s6siYR9S4G0/XYLunyi+M8nQG43A7lz0s3iPNl/XCHrPywfFntKRS+OLsBVmgxDxcVCk4
vhNrYiBY28y3F63lG02FKpqrwLvp2J1fVDfJMoIcTpQO4OXIpibGVSaZH4JIORWtiRz44It2kScO
FD71UyO1S6MiOWTw43WrZ4TKyyMeqcLpCxXg+o4X2oL8S1+S2R1y0T46pyeFUg8wK1vbdmNcSeRk
KjCAmpih+7DmeTSl+GLylmzVkXc5iGhGqwPqp4faHWxyAfVGM3zbdlc6689zUChhPCQrnMYAUSO8
97aGaTYfLXenbNzwvj4FSaAKgy5sufVrf+3pXWlxLgvwZJpmvBhHAz4CO4FwUiZH12K4d6a6TBYY
kF3OPdTXvoMB0/Q0IxwReGjVss4tkTUGf6C4cMOyoe5dmUDZAQgoab4Pk3rV046sS/MADBUGeJnx
u1zjEeq+t6toKr1Mjyubiot8Dpp9VeA7ywYuU6GPHDXlqoJEoQtAbrKUF1GWVrfD4rVysRTeolL6
VXk/1c+iBNOoMqsFiE3bvmTzHDVptunEO+BynqTdssHhsMbAUQZNrzoTdrCO7Ic8oRGb8WZMccTy
VcdqkGPXU4jWonCRdfYSj05mA5g3ML0mx1teP5q+jyds49zUUf/q1ARsFzbdO23i1/cmRBSYz81C
B5UEQHDTViHbb2rb3Cxm07UPvICymOZR492B3Skpqo5Dden35bYKvBWIArBU4A1JGwTRRTuuJpfI
kiWerMZQZf58RdPkjtdi3+V39Zj8J5TbTZnDv9967f9TDflP+SeoNkgc6R/kn8XHh6yfy0K/VWpv
UtQvZ/mi2BBFCJz1T9rrjWKDeBSEGhcoCDmcAsTSF8VGkU+5wBBSQkrKwat/Y8hTQBRBQUAgkJr+
n1Js38xAQTfC+YIQAtvfCLbSkWlE9dDvp3pWoyWqL6pVQsZIQGDY6GjKsEq9Iob7jGcMXOeuc2tU
jSvP3jfhskos2gpY7X6RE4movSeDk63euOaCDTKbEzm3pzGLRVG+GMNi1wQRbdFu8v1zsHilzEqR
y8qtu5ZHLIM402wDPV+ktQPesfUpmNwj8Olz4W66Zj/U7+rhvh6PdbLLygVwNlV1vyfDe2wbuNSm
NVmkxXYwjSJPIpyjFG6jCVYFZGzDtK7qVqI22LbDrLr6DMw2Da/pa+I5i/sQAtD8NQkV3qZMb7xl
/E+snP+ViRb3RYB4SODFfLUQvtNAcH5o7beWztfHf1k6PnpNnnAQsBC/LpDPZgcsndAnmGHGBLgX
X5kdNCA+NDUQhH5ZVW+WDsaMggPCQoIF+XP9AyGkYv/SP8B/bmwgQQDxGP3a7OiysqtHivq9AIEQ
qFy/T8BfLxItzbiah0ew7qpkzc9Nkyp764V3WAO3yx5CYN/r0E6q698HNo/DNrn0cP1unJBs7Wve
LiGX7v0+wmLro4iPRJaoV8QCSxXg4QHPAAvP02uOqw1xUFGAd87gCwp2nNvbhqhQA1sCk6L0LuoU
DGMIgjUGtbPU26INwd8GmiJ2SZFINHpyXj7McOdlfQiKd9bF3vQyJFFo4Mqxs+8RNCM04DtMm5Qc
CkfuG303hIdOS8Y/sityB0qOoVkl/r70r3UxST5c0eLAF0XHCjjDNYUIbR75qk4vG4hAei9m+SmD
aInuJn0BBknVRgWkGBwi96J8H9ptCzQOiplfSs+dxlFOT7S6MiBPLDQFZGpZ9kEH4qKIdPNSNh8M
8MVihgovq/42gDzJQIsF/air6zrVV7wdpOM1OD97aPAAQ8QMs5zcth7rdVi9S0dg7Om7wtQQ7p3N
9FDiJg7sAyHg8oSH1n/yMiwF0KApy0C1eOC9QNpoijw2oPWTC+zvZogijf/YOhv5kE52kFKmwUZM
MZ4/ZNC0MTGyN0G4DyHOFCWov8KBEZMpEP5LufPKTelHQT9IyMcOSXcq0NGfYvDaE/3EWUzDxxKd
576OkIbcwIE2CAMJAX7AYmj8gGYLri8avSGwcQEQDgdgXSYIIgHwPCwzwPS9c8Oqd+uW35oZ/OwJ
cqLnHKYnuMTQM8KgdwRSkxqEVoLmrZ5T6B5JDwQaTQj70FJ4O9gG0mGwpJyqWXcOid2FfaX4AoyJ
m5gUT6G5HqYVKaAQzBEn8HnmQbagpXcP6RTNEHhO8A6GEUVg3wXrsBUrr9/YHtja4KD7YUudkPNs
ZZdN0TKcBHTSdPxAByDuebknZX7xf8uE/k5HF0Y+FHURIkC87wHy8aGw2cM3yMzXJ/iCyCig0ILF
Qw4dBuQNmYGOLgLojwiDEgDtBV+RGQwcAMxp+Jz6GArEG0QGo/iVxgSEwp2KP0NmMH5F3N90dIVA
qTBk74iS8NXofms/J37jFVmT9/t2nlcgI4v5IsjBJxlzOU9KsFudveQZvLEQsq/yHBL0toamnLC4
nPyzqxYFNvo2ExClknndgLcZrDDkNxVZovFlBE4xZjvAqKhGm8Zv5CjeN+HGh6YhT4zHcHFRoLP9
RLYeO9rXpBOXTwEEn7OOynmHeggvx/s2DdRS5eeUXy6V3icnG5bDZkArA1pWFrNdlzS5Ywt0DZDs
0DYfijGViQc9ZQTY2Gliux4sOn7poUfNeWyDZDMRG5fhFYhTqB93XQVhPEBCH2DFS3BrZVpcFNVd
CI1bA10z8pCDkY596L0CS7W+WZoOzPYz9DvEtIWgr5ogLYdju2Vd2V0NQrntPZX2oSrYIfASP+L8
BgyOZSmhT8Kp/r6G9qtQH5hLt2EHbil4LmO/D9tWilADcEj2AO1Ccx5VoYm1DwAeZUT2ucpH1er1
ZLdDtgk/QBfDB8gC4rm/LkYdpfPRgi6O/FskPiTQDrZA88PRh8pmX1iWyiqUgqTK8eM4QLnMohA+
NEls4HbgQ9dDrwZbv+4JOb2fthLsoMn7ufAt6YtIDjNE7tq7FCSBfOCyclZydEfzaa0/+Nml7/GV
oY3i3Woqox7MWjCWhpUJNwhy8mqQQkQZSFbb+VcDdlaVB9KiRKb71lzw0FN5KlnWrJxeB+1yK8Rp
hvjPhdEAbQ/B9DHwU/CfetChRiYdmHjuVItyhOgXOgbtHqa89W9c/5CNywcD9Qd6N3zfX9fkaob3
DbI6vAnzDXcX7fug24PZAg0YVwaazqC5q2pSqPfdNQl3I1wsYSpjwBS6g+EB1N1by/Y4lURADnyZ
5kGUQYOIp9Uw5MqFzdoFmEPrXXNbeei29uZSVQg8NH3nIMFsPAmFSk3lbThFnVD1O1vGDlh/la5K
KN9ggOpW1mNk8RHfWH2Hyz4e+qfSXpXL9bRA4Bn5QIGKZlHVuEmz8dSAo1CB8WD0dgHjoZh345QW
oGZzNY79xQhFCI/eqQgGZY13nSV34LleIuhHhK5A4iXn1z0W3ly590VzOfvRTPdzK31xEvp6Krpo
fpxfbA+l2a21uWqby3F+rpLzMnPIpEPZj7c298FBkYnbLuBiug8pIvuqBsN3SO98A9nQUsJCr8HC
ylRtZKGPU6kWaBVkPhjSp+7WX85FdoH6h7RF0Z+vUsfPTcTf19zfa5f7L3TCvWma+5dWuC89tw8N
dBv/vN0+t9/qXD7/3h6fe+2+scObXuVvJ6ufbuirLuU/yFY/dUP/JsD9tef5zT3Mby7+uVPvl6l4
s9fXg/3OUD71cX9nh29cDiwVaAj/xhjPNrOVLR7az6X706ieyr6AIO1zmPyHo/IDqJGw179rWJ+v
97vj+n+t/ZWNfB4S9LAXz0X3hsa8mf63Dwloxmsk/e8bz5cL/u6Avn4+VfZQPH8ayb9pyn/2pn7b
LPrre/GNN+sbTaefHsQXtvnr4b/zHD43AnA/RNBb/yq4/51P5Rc77msG++s9f2PIX5PgPzva3+LS
v/PB/u5XN745ytcvb3zVTfxnh/rf48G+flvli8/6Bw/2s1/7v2DcX5tk3xv3zzbb//gRQyvRbxHk
d2H2+Nw15Q/fWshfFXow0n+dt98Brz+/nP9owf/ytYOfvyf2z/8PAAD//w==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Aptos Narrow" panose="02110004020202020204"/>
          </a:endParaRPr>
        </a:p>
      </cx:txPr>
    </cx:legend>
  </cx:chart>
</cx:chartSpace>
</file>

<file path=xl/charts/chartEx12.xml><?xml version="1.0" encoding="utf-8"?>
<cx:chartSpace xmlns:a="http://schemas.openxmlformats.org/drawingml/2006/main" xmlns:r="http://schemas.openxmlformats.org/officeDocument/2006/relationships" xmlns:cx="http://schemas.microsoft.com/office/drawing/2014/chartex">
  <cx:chartData>
    <cx:data id="0">
      <cx:strDim type="entityId">
        <cx:lvl ptCount="1105">
          <cx:pt idx="0">7897981920854671363</cx:pt>
          <cx:pt idx="1">7897981920854671363</cx:pt>
          <cx:pt idx="2">7897981301959950337</cx:pt>
          <cx:pt idx="3">7897978519106355201</cx:pt>
          <cx:pt idx="4">7897981301959950337</cx:pt>
          <cx:pt idx="5">7897981714729795618</cx:pt>
          <cx:pt idx="6">7897981301959950337</cx:pt>
          <cx:pt idx="7">7897981920854671363</cx:pt>
          <cx:pt idx="8">7897981301959950337</cx:pt>
          <cx:pt idx="9">7897981920854671363</cx:pt>
          <cx:pt idx="10">7897978519106355201</cx:pt>
          <cx:pt idx="11">7897981714729795618</cx:pt>
          <cx:pt idx="12">7897981714729795618</cx:pt>
          <cx:pt idx="13">7897981714729795618</cx:pt>
          <cx:pt idx="14">7897981301959950337</cx:pt>
          <cx:pt idx="15">7897981301959950337</cx:pt>
          <cx:pt idx="16">7897981301959950337</cx:pt>
          <cx:pt idx="17">7897981920854671363</cx:pt>
          <cx:pt idx="18">7897981920854671363</cx:pt>
          <cx:pt idx="19">7897978519106355201</cx:pt>
          <cx:pt idx="20">7897981920854671363</cx:pt>
          <cx:pt idx="21">7897978519106355201</cx:pt>
          <cx:pt idx="22">7897981714729795618</cx:pt>
          <cx:pt idx="23">7897981301959950337</cx:pt>
          <cx:pt idx="24">7897981714729795618</cx:pt>
          <cx:pt idx="25">7897981301959950337</cx:pt>
          <cx:pt idx="26">7897981714729795618</cx:pt>
          <cx:pt idx="27">7897978519106355201</cx:pt>
          <cx:pt idx="28">7897981301959950337</cx:pt>
          <cx:pt idx="29">7897981301959950337</cx:pt>
          <cx:pt idx="30">7897981920854671363</cx:pt>
          <cx:pt idx="31">7897981301959950337</cx:pt>
          <cx:pt idx="32">7897981920854671363</cx:pt>
          <cx:pt idx="33">7897981920854671363</cx:pt>
          <cx:pt idx="34">7897981714729795618</cx:pt>
          <cx:pt idx="35">7897981301959950337</cx:pt>
          <cx:pt idx="36">7897981301959950337</cx:pt>
          <cx:pt idx="37">7897981301959950337</cx:pt>
          <cx:pt idx="38">7897981301959950337</cx:pt>
          <cx:pt idx="39">7897978519106355201</cx:pt>
          <cx:pt idx="40">7897978519106355201</cx:pt>
          <cx:pt idx="41">7897981301959950337</cx:pt>
          <cx:pt idx="42">7897981920854671363</cx:pt>
          <cx:pt idx="43">7897978519106355201</cx:pt>
          <cx:pt idx="44">7897981301959950337</cx:pt>
          <cx:pt idx="45">7897978519106355201</cx:pt>
          <cx:pt idx="46">7897981301959950337</cx:pt>
          <cx:pt idx="47">7897978519106355201</cx:pt>
          <cx:pt idx="48">7897981301959950337</cx:pt>
          <cx:pt idx="49">7897981714729795618</cx:pt>
          <cx:pt idx="50">7897981301959950337</cx:pt>
          <cx:pt idx="51">7897981301959950337</cx:pt>
          <cx:pt idx="52">7897981301959950337</cx:pt>
          <cx:pt idx="53">7897981920854671363</cx:pt>
          <cx:pt idx="54">7897981301959950337</cx:pt>
          <cx:pt idx="55">7897981920854671363</cx:pt>
          <cx:pt idx="56">7897981714729795618</cx:pt>
          <cx:pt idx="57">7897981301959950337</cx:pt>
          <cx:pt idx="58">7897981920854671363</cx:pt>
          <cx:pt idx="59">7897981714729795618</cx:pt>
          <cx:pt idx="60">7897981714729795618</cx:pt>
          <cx:pt idx="61">7897981301959950337</cx:pt>
          <cx:pt idx="62">7897981301959950337</cx:pt>
          <cx:pt idx="63">7897981301959950337</cx:pt>
          <cx:pt idx="64">7897981714729795618</cx:pt>
          <cx:pt idx="65">7897981714729795618</cx:pt>
          <cx:pt idx="66">7897981301959950337</cx:pt>
          <cx:pt idx="67">7897981301959950337</cx:pt>
          <cx:pt idx="68">7897978519106355201</cx:pt>
          <cx:pt idx="69">7897981920854671363</cx:pt>
          <cx:pt idx="70">7897978519106355201</cx:pt>
          <cx:pt idx="71">7897981301959950337</cx:pt>
          <cx:pt idx="72">7897981714729795618</cx:pt>
          <cx:pt idx="73">7897978519106355201</cx:pt>
          <cx:pt idx="74">7897981301959950337</cx:pt>
          <cx:pt idx="75">7897978519106355201</cx:pt>
          <cx:pt idx="76">7897978519106355201</cx:pt>
          <cx:pt idx="77">7897981714729795618</cx:pt>
          <cx:pt idx="78">7897981920854671363</cx:pt>
          <cx:pt idx="79">7897981301959950337</cx:pt>
          <cx:pt idx="80">7897981301959950337</cx:pt>
          <cx:pt idx="81">7897981714729795618</cx:pt>
          <cx:pt idx="82">7897981301959950337</cx:pt>
          <cx:pt idx="83">7897978519106355201</cx:pt>
          <cx:pt idx="84">7897978519106355201</cx:pt>
          <cx:pt idx="85">7897981301959950337</cx:pt>
          <cx:pt idx="86">7897981301959950337</cx:pt>
          <cx:pt idx="87">7897981301959950337</cx:pt>
          <cx:pt idx="88">7897978519106355201</cx:pt>
          <cx:pt idx="89">7897978519106355201</cx:pt>
          <cx:pt idx="90">7897981920854671363</cx:pt>
          <cx:pt idx="91">7897981920854671363</cx:pt>
          <cx:pt idx="92">7897978519106355201</cx:pt>
          <cx:pt idx="93">7897981920854671363</cx:pt>
          <cx:pt idx="94">7897981714729795618</cx:pt>
          <cx:pt idx="95">7897981301959950337</cx:pt>
          <cx:pt idx="96">7897981301959950337</cx:pt>
          <cx:pt idx="97">7897981920854671363</cx:pt>
          <cx:pt idx="98">7897981714729795618</cx:pt>
          <cx:pt idx="99">7897981920854671363</cx:pt>
          <cx:pt idx="100">7897981301959950337</cx:pt>
          <cx:pt idx="101">7897981301959950337</cx:pt>
          <cx:pt idx="102">7897981714729795618</cx:pt>
          <cx:pt idx="103">7897981714729795618</cx:pt>
          <cx:pt idx="104">7897981714729795618</cx:pt>
          <cx:pt idx="105">7897981301959950337</cx:pt>
          <cx:pt idx="106">7897981301959950337</cx:pt>
          <cx:pt idx="107">7897981301959950337</cx:pt>
          <cx:pt idx="108">7897981301959950337</cx:pt>
          <cx:pt idx="109">7897978519106355201</cx:pt>
          <cx:pt idx="110">7897981301959950337</cx:pt>
          <cx:pt idx="111">7897981714729795618</cx:pt>
          <cx:pt idx="112">7897981301959950337</cx:pt>
          <cx:pt idx="113">7897978519106355201</cx:pt>
          <cx:pt idx="114">7897981920854671363</cx:pt>
          <cx:pt idx="115">7897981920854671363</cx:pt>
          <cx:pt idx="116">7897981301959950337</cx:pt>
          <cx:pt idx="117">7897981920854671363</cx:pt>
          <cx:pt idx="118">7897981714729795618</cx:pt>
          <cx:pt idx="119">7897981920854671363</cx:pt>
          <cx:pt idx="120">7897981920854671363</cx:pt>
          <cx:pt idx="121">7897981301959950337</cx:pt>
          <cx:pt idx="122">7897981714729795618</cx:pt>
          <cx:pt idx="123">7897981301959950337</cx:pt>
          <cx:pt idx="124">7897978519106355201</cx:pt>
          <cx:pt idx="125">7897981920854671363</cx:pt>
          <cx:pt idx="126">7897981920854671363</cx:pt>
          <cx:pt idx="127">7897981301959950337</cx:pt>
          <cx:pt idx="128">7897981714729795618</cx:pt>
          <cx:pt idx="129">7897978519106355201</cx:pt>
          <cx:pt idx="130">7897981920854671363</cx:pt>
          <cx:pt idx="131">7897981301959950337</cx:pt>
          <cx:pt idx="132">7897981301959950337</cx:pt>
          <cx:pt idx="133">7897981301959950337</cx:pt>
          <cx:pt idx="134">7897981714729795618</cx:pt>
          <cx:pt idx="135">7897981714729795618</cx:pt>
          <cx:pt idx="136">7897978519106355201</cx:pt>
          <cx:pt idx="137">7897981301959950337</cx:pt>
          <cx:pt idx="138">7897981301959950337</cx:pt>
          <cx:pt idx="139">7897978519106355201</cx:pt>
          <cx:pt idx="140">7897981301959950337</cx:pt>
          <cx:pt idx="141">7897981301959950337</cx:pt>
          <cx:pt idx="142">7897981301959950337</cx:pt>
          <cx:pt idx="143">7897981301959950337</cx:pt>
          <cx:pt idx="144">7897981920854671363</cx:pt>
          <cx:pt idx="145">7897981301959950337</cx:pt>
          <cx:pt idx="146">7897981301959950337</cx:pt>
          <cx:pt idx="147">7897981920854671363</cx:pt>
          <cx:pt idx="148">7897981714729795618</cx:pt>
          <cx:pt idx="149">7897981301959950337</cx:pt>
          <cx:pt idx="150">7897978519106355201</cx:pt>
          <cx:pt idx="151">7897981301959950337</cx:pt>
          <cx:pt idx="152">7897981920854671363</cx:pt>
          <cx:pt idx="153">7897981301959950337</cx:pt>
          <cx:pt idx="154">7897981714729795618</cx:pt>
          <cx:pt idx="155">7897981714729795618</cx:pt>
          <cx:pt idx="156">7897981301959950337</cx:pt>
          <cx:pt idx="157">7897981301959950337</cx:pt>
          <cx:pt idx="158">7897981301959950337</cx:pt>
          <cx:pt idx="159">7897978519106355201</cx:pt>
          <cx:pt idx="160">7897981920854671363</cx:pt>
          <cx:pt idx="161">7897981301959950337</cx:pt>
          <cx:pt idx="162">7897981301959950337</cx:pt>
          <cx:pt idx="163">7897981301959950337</cx:pt>
          <cx:pt idx="164">7897978519106355201</cx:pt>
          <cx:pt idx="165">7897981714729795618</cx:pt>
          <cx:pt idx="166">7897978519106355201</cx:pt>
          <cx:pt idx="167">7897978519106355201</cx:pt>
          <cx:pt idx="168">7897981920854671363</cx:pt>
          <cx:pt idx="169">7897981301959950337</cx:pt>
          <cx:pt idx="170">7897978519106355201</cx:pt>
          <cx:pt idx="171">7897981714729795618</cx:pt>
          <cx:pt idx="172">7897978519106355201</cx:pt>
          <cx:pt idx="173">7897981714729795618</cx:pt>
          <cx:pt idx="174">7897981301959950337</cx:pt>
          <cx:pt idx="175">7897981714729795618</cx:pt>
          <cx:pt idx="176">7897981301959950337</cx:pt>
          <cx:pt idx="177">7897981714729795618</cx:pt>
          <cx:pt idx="178">7897981301959950337</cx:pt>
          <cx:pt idx="179">7897981714729795618</cx:pt>
          <cx:pt idx="180">7897981920854671363</cx:pt>
          <cx:pt idx="181">7897981714729795618</cx:pt>
          <cx:pt idx="182">7897981301959950337</cx:pt>
          <cx:pt idx="183">7897981714729795618</cx:pt>
          <cx:pt idx="184">7897981301959950337</cx:pt>
          <cx:pt idx="185">7897981714729795618</cx:pt>
          <cx:pt idx="186">7897981714729795618</cx:pt>
          <cx:pt idx="187">7897981301959950337</cx:pt>
          <cx:pt idx="188">7897981301959950337</cx:pt>
          <cx:pt idx="189">7897981301959950337</cx:pt>
          <cx:pt idx="190">7897981920854671363</cx:pt>
          <cx:pt idx="191">7897981301959950337</cx:pt>
          <cx:pt idx="192">7897981920854671363</cx:pt>
          <cx:pt idx="193">7897981301959950337</cx:pt>
          <cx:pt idx="194">7897981714729795618</cx:pt>
          <cx:pt idx="195">7897981301959950337</cx:pt>
          <cx:pt idx="196">7897981301959950337</cx:pt>
          <cx:pt idx="197">7897981920854671363</cx:pt>
          <cx:pt idx="198">7897981920854671363</cx:pt>
          <cx:pt idx="199">7897981301959950337</cx:pt>
          <cx:pt idx="200">7897981301959950337</cx:pt>
          <cx:pt idx="201">7897981301959950337</cx:pt>
          <cx:pt idx="202">7897981920854671363</cx:pt>
          <cx:pt idx="203">7897981301959950337</cx:pt>
          <cx:pt idx="204">7897981714729795618</cx:pt>
          <cx:pt idx="205">7897981920854671363</cx:pt>
          <cx:pt idx="206">7897981920854671363</cx:pt>
          <cx:pt idx="207">7897981301959950337</cx:pt>
          <cx:pt idx="208">7897981301959950337</cx:pt>
          <cx:pt idx="209">7897981714729795618</cx:pt>
          <cx:pt idx="210">7897981301959950337</cx:pt>
          <cx:pt idx="211">7897981301959950337</cx:pt>
          <cx:pt idx="212">7897981301959950337</cx:pt>
          <cx:pt idx="213">7897981301959950337</cx:pt>
          <cx:pt idx="214">7897981301959950337</cx:pt>
          <cx:pt idx="215">7897981920854671363</cx:pt>
          <cx:pt idx="216">7897981920854671363</cx:pt>
          <cx:pt idx="217">7897981301959950337</cx:pt>
          <cx:pt idx="218">7897981301959950337</cx:pt>
          <cx:pt idx="219">7897981301959950337</cx:pt>
          <cx:pt idx="220">7897981920854671363</cx:pt>
          <cx:pt idx="221">7897981301959950337</cx:pt>
          <cx:pt idx="222">7897981920854671363</cx:pt>
          <cx:pt idx="223">7897981920854671363</cx:pt>
          <cx:pt idx="224">7897981301959950337</cx:pt>
          <cx:pt idx="225">7897981714729795618</cx:pt>
          <cx:pt idx="226">7897981301959950337</cx:pt>
          <cx:pt idx="227">7897981301959950337</cx:pt>
          <cx:pt idx="228">7897981301959950337</cx:pt>
          <cx:pt idx="229">7897981714729795618</cx:pt>
          <cx:pt idx="230">7897981714729795618</cx:pt>
          <cx:pt idx="231">7897981301959950337</cx:pt>
          <cx:pt idx="232">7897981714729795618</cx:pt>
          <cx:pt idx="233">7897981301959950337</cx:pt>
          <cx:pt idx="234">7897981301959950337</cx:pt>
          <cx:pt idx="235">7897981301959950337</cx:pt>
          <cx:pt idx="236">7897981301959950337</cx:pt>
          <cx:pt idx="237">7897981301959950337</cx:pt>
          <cx:pt idx="238">7897981301959950337</cx:pt>
          <cx:pt idx="239">7897981301959950337</cx:pt>
          <cx:pt idx="240">7897981301959950337</cx:pt>
          <cx:pt idx="241">7897981301959950337</cx:pt>
          <cx:pt idx="242">7897981714796904468</cx:pt>
          <cx:pt idx="243">7897981301959950337</cx:pt>
          <cx:pt idx="244">7897981301959950337</cx:pt>
          <cx:pt idx="245">7897981301959950337</cx:pt>
          <cx:pt idx="246">7897981301959950337</cx:pt>
          <cx:pt idx="247">7897981301959950337</cx:pt>
          <cx:pt idx="248">7897981301959950337</cx:pt>
          <cx:pt idx="249">7897981301959950337</cx:pt>
          <cx:pt idx="250">7897981714796904468</cx:pt>
          <cx:pt idx="251">7897981301959950337</cx:pt>
          <cx:pt idx="252">7897981301959950337</cx:pt>
          <cx:pt idx="253">7897981301959950337</cx:pt>
          <cx:pt idx="254">7897981301959950337</cx:pt>
          <cx:pt idx="255">7897981714796904468</cx:pt>
          <cx:pt idx="256">7897981301959950337</cx:pt>
          <cx:pt idx="257">7897981301959950337</cx:pt>
          <cx:pt idx="258">7897981301959950337</cx:pt>
          <cx:pt idx="259">7897981714796904468</cx:pt>
          <cx:pt idx="260">7897981301959950337</cx:pt>
          <cx:pt idx="261">7897981301959950337</cx:pt>
          <cx:pt idx="262">7897981714796904468</cx:pt>
          <cx:pt idx="263">7897981301959950337</cx:pt>
          <cx:pt idx="264">7897981301959950337</cx:pt>
          <cx:pt idx="265">7897981301959950337</cx:pt>
          <cx:pt idx="266">7897981301959950337</cx:pt>
          <cx:pt idx="267">7897981301959950337</cx:pt>
          <cx:pt idx="268">7897981301959950337</cx:pt>
          <cx:pt idx="269">7897981301959950337</cx:pt>
          <cx:pt idx="270">7897981301959950337</cx:pt>
          <cx:pt idx="271">7897981301959950337</cx:pt>
          <cx:pt idx="272">7897981301959950337</cx:pt>
          <cx:pt idx="273">7897981301959950337</cx:pt>
          <cx:pt idx="274">7897981301959950337</cx:pt>
          <cx:pt idx="275">7897981714796904468</cx:pt>
          <cx:pt idx="276">7897981301959950337</cx:pt>
          <cx:pt idx="277">7897981301959950337</cx:pt>
          <cx:pt idx="278">7897981301959950337</cx:pt>
          <cx:pt idx="279">7897981301959950337</cx:pt>
          <cx:pt idx="280">7897981301959950337</cx:pt>
          <cx:pt idx="281">7897981301959950337</cx:pt>
          <cx:pt idx="282">7897981301959950337</cx:pt>
          <cx:pt idx="283">7897981301959950337</cx:pt>
          <cx:pt idx="284">7897981301959950337</cx:pt>
          <cx:pt idx="285">7897981301959950337</cx:pt>
          <cx:pt idx="286">7897981301959950337</cx:pt>
          <cx:pt idx="287">7897981301959950337</cx:pt>
          <cx:pt idx="288">7897981714796904468</cx:pt>
          <cx:pt idx="289">7897981301959950337</cx:pt>
          <cx:pt idx="290">7897981714796904468</cx:pt>
          <cx:pt idx="291">7897981714796904468</cx:pt>
          <cx:pt idx="292">7897981301959950337</cx:pt>
          <cx:pt idx="293">7897981301959950337</cx:pt>
          <cx:pt idx="294">7897981301959950337</cx:pt>
          <cx:pt idx="295">7897981301959950337</cx:pt>
          <cx:pt idx="296">7897981301959950337</cx:pt>
          <cx:pt idx="297">7897981301959950337</cx:pt>
          <cx:pt idx="298">7897981301959950337</cx:pt>
          <cx:pt idx="299">7897981301959950337</cx:pt>
          <cx:pt idx="300">7897981301959950337</cx:pt>
          <cx:pt idx="301">7897981714796904468</cx:pt>
          <cx:pt idx="302">7897981301959950337</cx:pt>
          <cx:pt idx="303">7897981301959950337</cx:pt>
          <cx:pt idx="304">7897981714796904468</cx:pt>
          <cx:pt idx="305">7897981301959950337</cx:pt>
          <cx:pt idx="306">7897981301959950337</cx:pt>
          <cx:pt idx="307">7897981301959950337</cx:pt>
          <cx:pt idx="308">7897981301959950337</cx:pt>
          <cx:pt idx="309">7897981301959950337</cx:pt>
          <cx:pt idx="310">7897981301959950337</cx:pt>
          <cx:pt idx="311">7897981301959950337</cx:pt>
          <cx:pt idx="312">7897981301959950337</cx:pt>
          <cx:pt idx="313">7897981301959950337</cx:pt>
          <cx:pt idx="314">7897981301959950337</cx:pt>
          <cx:pt idx="315">7897981301959950337</cx:pt>
          <cx:pt idx="316">7897981301959950337</cx:pt>
          <cx:pt idx="317">7897981301959950337</cx:pt>
          <cx:pt idx="318">7897981714796904468</cx:pt>
          <cx:pt idx="319">7897981301959950337</cx:pt>
          <cx:pt idx="320">7897981301959950337</cx:pt>
          <cx:pt idx="321">7897981301959950337</cx:pt>
          <cx:pt idx="322">7897981301959950337</cx:pt>
          <cx:pt idx="323">7897981301959950337</cx:pt>
          <cx:pt idx="324">7897981714796904468</cx:pt>
          <cx:pt idx="325">7897981714796904468</cx:pt>
          <cx:pt idx="326">7897981714796904468</cx:pt>
          <cx:pt idx="327">7897981714796904468</cx:pt>
          <cx:pt idx="328">7897981301959950337</cx:pt>
          <cx:pt idx="329">7897981301959950337</cx:pt>
          <cx:pt idx="330">7897981301959950337</cx:pt>
          <cx:pt idx="331">7897981301959950337</cx:pt>
          <cx:pt idx="332">7897981714796904468</cx:pt>
          <cx:pt idx="333">7897981301959950337</cx:pt>
          <cx:pt idx="334">7897981301959950337</cx:pt>
          <cx:pt idx="335">7897981714796904468</cx:pt>
          <cx:pt idx="336">7897981301959950337</cx:pt>
          <cx:pt idx="337">7897981301959950337</cx:pt>
          <cx:pt idx="338">7897981714796904468</cx:pt>
          <cx:pt idx="339">7897981301959950337</cx:pt>
          <cx:pt idx="340">7897981301959950337</cx:pt>
          <cx:pt idx="341">7897981301959950337</cx:pt>
          <cx:pt idx="342">7897981301959950337</cx:pt>
          <cx:pt idx="343">7897981714796904468</cx:pt>
          <cx:pt idx="344">7897981301959950337</cx:pt>
          <cx:pt idx="345">7897981301959950337</cx:pt>
          <cx:pt idx="346">7897981301959950337</cx:pt>
          <cx:pt idx="347">7897978519106355201</cx:pt>
          <cx:pt idx="348">7897981301959950337</cx:pt>
          <cx:pt idx="349">7897981301959950337</cx:pt>
          <cx:pt idx="350">7897978519106355201</cx:pt>
          <cx:pt idx="351">7897978519106355201</cx:pt>
          <cx:pt idx="352">7897981301959950337</cx:pt>
          <cx:pt idx="353">7897978519106355201</cx:pt>
          <cx:pt idx="354">7897978519106355201</cx:pt>
          <cx:pt idx="355">7897981301959950337</cx:pt>
          <cx:pt idx="356">7897981301959950337</cx:pt>
          <cx:pt idx="357">7897978519106355201</cx:pt>
          <cx:pt idx="358">7897978519106355201</cx:pt>
          <cx:pt idx="359">7897978519106355201</cx:pt>
          <cx:pt idx="360">7897978519106355201</cx:pt>
          <cx:pt idx="361">7897978519106355201</cx:pt>
          <cx:pt idx="362">7897978519106355201</cx:pt>
          <cx:pt idx="363">7897978519106355201</cx:pt>
          <cx:pt idx="364">7897981301959950337</cx:pt>
          <cx:pt idx="365">7897978519106355201</cx:pt>
          <cx:pt idx="366">7897978519106355201</cx:pt>
          <cx:pt idx="367">7897978519106355201</cx:pt>
          <cx:pt idx="368">7897978519106355201</cx:pt>
          <cx:pt idx="369">7897981301959950337</cx:pt>
          <cx:pt idx="370">7897981301959950337</cx:pt>
          <cx:pt idx="371">7897978519106355201</cx:pt>
          <cx:pt idx="372">7897978519106355201</cx:pt>
          <cx:pt idx="373">7897981301959950337</cx:pt>
          <cx:pt idx="374">7897978519106355201</cx:pt>
          <cx:pt idx="375">7897978519106355201</cx:pt>
          <cx:pt idx="376">7897978519106355201</cx:pt>
          <cx:pt idx="377">7897978519106355201</cx:pt>
          <cx:pt idx="378">7897978519106355201</cx:pt>
          <cx:pt idx="379">7897978519106355201</cx:pt>
          <cx:pt idx="380">7897981714796904468</cx:pt>
          <cx:pt idx="381">7897978519106355201</cx:pt>
          <cx:pt idx="382">7897978519106355201</cx:pt>
          <cx:pt idx="383">7897978519106355201</cx:pt>
          <cx:pt idx="384">7897978519106355201</cx:pt>
          <cx:pt idx="385">7897978519106355201</cx:pt>
          <cx:pt idx="386">7897978519106355201</cx:pt>
          <cx:pt idx="387">7897978519106355201</cx:pt>
          <cx:pt idx="388">7897978519106355201</cx:pt>
          <cx:pt idx="389">7897981301959950337</cx:pt>
          <cx:pt idx="390">7897978519106355201</cx:pt>
          <cx:pt idx="391">7897978519106355201</cx:pt>
          <cx:pt idx="392">7897978519106355201</cx:pt>
          <cx:pt idx="393">7897981301959950337</cx:pt>
          <cx:pt idx="394">7897978519106355201</cx:pt>
          <cx:pt idx="395">7897981301959950337</cx:pt>
          <cx:pt idx="396">7897978519106355201</cx:pt>
          <cx:pt idx="397">7897978519106355201</cx:pt>
          <cx:pt idx="398">7897981301959950337</cx:pt>
          <cx:pt idx="399">7897981301959950337</cx:pt>
          <cx:pt idx="400">7897978519106355201</cx:pt>
          <cx:pt idx="401">7897978519106355201</cx:pt>
          <cx:pt idx="402">7897981301959950337</cx:pt>
          <cx:pt idx="403">7897981301959950337</cx:pt>
          <cx:pt idx="404">7897981301959950337</cx:pt>
          <cx:pt idx="405">7897978519106355201</cx:pt>
          <cx:pt idx="406">7897978519106355201</cx:pt>
          <cx:pt idx="407">7897978519106355201</cx:pt>
          <cx:pt idx="408">7897978519106355201</cx:pt>
          <cx:pt idx="409">7897981301959950337</cx:pt>
          <cx:pt idx="410">7897978519106355201</cx:pt>
          <cx:pt idx="411">7897978519106355201</cx:pt>
          <cx:pt idx="412">7897981714796904468</cx:pt>
          <cx:pt idx="413">7897978519106355201</cx:pt>
          <cx:pt idx="414">7897978519106355201</cx:pt>
          <cx:pt idx="415">7897981301959950337</cx:pt>
          <cx:pt idx="416">7897981301959950337</cx:pt>
          <cx:pt idx="417">7897978519106355201</cx:pt>
          <cx:pt idx="418">7897978519106355201</cx:pt>
          <cx:pt idx="419">7897978519106355201</cx:pt>
          <cx:pt idx="420">7897978519106355201</cx:pt>
          <cx:pt idx="421">7897978519106355201</cx:pt>
          <cx:pt idx="422">7897978519106355201</cx:pt>
          <cx:pt idx="423">7897978519106355201</cx:pt>
          <cx:pt idx="424">7897978519106355201</cx:pt>
          <cx:pt idx="425">7897978519106355201</cx:pt>
          <cx:pt idx="426">7897978519106355201</cx:pt>
          <cx:pt idx="427">7897978519106355201</cx:pt>
          <cx:pt idx="428">7897978519106355201</cx:pt>
          <cx:pt idx="429">7897981301959950337</cx:pt>
          <cx:pt idx="430">7897978519106355201</cx:pt>
          <cx:pt idx="431">7897978519106355201</cx:pt>
          <cx:pt idx="432">7897978519106355201</cx:pt>
          <cx:pt idx="433">7897978519106355201</cx:pt>
          <cx:pt idx="434">7897981301959950337</cx:pt>
          <cx:pt idx="435">7897978519106355201</cx:pt>
          <cx:pt idx="436">7897981301959950337</cx:pt>
          <cx:pt idx="437">7897981301959950337</cx:pt>
          <cx:pt idx="438">7897981301959950337</cx:pt>
          <cx:pt idx="439">7897978519106355201</cx:pt>
          <cx:pt idx="440">7897978519106355201</cx:pt>
          <cx:pt idx="441">7897981301959950337</cx:pt>
          <cx:pt idx="442">7897981301959950337</cx:pt>
          <cx:pt idx="443">7897978519106355201</cx:pt>
          <cx:pt idx="444">7897981301959950337</cx:pt>
          <cx:pt idx="445">7897978519106355201</cx:pt>
          <cx:pt idx="446">7897978519106355201</cx:pt>
          <cx:pt idx="447">7897978519106355201</cx:pt>
          <cx:pt idx="448">7897981301959950337</cx:pt>
          <cx:pt idx="449">7897978519106355201</cx:pt>
          <cx:pt idx="450">7897978519106355201</cx:pt>
          <cx:pt idx="451">7897981301959950337</cx:pt>
          <cx:pt idx="452">7897978519106355201</cx:pt>
          <cx:pt idx="453">7897978519106355201</cx:pt>
          <cx:pt idx="454">7897978519106355201</cx:pt>
          <cx:pt idx="455">7897978519106355201</cx:pt>
          <cx:pt idx="456">7897978519106355201</cx:pt>
          <cx:pt idx="457">7897978519106355201</cx:pt>
          <cx:pt idx="458">7897981301959950337</cx:pt>
          <cx:pt idx="459">7897978519106355201</cx:pt>
          <cx:pt idx="460">7897978519106355201</cx:pt>
          <cx:pt idx="461">7897978519106355201</cx:pt>
          <cx:pt idx="462">7897978519106355201</cx:pt>
          <cx:pt idx="463">7897978519106355201</cx:pt>
          <cx:pt idx="464">7897978519106355201</cx:pt>
          <cx:pt idx="465">7897978519106355201</cx:pt>
          <cx:pt idx="466">7897978519106355201</cx:pt>
          <cx:pt idx="467">7897978519106355201</cx:pt>
          <cx:pt idx="468">7897981301959950337</cx:pt>
          <cx:pt idx="469">7897978519106355201</cx:pt>
          <cx:pt idx="470">7897978519106355201</cx:pt>
          <cx:pt idx="471">7897978519106355201</cx:pt>
          <cx:pt idx="472">7897978519106355201</cx:pt>
          <cx:pt idx="473">7897978519106355201</cx:pt>
          <cx:pt idx="474">7897978519106355201</cx:pt>
          <cx:pt idx="475">7897978519106355201</cx:pt>
          <cx:pt idx="476">7897978519106355201</cx:pt>
          <cx:pt idx="477">7897978519106355201</cx:pt>
          <cx:pt idx="478">7897978519106355201</cx:pt>
          <cx:pt idx="479">7897981301959950337</cx:pt>
          <cx:pt idx="480">7897981301959950337</cx:pt>
          <cx:pt idx="481">7897978519106355201</cx:pt>
          <cx:pt idx="482">7897978519106355201</cx:pt>
          <cx:pt idx="483">7897978519106355201</cx:pt>
          <cx:pt idx="484">7897978519106355201</cx:pt>
          <cx:pt idx="485">7897981301959950337</cx:pt>
          <cx:pt idx="486">7897978519106355201</cx:pt>
          <cx:pt idx="487">7897978519106355201</cx:pt>
          <cx:pt idx="488">7897981301959950337</cx:pt>
          <cx:pt idx="489">7897981301959950337</cx:pt>
          <cx:pt idx="490">7897981301959950337</cx:pt>
          <cx:pt idx="491">7897981301959950337</cx:pt>
          <cx:pt idx="492">7897978519106355201</cx:pt>
          <cx:pt idx="493">7897978519106355201</cx:pt>
          <cx:pt idx="494">7897978519106355201</cx:pt>
          <cx:pt idx="495">7897978519106355201</cx:pt>
          <cx:pt idx="496">7897978519106355201</cx:pt>
          <cx:pt idx="497">7897978519106355201</cx:pt>
          <cx:pt idx="498">7897978519106355201</cx:pt>
          <cx:pt idx="499">7897978519106355201</cx:pt>
          <cx:pt idx="500">7897978519106355201</cx:pt>
          <cx:pt idx="501">7897978519106355201</cx:pt>
          <cx:pt idx="502">7897978519106355201</cx:pt>
          <cx:pt idx="503">7897978519106355201</cx:pt>
          <cx:pt idx="504">7897978519106355201</cx:pt>
          <cx:pt idx="505">7897978519106355201</cx:pt>
          <cx:pt idx="506">7897978519106355201</cx:pt>
          <cx:pt idx="507">7897981301959950337</cx:pt>
          <cx:pt idx="508">7897978519106355201</cx:pt>
          <cx:pt idx="509">7897978519106355201</cx:pt>
          <cx:pt idx="510">7897981301959950337</cx:pt>
          <cx:pt idx="511">7897981301959950337</cx:pt>
          <cx:pt idx="512">7897978519106355201</cx:pt>
          <cx:pt idx="513">7897978519106355201</cx:pt>
          <cx:pt idx="514">7897978519106355201</cx:pt>
          <cx:pt idx="515">7897978519106355201</cx:pt>
          <cx:pt idx="516">7897978519106355201</cx:pt>
          <cx:pt idx="517">7897978519106355201</cx:pt>
          <cx:pt idx="518">7897981301959950337</cx:pt>
          <cx:pt idx="519">7897978519106355201</cx:pt>
          <cx:pt idx="520">7897978519106355201</cx:pt>
          <cx:pt idx="521">7897978519106355201</cx:pt>
          <cx:pt idx="522">7897978519106355201</cx:pt>
          <cx:pt idx="523">7897978519106355201</cx:pt>
          <cx:pt idx="524">7897981301959950337</cx:pt>
          <cx:pt idx="525">7897981301959950337</cx:pt>
          <cx:pt idx="526">7897978519106355201</cx:pt>
          <cx:pt idx="527">7897978519106355201</cx:pt>
          <cx:pt idx="528">7897978519106355201</cx:pt>
          <cx:pt idx="529">7897978519106355201</cx:pt>
          <cx:pt idx="530">7897978519106355201</cx:pt>
          <cx:pt idx="531">7897978519106355201</cx:pt>
          <cx:pt idx="532">7897981301959950337</cx:pt>
          <cx:pt idx="533">7897978519106355201</cx:pt>
          <cx:pt idx="534">7897978519106355201</cx:pt>
          <cx:pt idx="535">7897978519106355201</cx:pt>
          <cx:pt idx="536">7897978519106355201</cx:pt>
          <cx:pt idx="537">7897978519106355201</cx:pt>
          <cx:pt idx="538">7897978519106355201</cx:pt>
          <cx:pt idx="539">7897978519106355201</cx:pt>
          <cx:pt idx="540">7897978519106355201</cx:pt>
          <cx:pt idx="541">7897978519106355201</cx:pt>
          <cx:pt idx="542">7897978519106355201</cx:pt>
          <cx:pt idx="543">7897978519106355201</cx:pt>
          <cx:pt idx="544">7897978519106355201</cx:pt>
          <cx:pt idx="545">7897978519106355201</cx:pt>
          <cx:pt idx="546">7897978519106355201</cx:pt>
          <cx:pt idx="547">7897978519106355201</cx:pt>
          <cx:pt idx="548">7897978519106355201</cx:pt>
          <cx:pt idx="549">7897981301959950337</cx:pt>
          <cx:pt idx="550">7897981714796904468</cx:pt>
          <cx:pt idx="551">7897978519106355201</cx:pt>
          <cx:pt idx="552">7897978519106355201</cx:pt>
          <cx:pt idx="553">7897978519106355201</cx:pt>
          <cx:pt idx="554">7897981301959950337</cx:pt>
          <cx:pt idx="555">7897978519106355201</cx:pt>
          <cx:pt idx="556">7897978519106355201</cx:pt>
          <cx:pt idx="557">7897978519106355201</cx:pt>
          <cx:pt idx="558">7897978519106355201</cx:pt>
          <cx:pt idx="559">7897978519106355201</cx:pt>
          <cx:pt idx="560">7897981301959950337</cx:pt>
          <cx:pt idx="561">7897981301959950337</cx:pt>
          <cx:pt idx="562">7897978519106355201</cx:pt>
          <cx:pt idx="563">7897981301959950337</cx:pt>
          <cx:pt idx="564">7897978519106355201</cx:pt>
          <cx:pt idx="565">7897978519106355201</cx:pt>
          <cx:pt idx="566">7897981301959950337</cx:pt>
          <cx:pt idx="567">7897978519106355201</cx:pt>
          <cx:pt idx="568">7897981301959950337</cx:pt>
          <cx:pt idx="569">7897978519106355201</cx:pt>
          <cx:pt idx="570">7897981301959950337</cx:pt>
          <cx:pt idx="571">7897981301959950337</cx:pt>
          <cx:pt idx="572">7897978519106355201</cx:pt>
          <cx:pt idx="573">7897978519106355201</cx:pt>
          <cx:pt idx="574">7897978519106355201</cx:pt>
          <cx:pt idx="575">7897978519106355201</cx:pt>
          <cx:pt idx="576">7897978519106355201</cx:pt>
          <cx:pt idx="577">7897978519106355201</cx:pt>
          <cx:pt idx="578">7897981301959950337</cx:pt>
          <cx:pt idx="579">7897981301959950337</cx:pt>
          <cx:pt idx="580">7897978519106355201</cx:pt>
          <cx:pt idx="581">7897978519106355201</cx:pt>
          <cx:pt idx="582">7897978519106355201</cx:pt>
          <cx:pt idx="583">7897978519106355201</cx:pt>
          <cx:pt idx="584">7897978519106355201</cx:pt>
          <cx:pt idx="585">7897978519106355201</cx:pt>
          <cx:pt idx="586">7897978519106355201</cx:pt>
          <cx:pt idx="587">7897978519106355201</cx:pt>
          <cx:pt idx="588">7897978519106355201</cx:pt>
          <cx:pt idx="589">7897978519106355201</cx:pt>
          <cx:pt idx="590">7897981714796904468</cx:pt>
          <cx:pt idx="591">7897978519106355201</cx:pt>
          <cx:pt idx="592">7897978519106355201</cx:pt>
          <cx:pt idx="593">7897978519106355201</cx:pt>
          <cx:pt idx="594">7897981301959950337</cx:pt>
          <cx:pt idx="595">7897978519106355201</cx:pt>
          <cx:pt idx="596">7897978519106355201</cx:pt>
          <cx:pt idx="597">7897978519106355201</cx:pt>
          <cx:pt idx="598">7897978519106355201</cx:pt>
          <cx:pt idx="599">7897981301959950337</cx:pt>
          <cx:pt idx="600">7897978519106355201</cx:pt>
          <cx:pt idx="601">7897978519106355201</cx:pt>
          <cx:pt idx="602">7897981301959950337</cx:pt>
          <cx:pt idx="603">7897978519106355201</cx:pt>
          <cx:pt idx="604">7897978519106355201</cx:pt>
          <cx:pt idx="605">7897978519106355201</cx:pt>
          <cx:pt idx="606">7897981301959950337</cx:pt>
          <cx:pt idx="607">7897978519106355201</cx:pt>
          <cx:pt idx="608">7897981301959950337</cx:pt>
          <cx:pt idx="609">7897978519106355201</cx:pt>
          <cx:pt idx="610">7897978519106355201</cx:pt>
          <cx:pt idx="611">7897978519106355201</cx:pt>
          <cx:pt idx="612">7897978519106355201</cx:pt>
          <cx:pt idx="613">7897981301959950337</cx:pt>
          <cx:pt idx="614">7897978519106355201</cx:pt>
          <cx:pt idx="615">7897981301959950337</cx:pt>
          <cx:pt idx="616">7897981301959950337</cx:pt>
          <cx:pt idx="617">7897978519106355201</cx:pt>
          <cx:pt idx="618">7897981714796904468</cx:pt>
          <cx:pt idx="619">7897978519106355201</cx:pt>
          <cx:pt idx="620">7897978519106355201</cx:pt>
          <cx:pt idx="621">7897978519106355201</cx:pt>
          <cx:pt idx="622">7897981301959950337</cx:pt>
          <cx:pt idx="623">7897981301959950337</cx:pt>
          <cx:pt idx="624">7897981301959950337</cx:pt>
          <cx:pt idx="625">7897978519106355201</cx:pt>
          <cx:pt idx="626">7897978519106355201</cx:pt>
          <cx:pt idx="627">7897978519106355201</cx:pt>
          <cx:pt idx="628">7897978519106355201</cx:pt>
          <cx:pt idx="629">7897978519106355201</cx:pt>
          <cx:pt idx="630">7897978519106355201</cx:pt>
          <cx:pt idx="631">7897981301959950337</cx:pt>
          <cx:pt idx="632">7897978519106355201</cx:pt>
          <cx:pt idx="633">7897978519106355201</cx:pt>
          <cx:pt idx="634">7897981301959950337</cx:pt>
          <cx:pt idx="635">7897978519106355201</cx:pt>
          <cx:pt idx="636">7897978519106355201</cx:pt>
          <cx:pt idx="637">7897981301959950337</cx:pt>
          <cx:pt idx="638">7897978519106355201</cx:pt>
          <cx:pt idx="639">7897981301959950337</cx:pt>
          <cx:pt idx="640">7897978519106355201</cx:pt>
          <cx:pt idx="641">7897978519106355201</cx:pt>
          <cx:pt idx="642">7897978519106355201</cx:pt>
          <cx:pt idx="643">7897978519106355201</cx:pt>
          <cx:pt idx="644">7897978519106355201</cx:pt>
          <cx:pt idx="645">7897978519106355201</cx:pt>
          <cx:pt idx="646">7897978519106355201</cx:pt>
          <cx:pt idx="647">7897978519106355201</cx:pt>
          <cx:pt idx="648">7897978519106355201</cx:pt>
          <cx:pt idx="649">7897978519106355201</cx:pt>
          <cx:pt idx="650">7897978519106355201</cx:pt>
          <cx:pt idx="651">7897978519106355201</cx:pt>
          <cx:pt idx="652">7897978519106355201</cx:pt>
          <cx:pt idx="653">7897978519106355201</cx:pt>
          <cx:pt idx="654">7897981301959950337</cx:pt>
          <cx:pt idx="655">7897978519106355201</cx:pt>
          <cx:pt idx="656">7897978519106355201</cx:pt>
          <cx:pt idx="657">7897978519106355201</cx:pt>
          <cx:pt idx="658">7897981301959950337</cx:pt>
          <cx:pt idx="659">7897978519106355201</cx:pt>
          <cx:pt idx="660">7897978519106355201</cx:pt>
          <cx:pt idx="661">7897978519106355201</cx:pt>
          <cx:pt idx="662">7897981301959950337</cx:pt>
          <cx:pt idx="663">7897978519106355201</cx:pt>
          <cx:pt idx="664">7897978519106355201</cx:pt>
          <cx:pt idx="665">7897978519106355201</cx:pt>
          <cx:pt idx="666">7897978519106355201</cx:pt>
          <cx:pt idx="667">7897981301959950337</cx:pt>
          <cx:pt idx="668">7897978519106355201</cx:pt>
          <cx:pt idx="669">7897981301959950337</cx:pt>
          <cx:pt idx="670">7897981301959950337</cx:pt>
          <cx:pt idx="671">7897981301959950337</cx:pt>
          <cx:pt idx="672">7897978519106355201</cx:pt>
          <cx:pt idx="673">7897978519106355201</cx:pt>
          <cx:pt idx="674">7897981301959950337</cx:pt>
          <cx:pt idx="675">7897978519106355201</cx:pt>
          <cx:pt idx="676">7897978519106355201</cx:pt>
          <cx:pt idx="677">7897981301959950337</cx:pt>
          <cx:pt idx="678">7897978519106355201</cx:pt>
          <cx:pt idx="679">7897978519106355201</cx:pt>
          <cx:pt idx="680">7897981301959950337</cx:pt>
          <cx:pt idx="681">7897978519106355201</cx:pt>
          <cx:pt idx="682">7897978519106355201</cx:pt>
          <cx:pt idx="683">7897981301959950337</cx:pt>
          <cx:pt idx="684">7897978519106355201</cx:pt>
          <cx:pt idx="685">7897978519106355201</cx:pt>
          <cx:pt idx="686">7897978519106355201</cx:pt>
          <cx:pt idx="687">7897981301959950337</cx:pt>
          <cx:pt idx="688">7897978519106355201</cx:pt>
          <cx:pt idx="689">7897978519106355201</cx:pt>
          <cx:pt idx="690">7897978519106355201</cx:pt>
          <cx:pt idx="691">7897978519106355201</cx:pt>
          <cx:pt idx="692">7897978519106355201</cx:pt>
          <cx:pt idx="693">7897981301959950337</cx:pt>
          <cx:pt idx="694">7897981301959950337</cx:pt>
          <cx:pt idx="695">7897981301959950337</cx:pt>
          <cx:pt idx="696">7897978519106355201</cx:pt>
          <cx:pt idx="697">7897978519106355201</cx:pt>
          <cx:pt idx="698">7897981301959950337</cx:pt>
          <cx:pt idx="699">7897981301959950337</cx:pt>
          <cx:pt idx="700">7897978519106355201</cx:pt>
          <cx:pt idx="701">7897978519106355201</cx:pt>
          <cx:pt idx="702">7897978519106355201</cx:pt>
          <cx:pt idx="703">7897978519106355201</cx:pt>
          <cx:pt idx="704">7897981714796904468</cx:pt>
          <cx:pt idx="705">7897981301959950337</cx:pt>
          <cx:pt idx="706">7897981301959950337</cx:pt>
          <cx:pt idx="707">7897978519106355201</cx:pt>
          <cx:pt idx="708">7897978519106355201</cx:pt>
          <cx:pt idx="709">7897978519106355201</cx:pt>
          <cx:pt idx="710">7897978519106355201</cx:pt>
          <cx:pt idx="711">7897978519106355201</cx:pt>
          <cx:pt idx="712">7897978519106355201</cx:pt>
          <cx:pt idx="713">7897978519106355201</cx:pt>
          <cx:pt idx="714">7897978519106355201</cx:pt>
          <cx:pt idx="715">7897981301959950337</cx:pt>
          <cx:pt idx="716">7897978519106355201</cx:pt>
          <cx:pt idx="717">7897981301959950337</cx:pt>
          <cx:pt idx="718">7897978519106355201</cx:pt>
          <cx:pt idx="719">7897978519106355201</cx:pt>
          <cx:pt idx="720">7897978519106355201</cx:pt>
          <cx:pt idx="721">7897978519106355201</cx:pt>
          <cx:pt idx="722">7897978519106355201</cx:pt>
          <cx:pt idx="723">7897978519106355201</cx:pt>
          <cx:pt idx="724">7897981301959950337</cx:pt>
          <cx:pt idx="725">7897978519106355201</cx:pt>
          <cx:pt idx="726">7897981301959950337</cx:pt>
          <cx:pt idx="727">7897981301959950337</cx:pt>
          <cx:pt idx="728">7897978519106355201</cx:pt>
          <cx:pt idx="729">7897978519106355201</cx:pt>
          <cx:pt idx="730">7897978519106355201</cx:pt>
          <cx:pt idx="731">7897978519106355201</cx:pt>
          <cx:pt idx="732">7897978519106355201</cx:pt>
          <cx:pt idx="733">7897978519106355201</cx:pt>
          <cx:pt idx="734">7897978519106355201</cx:pt>
          <cx:pt idx="735">7897978519106355201</cx:pt>
          <cx:pt idx="736">7897978519106355201</cx:pt>
          <cx:pt idx="737">7897978519106355201</cx:pt>
          <cx:pt idx="738">7897981301959950337</cx:pt>
          <cx:pt idx="739">7897978519106355201</cx:pt>
          <cx:pt idx="740">7897978519106355201</cx:pt>
          <cx:pt idx="741">7897981301959950337</cx:pt>
          <cx:pt idx="742">7897978519106355201</cx:pt>
          <cx:pt idx="743">7897981301959950337</cx:pt>
          <cx:pt idx="744">7897978519106355201</cx:pt>
          <cx:pt idx="745">7897978519106355201</cx:pt>
          <cx:pt idx="746">7897981301959950337</cx:pt>
          <cx:pt idx="747">7897978519106355201</cx:pt>
          <cx:pt idx="748">7897981301959950337</cx:pt>
          <cx:pt idx="749">7897978519106355201</cx:pt>
          <cx:pt idx="750">7897978519106355201</cx:pt>
          <cx:pt idx="751">7897978519106355201</cx:pt>
          <cx:pt idx="752">7897978519106355201</cx:pt>
          <cx:pt idx="753">7897978519106355201</cx:pt>
          <cx:pt idx="754">7897978519106355201</cx:pt>
          <cx:pt idx="755">7897978519106355201</cx:pt>
          <cx:pt idx="756">7897981301959950337</cx:pt>
          <cx:pt idx="757">7897978519106355201</cx:pt>
          <cx:pt idx="758">7897978519106355201</cx:pt>
          <cx:pt idx="759">7897978519106355201</cx:pt>
          <cx:pt idx="760">7897978519106355201</cx:pt>
          <cx:pt idx="761">7897978519106355201</cx:pt>
          <cx:pt idx="762">7897981301959950337</cx:pt>
          <cx:pt idx="763">7897978519106355201</cx:pt>
          <cx:pt idx="764">7897978519106355201</cx:pt>
          <cx:pt idx="765">7897978519106355201</cx:pt>
          <cx:pt idx="766">7897978519106355201</cx:pt>
          <cx:pt idx="767">7897978519106355201</cx:pt>
          <cx:pt idx="768">7897978519106355201</cx:pt>
          <cx:pt idx="769">7897978519106355201</cx:pt>
          <cx:pt idx="770">7897978519106355201</cx:pt>
          <cx:pt idx="771">7897978519106355201</cx:pt>
          <cx:pt idx="772">7897981301959950337</cx:pt>
          <cx:pt idx="773">7897978519106355201</cx:pt>
          <cx:pt idx="774">7897978519106355201</cx:pt>
          <cx:pt idx="775">7897978519106355201</cx:pt>
          <cx:pt idx="776">7897978519106355201</cx:pt>
          <cx:pt idx="777">7897978519106355201</cx:pt>
          <cx:pt idx="778">7897978519106355201</cx:pt>
          <cx:pt idx="779">7897978519106355201</cx:pt>
          <cx:pt idx="780">7897978519106355201</cx:pt>
          <cx:pt idx="781">7897978519106355201</cx:pt>
          <cx:pt idx="782">7897981301959950337</cx:pt>
          <cx:pt idx="783">7897978519106355201</cx:pt>
          <cx:pt idx="784">7897978519106355201</cx:pt>
          <cx:pt idx="785">7897981301959950337</cx:pt>
          <cx:pt idx="786">7897978519106355201</cx:pt>
          <cx:pt idx="787">7897978519106355201</cx:pt>
          <cx:pt idx="788">7897978519106355201</cx:pt>
          <cx:pt idx="789">7897978519106355201</cx:pt>
          <cx:pt idx="790">7897978519106355201</cx:pt>
          <cx:pt idx="791">7897978519106355201</cx:pt>
          <cx:pt idx="792">7897978519106355201</cx:pt>
          <cx:pt idx="793">7897978519106355201</cx:pt>
          <cx:pt idx="794">7897978519106355201</cx:pt>
          <cx:pt idx="795">7897978519106355201</cx:pt>
          <cx:pt idx="796">7897978519106355201</cx:pt>
          <cx:pt idx="797">7897978519106355201</cx:pt>
          <cx:pt idx="798">7897981301959950337</cx:pt>
          <cx:pt idx="799">7897978519106355201</cx:pt>
          <cx:pt idx="800">7897981301959950337</cx:pt>
          <cx:pt idx="801">7897978519106355201</cx:pt>
          <cx:pt idx="802">7897978519106355201</cx:pt>
          <cx:pt idx="803">7897978519106355201</cx:pt>
          <cx:pt idx="804">7897978519106355201</cx:pt>
          <cx:pt idx="805">7897978519106355201</cx:pt>
          <cx:pt idx="806">7897981301959950337</cx:pt>
          <cx:pt idx="807">7897978519106355201</cx:pt>
          <cx:pt idx="808">7897981301959950337</cx:pt>
          <cx:pt idx="809">7897981301959950337</cx:pt>
          <cx:pt idx="810">7897981301959950337</cx:pt>
          <cx:pt idx="811">7897981301959950337</cx:pt>
          <cx:pt idx="812">7897978519106355201</cx:pt>
          <cx:pt idx="813">7897978519106355201</cx:pt>
          <cx:pt idx="814">7897978519106355201</cx:pt>
          <cx:pt idx="815">7897978519106355201</cx:pt>
          <cx:pt idx="816">7897978519106355201</cx:pt>
          <cx:pt idx="817">7897978519106355201</cx:pt>
          <cx:pt idx="818">7897978519106355201</cx:pt>
          <cx:pt idx="819">7897978519106355201</cx:pt>
          <cx:pt idx="820">7897981301959950337</cx:pt>
          <cx:pt idx="821">7897978519106355201</cx:pt>
          <cx:pt idx="822">7897978519106355201</cx:pt>
          <cx:pt idx="823">7897978519106355201</cx:pt>
          <cx:pt idx="824">7897981301959950337</cx:pt>
          <cx:pt idx="825">7897981301959950337</cx:pt>
          <cx:pt idx="826">7897978519106355201</cx:pt>
          <cx:pt idx="827">7897978519106355201</cx:pt>
          <cx:pt idx="828">7897978519106355201</cx:pt>
          <cx:pt idx="829">7897978519106355201</cx:pt>
          <cx:pt idx="830">7897981301959950337</cx:pt>
          <cx:pt idx="831">7897981301959950337</cx:pt>
          <cx:pt idx="832">7897978519106355201</cx:pt>
          <cx:pt idx="833">7897978519106355201</cx:pt>
          <cx:pt idx="834">7897978519106355201</cx:pt>
          <cx:pt idx="835">7897978519106355201</cx:pt>
          <cx:pt idx="836">7897981301959950337</cx:pt>
          <cx:pt idx="837">7897978519106355201</cx:pt>
          <cx:pt idx="838">7897978519106355201</cx:pt>
          <cx:pt idx="839">7897978519106355201</cx:pt>
          <cx:pt idx="840">7897978519106355201</cx:pt>
          <cx:pt idx="841">7897978519106355201</cx:pt>
          <cx:pt idx="842">7897978519106355201</cx:pt>
          <cx:pt idx="843">7897981301959950337</cx:pt>
          <cx:pt idx="844">7897981301959950337</cx:pt>
          <cx:pt idx="845">7897978519106355201</cx:pt>
          <cx:pt idx="846">7897978519106355201</cx:pt>
          <cx:pt idx="847">7897978519106355201</cx:pt>
          <cx:pt idx="848">7897981301959950337</cx:pt>
          <cx:pt idx="849">7897978519106355201</cx:pt>
          <cx:pt idx="850">7897978519106355201</cx:pt>
          <cx:pt idx="851">7897978519106355201</cx:pt>
          <cx:pt idx="852">7897978519106355201</cx:pt>
          <cx:pt idx="853">7897981301959950337</cx:pt>
          <cx:pt idx="854">7897978519106355201</cx:pt>
          <cx:pt idx="855">7897978519106355201</cx:pt>
          <cx:pt idx="856">7897981301959950337</cx:pt>
          <cx:pt idx="857">7897981301959950337</cx:pt>
          <cx:pt idx="858">7897981301959950337</cx:pt>
          <cx:pt idx="859">7897981301959950337</cx:pt>
          <cx:pt idx="860">7897978519106355201</cx:pt>
          <cx:pt idx="861">7897978519106355201</cx:pt>
          <cx:pt idx="862">7897978519106355201</cx:pt>
          <cx:pt idx="863">7897981301959950337</cx:pt>
          <cx:pt idx="864">7897978519106355201</cx:pt>
          <cx:pt idx="865">7897978519106355201</cx:pt>
          <cx:pt idx="866">7897978519106355201</cx:pt>
          <cx:pt idx="867">7897978519106355201</cx:pt>
          <cx:pt idx="868">7897978519106355201</cx:pt>
          <cx:pt idx="869">7897978519106355201</cx:pt>
          <cx:pt idx="870">7897981301959950337</cx:pt>
          <cx:pt idx="871">7897978519106355201</cx:pt>
          <cx:pt idx="872">7897978519106355201</cx:pt>
          <cx:pt idx="873">7897978519106355201</cx:pt>
          <cx:pt idx="874">7897981301959950337</cx:pt>
          <cx:pt idx="875">7897978519106355201</cx:pt>
          <cx:pt idx="876">7897978519106355201</cx:pt>
          <cx:pt idx="877">7897978519106355201</cx:pt>
          <cx:pt idx="878">7897981301959950337</cx:pt>
          <cx:pt idx="879">7897981301959950337</cx:pt>
          <cx:pt idx="880">7897978519106355201</cx:pt>
          <cx:pt idx="881">7897978519106355201</cx:pt>
          <cx:pt idx="882">7897981301959950337</cx:pt>
          <cx:pt idx="883">7897978519106355201</cx:pt>
          <cx:pt idx="884">7897978519106355201</cx:pt>
          <cx:pt idx="885">7897978519106355201</cx:pt>
          <cx:pt idx="886">7897978519106355201</cx:pt>
          <cx:pt idx="887">7897981301959950337</cx:pt>
          <cx:pt idx="888">7897981301959950337</cx:pt>
          <cx:pt idx="889">7897978519106355201</cx:pt>
          <cx:pt idx="890">7897978519106355201</cx:pt>
          <cx:pt idx="891">7897978519106355201</cx:pt>
          <cx:pt idx="892">7897978519106355201</cx:pt>
          <cx:pt idx="893">7897978519106355201</cx:pt>
          <cx:pt idx="894">7897978519106355201</cx:pt>
          <cx:pt idx="895">7897978519106355201</cx:pt>
          <cx:pt idx="896">7897981301959950337</cx:pt>
          <cx:pt idx="897">7897978519106355201</cx:pt>
          <cx:pt idx="898">7897978519106355201</cx:pt>
          <cx:pt idx="899">7897978519106355201</cx:pt>
          <cx:pt idx="900">7897981714796904468</cx:pt>
          <cx:pt idx="901">7897981714796904468</cx:pt>
          <cx:pt idx="902">7897978519106355201</cx:pt>
          <cx:pt idx="903">7897978519106355201</cx:pt>
          <cx:pt idx="904">7897978519106355201</cx:pt>
          <cx:pt idx="905">7897978519106355201</cx:pt>
          <cx:pt idx="906">7897981301959950337</cx:pt>
          <cx:pt idx="907">7897981301959950337</cx:pt>
          <cx:pt idx="908">7897978519106355201</cx:pt>
          <cx:pt idx="909">7897978519106355201</cx:pt>
          <cx:pt idx="910">7897978519106355201</cx:pt>
          <cx:pt idx="911">7897978519106355201</cx:pt>
          <cx:pt idx="912">7897978519106355201</cx:pt>
          <cx:pt idx="913">7897981301959950337</cx:pt>
          <cx:pt idx="914">7897978519106355201</cx:pt>
          <cx:pt idx="915">7897978519106355201</cx:pt>
          <cx:pt idx="916">7897978519106355201</cx:pt>
          <cx:pt idx="917">7897978519106355201</cx:pt>
          <cx:pt idx="918">7897978519106355201</cx:pt>
          <cx:pt idx="919">7897981301959950337</cx:pt>
          <cx:pt idx="920">7897978519106355201</cx:pt>
          <cx:pt idx="921">7897978519106355201</cx:pt>
          <cx:pt idx="922">7897978519106355201</cx:pt>
          <cx:pt idx="923">7897978519106355201</cx:pt>
          <cx:pt idx="924">7897978519106355201</cx:pt>
          <cx:pt idx="925">7897978519106355201</cx:pt>
          <cx:pt idx="926">7897981301959950337</cx:pt>
          <cx:pt idx="927">7897978519106355201</cx:pt>
          <cx:pt idx="928">7897978519106355201</cx:pt>
          <cx:pt idx="929">7897981301959950337</cx:pt>
          <cx:pt idx="930">7897978519106355201</cx:pt>
          <cx:pt idx="931">7897978519106355201</cx:pt>
          <cx:pt idx="932">7897978519106355201</cx:pt>
          <cx:pt idx="933">7897978519106355201</cx:pt>
          <cx:pt idx="934">7897981714796904468</cx:pt>
          <cx:pt idx="935">7897981301959950337</cx:pt>
          <cx:pt idx="936">7897978519106355201</cx:pt>
          <cx:pt idx="937">7897981301959950337</cx:pt>
          <cx:pt idx="938">7897978519106355201</cx:pt>
          <cx:pt idx="939">7897981301959950337</cx:pt>
          <cx:pt idx="940">7897978519106355201</cx:pt>
          <cx:pt idx="941">7897981301959950337</cx:pt>
          <cx:pt idx="942">7897978519106355201</cx:pt>
          <cx:pt idx="943">7897981301959950337</cx:pt>
          <cx:pt idx="944">7897978519106355201</cx:pt>
          <cx:pt idx="945">7897978519106355201</cx:pt>
          <cx:pt idx="946">7897978519106355201</cx:pt>
          <cx:pt idx="947">7897978519106355201</cx:pt>
          <cx:pt idx="948">7897978519106355201</cx:pt>
          <cx:pt idx="949">7897978519106355201</cx:pt>
          <cx:pt idx="950">7897978519106355201</cx:pt>
          <cx:pt idx="951">7897978519106355201</cx:pt>
          <cx:pt idx="952">7897978519106355201</cx:pt>
          <cx:pt idx="953">7897978519106355201</cx:pt>
          <cx:pt idx="954">7897978519106355201</cx:pt>
          <cx:pt idx="955">7897981301959950337</cx:pt>
          <cx:pt idx="956">7897978519106355201</cx:pt>
          <cx:pt idx="957">7897978519106355201</cx:pt>
          <cx:pt idx="958">7897981301959950337</cx:pt>
          <cx:pt idx="959">7897978519106355201</cx:pt>
          <cx:pt idx="960">7897978519106355201</cx:pt>
          <cx:pt idx="961">7897978519106355201</cx:pt>
          <cx:pt idx="962">7897978519106355201</cx:pt>
          <cx:pt idx="963">7897981301959950337</cx:pt>
          <cx:pt idx="964">7897978519106355201</cx:pt>
          <cx:pt idx="965">7897981301959950337</cx:pt>
          <cx:pt idx="966">7897978519106355201</cx:pt>
          <cx:pt idx="967">7897978519106355201</cx:pt>
          <cx:pt idx="968">7897981301959950337</cx:pt>
          <cx:pt idx="969">7897978519106355201</cx:pt>
          <cx:pt idx="970">7897981301959950337</cx:pt>
          <cx:pt idx="971">7897978519106355201</cx:pt>
          <cx:pt idx="972">7897981301959950337</cx:pt>
          <cx:pt idx="973">7897978519106355201</cx:pt>
          <cx:pt idx="974">7897978519106355201</cx:pt>
          <cx:pt idx="975">7897978519106355201</cx:pt>
          <cx:pt idx="976">7897978519106355201</cx:pt>
          <cx:pt idx="977">7897978519106355201</cx:pt>
          <cx:pt idx="978">7897978519106355201</cx:pt>
          <cx:pt idx="979">7897981301959950337</cx:pt>
          <cx:pt idx="980">7897981714796904468</cx:pt>
          <cx:pt idx="981">7897978519106355201</cx:pt>
          <cx:pt idx="982">7897978519106355201</cx:pt>
          <cx:pt idx="983">7897978519106355201</cx:pt>
          <cx:pt idx="984">7897981301959950337</cx:pt>
          <cx:pt idx="985">7897978519106355201</cx:pt>
          <cx:pt idx="986">7897981301959950337</cx:pt>
          <cx:pt idx="987">7897978519106355201</cx:pt>
          <cx:pt idx="988">7897978519106355201</cx:pt>
          <cx:pt idx="989">7897981301959950337</cx:pt>
          <cx:pt idx="990">7897981301959950337</cx:pt>
          <cx:pt idx="991">7897978519106355201</cx:pt>
          <cx:pt idx="992">7897978519106355201</cx:pt>
          <cx:pt idx="993">7897978519106355201</cx:pt>
          <cx:pt idx="994">7897978519106355201</cx:pt>
          <cx:pt idx="995">7897981301959950337</cx:pt>
          <cx:pt idx="996">7897978519106355201</cx:pt>
          <cx:pt idx="997">7897978519106355201</cx:pt>
          <cx:pt idx="998">7897981301959950337</cx:pt>
          <cx:pt idx="999">7897978519106355201</cx:pt>
          <cx:pt idx="1000">7897981301959950337</cx:pt>
          <cx:pt idx="1001">7897978519106355201</cx:pt>
          <cx:pt idx="1002">7897978519106355201</cx:pt>
          <cx:pt idx="1003">7897981301959950337</cx:pt>
          <cx:pt idx="1004">7897978519106355201</cx:pt>
          <cx:pt idx="1005">7897978519106355201</cx:pt>
          <cx:pt idx="1006">7897981301959950337</cx:pt>
          <cx:pt idx="1007">7897978519106355201</cx:pt>
          <cx:pt idx="1008">7897978519106355201</cx:pt>
          <cx:pt idx="1009">7897978519106355201</cx:pt>
          <cx:pt idx="1010">7897978519106355201</cx:pt>
          <cx:pt idx="1011">7897978519106355201</cx:pt>
          <cx:pt idx="1012">7897978519106355201</cx:pt>
          <cx:pt idx="1013">7897978519106355201</cx:pt>
          <cx:pt idx="1014">7897981301959950337</cx:pt>
          <cx:pt idx="1015">7897978519106355201</cx:pt>
          <cx:pt idx="1016">7897978519106355201</cx:pt>
          <cx:pt idx="1017">7897978519106355201</cx:pt>
          <cx:pt idx="1018">7897978519106355201</cx:pt>
          <cx:pt idx="1019">7897981301959950337</cx:pt>
          <cx:pt idx="1020">7897978519106355201</cx:pt>
          <cx:pt idx="1021">7897978519106355201</cx:pt>
          <cx:pt idx="1022">7897981301959950337</cx:pt>
          <cx:pt idx="1023">7897978519106355201</cx:pt>
          <cx:pt idx="1024">7897978519106355201</cx:pt>
          <cx:pt idx="1025">7897981301959950337</cx:pt>
          <cx:pt idx="1026">7897978519106355201</cx:pt>
          <cx:pt idx="1027">7897981301959950337</cx:pt>
          <cx:pt idx="1028">7897978519106355201</cx:pt>
          <cx:pt idx="1029">7897981714796904468</cx:pt>
          <cx:pt idx="1030">7897978519106355201</cx:pt>
          <cx:pt idx="1031">7897978519106355201</cx:pt>
          <cx:pt idx="1032">7897981301959950337</cx:pt>
          <cx:pt idx="1033">7897978519106355201</cx:pt>
          <cx:pt idx="1034">7897978519106355201</cx:pt>
          <cx:pt idx="1035">7897981301959950337</cx:pt>
          <cx:pt idx="1036">7897981301959950337</cx:pt>
          <cx:pt idx="1037">7897978519106355201</cx:pt>
          <cx:pt idx="1038">7897978519106355201</cx:pt>
          <cx:pt idx="1039">7897978519106355201</cx:pt>
          <cx:pt idx="1040">7897978519106355201</cx:pt>
          <cx:pt idx="1041">7897978519106355201</cx:pt>
          <cx:pt idx="1042">7897978519106355201</cx:pt>
          <cx:pt idx="1043">7897978519106355201</cx:pt>
          <cx:pt idx="1044">7897978519106355201</cx:pt>
          <cx:pt idx="1045">7897978519106355201</cx:pt>
          <cx:pt idx="1046">7897978519106355201</cx:pt>
          <cx:pt idx="1047">7897978519106355201</cx:pt>
          <cx:pt idx="1048">7897981301959950337</cx:pt>
          <cx:pt idx="1049">7897981301959950337</cx:pt>
          <cx:pt idx="1050">7897981301959950337</cx:pt>
          <cx:pt idx="1051">7897981301959950337</cx:pt>
          <cx:pt idx="1052">7897978519106355201</cx:pt>
          <cx:pt idx="1053">7897978519106355201</cx:pt>
          <cx:pt idx="1054">7897978519106355201</cx:pt>
          <cx:pt idx="1055">7897978519106355201</cx:pt>
          <cx:pt idx="1056">7897981301959950337</cx:pt>
          <cx:pt idx="1057">7897978519106355201</cx:pt>
          <cx:pt idx="1058">7897978519106355201</cx:pt>
          <cx:pt idx="1059">7897978519106355201</cx:pt>
          <cx:pt idx="1060">7897981301959950337</cx:pt>
          <cx:pt idx="1061">7897981301959950337</cx:pt>
          <cx:pt idx="1062">7897981301959950337</cx:pt>
          <cx:pt idx="1063">7897978519106355201</cx:pt>
          <cx:pt idx="1064">7897978519106355201</cx:pt>
          <cx:pt idx="1065">7897978519106355201</cx:pt>
          <cx:pt idx="1066">7897981301959950337</cx:pt>
          <cx:pt idx="1067">7897978519106355201</cx:pt>
          <cx:pt idx="1068">7897978519106355201</cx:pt>
          <cx:pt idx="1069">7897981301959950337</cx:pt>
          <cx:pt idx="1070">7897981301959950337</cx:pt>
          <cx:pt idx="1071">7897981301959950337</cx:pt>
          <cx:pt idx="1072">7897978519106355201</cx:pt>
          <cx:pt idx="1073">7897978519106355201</cx:pt>
          <cx:pt idx="1074">7897978519106355201</cx:pt>
          <cx:pt idx="1075">7897978519106355201</cx:pt>
          <cx:pt idx="1076">7897978519106355201</cx:pt>
          <cx:pt idx="1077">7897978519106355201</cx:pt>
          <cx:pt idx="1078">7897981301959950337</cx:pt>
          <cx:pt idx="1079">7897978519106355201</cx:pt>
          <cx:pt idx="1080">7897978519106355201</cx:pt>
          <cx:pt idx="1081">7897978519106355201</cx:pt>
          <cx:pt idx="1082">7897981301959950337</cx:pt>
          <cx:pt idx="1083">7897981714796904468</cx:pt>
          <cx:pt idx="1084">7897978519106355201</cx:pt>
          <cx:pt idx="1085">7897978519106355201</cx:pt>
          <cx:pt idx="1086">7897978519106355201</cx:pt>
          <cx:pt idx="1087">7897978519106355201</cx:pt>
          <cx:pt idx="1088">7897981301959950337</cx:pt>
          <cx:pt idx="1089">7897978519106355201</cx:pt>
          <cx:pt idx="1090">7897978519106355201</cx:pt>
          <cx:pt idx="1091">7897981301959950337</cx:pt>
          <cx:pt idx="1092">7897978519106355201</cx:pt>
          <cx:pt idx="1093">7897981301959950337</cx:pt>
          <cx:pt idx="1094">7897978519106355201</cx:pt>
          <cx:pt idx="1095">7897981301959950337</cx:pt>
          <cx:pt idx="1096">7897978519106355201</cx:pt>
          <cx:pt idx="1097">7897981301959950337</cx:pt>
          <cx:pt idx="1098">7897981301959950337</cx:pt>
          <cx:pt idx="1099">7897978519106355201</cx:pt>
          <cx:pt idx="1100">7897978519106355201</cx:pt>
          <cx:pt idx="1101">7897981301959950337</cx:pt>
          <cx:pt idx="1102">7897981301959950337</cx:pt>
          <cx:pt idx="1103">7897978519106355201</cx:pt>
          <cx:pt idx="1104">7897981301959950337</cx:pt>
        </cx:lvl>
      </cx:strDim>
      <cx:strDim type="cat">
        <cx:f>_xlchart.v6.25</cx:f>
        <cx:nf>_xlchart.v6.24</cx:nf>
      </cx:strDim>
      <cx:numDim type="colorVal">
        <cx:f>_xlchart.v6.27</cx:f>
        <cx:nf>_xlchart.v6.26</cx:nf>
      </cx:numDim>
    </cx:data>
  </cx:chartData>
  <cx:chart>
    <cx:title pos="t" align="ctr" overlay="0">
      <cx:tx>
        <cx:txData>
          <cx:v>Ping Jitter</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Ping Jitter</a:t>
          </a:r>
        </a:p>
      </cx:txPr>
    </cx:title>
    <cx:plotArea>
      <cx:plotAreaRegion>
        <cx:series layoutId="regionMap" uniqueId="{EB88F78D-D57A-4695-9A22-2E68D1F5EAB1}" formatIdx="0">
          <cx:tx>
            <cx:txData>
              <cx:f>_xlchart.v6.26</cx:f>
              <cx:v>Ping jitter</cx:v>
            </cx:txData>
          </cx:tx>
          <cx:dataId val="0"/>
          <cx:layoutPr>
            <cx:geography cultureLanguage="en-US" cultureRegion="PH" attribution="Powered by Bing">
              <cx:geoCache provider="{E9337A44-BEBE-4D9F-B70C-5C5E7DAFC167}">
                <cx:binary>5Htpb9w4tvZfafTn0TQlUlwGMwO8pFR7ucpr4nwRbMcmKWrfpV//Hnc6Hacnnb59LzC4CxDEdmkl
JT7nWU79/Wn621P2/ND8MOVZ0f7tafrHj6brqr/99FP7ZJ7zh/avuX1qyrZ86f76VOY/lS8v9un5
p4/Nw2gL/VOAfPLTk3louufpx3/+Hc6mn8vooXuIi85282X/3MxXz22fde13t/7Oxh+efz7NzVw9
/+PHrHx6yOCkP/7y6fbjP35kXDDBfeYTFsBvIfX5jz/89PZsv+x88ZDDKY4P7qGzf3iC54e2+8eP
fuD/FVFGCOaE0ZAG4Y8/jM+ftqC/CsE5QRgHCPuvW4qy6QwcRP4acoSQIBQRIgJf/PhDW/afNwUi
CIRPiR/gEIe/zti5zGZdFr/O0S9//1D0+bm0Rdf+48eAwMiqT/u9jpxjTikRiCA4EeU4wAy2Pz1c
wWOB3f2/DNZPpoy2/X6+W+zjVHvxaEfF2p1DSGqxb8Q2mD44pFdl+aTdJsR3HbsyxRH5WgWGRxa9
94ePom5k5UXE/zCEmy4/jraTuj7UvZNTG7M+9skoO9eoKl27ZYP6w1SXsu6aSF9lQyX9ficGIfX0
YEJFxmNKtsSjCg3byp1cwJQr262rF1WmWz5lKmQfwslKn+VbZJ86vZx44cmi3fMmUUT3qkmDy+K6
KmTNWZQ1gRqYSmi+SegQBbZc6RIrMU5Ko1FW6U3ibYqBj5I29G4R96zSo0JuX1FRHyyv1jwIZsl9
VVdqIhJrXxXirqQPHhxHbtCwo8NZJ7n0UibD3KqmzKUdWplW+kqjg3WnpKESGy2TZeWVRlYo7j+i
5aOpJ9Xax84Msauu3fuyfCeySSJ/jqzoN2E6SySeAodUU++9Qo04MtVZ55cTe7JkhYfLeg4i0sou
xzCLG39+l9KDM0dhDi4vVJu8M906QIXU6WbIV75/vSwrkm+99pILNWUPJfKk14wyzFYZjQmCR6Ww
kJ5d4zCeRCZrehTlMcOh9G0hC79W3LqIF5skfyHm6LpOGm4kq+Mke0fRbqxTicJKwgwFIZIk2Az1
5aT3/nzBiBpMnDflRTskF97C49LpeK7dal7itjmEQgWLTL2dqIkktQoTI+uwlKxYZMLkgHyV5Uh2
XSmpXs35dnoMu7jrtRzLbJOL8GzFpGzHlF0Whb1nT0d5taXsI83vMZJ+edG4uG2P4bRt+1122weS
h6rX+9KpqiLSr8NdY4aI9+se1ZEo1mF9x4O7kSdSm1zm+uzIYzrdt/l0YeePJTsWQrw3bSKrRqhm
fv8zsvz0CeO+WrFPZTU3VptfQO7XP/+5bh4ef9Dw3yt2/v310C/bXsHyy1/r5/IVotrf7vTVMYAP
v1z+FWK/+uNf8PYtBv5HN/7H4Jbx0Bc+ojgMAf6/B7cA/0tZ/ABP7V9B+7dn+YK5PiaCYsFFEDIO
53+DuYD2jFLfxwH3g7eYy+BzJgCqcSgwAzh+g7lcwCbmc+QzOOGfwVwY37cw12eMI8opXI58jblz
X3JLSdDvcyppj2WtOyfp0q1D4kVGzLJv/Oc+bTZeDvCpc0X7YefXbD/lxY3xXNS2gE4mi1uRbSYG
i5wOEuXlGgXoRes5iwB2Tm7gK4/NJ7okES2nLer0JcunTei5dc9FRP1CWgyI3MS665XNAkmSjTNk
3UwXeupk3qcqm4Rc3PIhaabYtnds8iPbLhLXZtWYNhIhuSLFyzSJKDdT3BWmk5ayVC0NEcovi4ew
SCOStlu+q1FZKN22l35N7019ypcPuu1kmBBV5POxGOooafL1IupKTqPY4XI8tbB+tSGrCr9nWS7T
MVNlbZQtXYSMM3LiTM68UiOgSDbXkWebx8l70KTdFAbv27yQeVfsC8JXs9fI0BuuO54px27rfjn4
4WU48m3Nu6ua623LzanGgawColiCd1A3Y8rnSFQ4ajQ7p92g2oXL0PRwg5MkZaNEgVSL5hW2Yzwa
KwPSy0Rb2fT72o3rEuVxb6/JBEdkaMPSZSu8x6Gc9m6sVGP8VdshaYYA0PmR4OE2LFsZjLnSZbfC
YXLVpdnZT4OTV7JbgMsoS6Y7jLPbpiORDoZ4TNFtZtjGcLoRUGF6/OxPYl1bA6NNANDwQCJDvZ1X
NZGPSBS2dEX6WVlbrHHxZMJe9npZlQYKSxUgleeTGg3cROvL0V3MBVrkxKZtR2rZTUU0V6PEDmrh
Ak9oYqpK6Larr0t9M1izFVDvg+WKMyMpvupYsJqWy7R4RkUmg6GK4QFI0gzS+ktcZBEa+02S9LsZ
BdfGyyJrUmVQ3NJGsr6LOJSbFo8b5LJtM3E59rVK+mwlzLGoxbGl8AJUQWQsFF1bjDIfW9nyeotb
KBX2JenWoqoiasM7N6RWpn5+osVx0E7lUE8IfUpD8ZS63Sg6hfL7brGSEG2k8PQlXDvKi1JaY9cW
TeuUzzdsPM71ZW/chpfTxgbVNa1XGJNrvrBt4MFand+PLpsjSswaecEctdNUwITYPmqwL32UK4af
TAdjofh1zdcowl59kfpCDrNW2K9kXpJtwrjMukHWqL+vXLkvynkVjPTKjMGadD5QI3LpdfSl7eqX
uYDqR/EUozKEGj7JYWk+5Jyv8nbvs/gvsLaatq+6Yd8nz1W/K/nNPG2CVEcuzyMeOqnR9STOfbJi
CB8D/ziZY2BSmeqLCl9WsI6xy6WwYVQWvfQdkYF4GZrxVGTHvnMrrK/aoIoqb70MWrkcnmzlRwV5
55K7Js9lmWCoxsDVwqvJ7KoFZh+/iGmXFvskSaWfbCxxshHtyodLTY1s8lbm1EXO11HNdzS9TnEP
c3Fv85NxxSqYznUSc3+SHW8fe3LT1tekMRJnhQLQDODXKjWR3xwHv5ZN0gBnuB+C4BByoA3mJmxT
WfJwNfJAGXvVDXeN66XL511amRgta7TYLasfg8qTpb118O5m+cdMJ2rAS6yrx1ZnihQbkV7NvFkP
darafF3PvtR5PKNzMrwE2WHi20rAmrGVaqutQWcSHiZ47YK0A4x3yumboLuvq8c8fRrru24KZEiZ
EsmiZq+SIUpluHRRkly3CJh2tmZ2lGzce14hKTl1due7bWXutFv5plcBpqfew8CY9ia8W/ohHhIW
odCTbaZ3GA3rsd3mpIsEWhv4VBfbYtmYEUXduEhazMoAIlUFsOc8vc7m+54/pm0pJzwAPtlohjqV
8kNaRmbBsXEXhu6FNytsS4lgtJOTCX+suukqYw7uIpHGhSvsMlgDV6IfpUhHwO99OflxThAwVoDE
5UzDuJ+nOFhWU/++dk8GWGaO3gWcqAknakmeiXfklVMoOQ/TTUdACVBPNWEtPXYN9TtCDQK6et0m
gZyRhjX2AXtetOSNzAXaN3mmelHEha0kdzmwdheLhezysc+gzHL1l6FozGSSZdjbCUY7SQacs3c3
k35Ie2+rl2Vbk482RxESqfy/xe4ePuYAg7btGtBYbwWxx4SgwseM4O9RuwvQ0cABsh/UQ2U7+Hn1
rOGD3z3TW3oXMlCtoFsD9sqfvtA7LoQgQOyQD4IedPMXSc04w8A5OSCyoOgrSY0JA+lP+auyxhT/
GXrH2Nf07mczAe6AvlJbDv+9ss+3knrU6azbqez2FRZ3aBQnM5NjRepcTcJFYxXueTZEE/EUY8cM
xOVCg3Pi972krb/WKNSy0nNcN43EolqXDZMZSI+wXpPiuSfXrT5qbDcssHLQ78LEP8z1QwkqzJuO
Xhdsy9ZtyoxuvalYt4sGqPJuWRdIVhaxKcKj9dhK5491X+16tHbDscrHCPXhipazzAGxWQ5Vuj8O
wUuLcTzCmZ0+NON7hFbEQ1EmjrycN8VSRghXUrBeDWTceK1wEgrrLphXtQ+I5LUKnl6Uz8CBaiaX
3OyyjF+V3lVejop07T7Jr8YBHQa6Ye21mGqZ2ovC/ziQMwYMrdPrOZtlp/dL8OCMryxDEpmPKQy8
9JGazaiWYsuRizO8EXa9hJ1aWs8oQatQhcUhq8tV4hm5NFBXp8MreePZGSSnLIJO+vSjD3BTmT6e
OypnrWNdVHt/uujRqSTnPChjj5argj4vIZN1X6pi3OWkkKM9efxcB8AuhyUKQyDiixT5Rr/+4O89
ekCiVFpTaatVUN/l2YE2Tjr2oWtmuXibKQG4bIzKWxshDgjeJcrHRk0ojSkbo5rmhyLIZUeAn7NA
FgOSs3+mtJDOg9uFJxHWwyWf7hmncVrFVVesSU1XTX6cwAjxx2ufhxuzhFE9PDt3hfCHesJxkNcy
7EqV2JsW5C3Oww9cVJEfLFFT6n0aDJEI+h0ejYmChb0TYxvlwRwn6FUvk7XRXpyG2VNC7KqecoWy
AVh5zZ6HauSqLpMMPBhgiJqgdRhMVA6j24fCj4a+3IUWrT3MYQKCK5uE4EBUUg9EWrfl3G4zOoHy
79dmGjapn65mc+KLjit0bQvwfdigulzIVrzopohcW25FZS+z+dSaJGK0VkOZriqXqA6nN0sAr+Ji
zq7BwCyWbb+EcZ4e8wVvQybAgylVlx4DZzf10qspnGVZ4ChwXTyV5d6CLpsq+jg0Gw5ezoJ5Get6
6/EX1pvY5Hrt9+AHDOB5pQHfTLo7ghaF6v+wgAeQlVZW8yDLxY9a7kVJC1NkQzlXcIgON2VnIhAh
m9yDya5zoPtlVEzPeqoup5xWEgeqx3218h0aTy6jsvNu0gyf/QyoLgLzBTSvXOYhTtIhYq/GS+NF
E72gXrvpg0n1IYn8jO4r20a4y66bLt+4uZC4DWKzbLrZyHKAIXRXoW5uMqNVMzzm83uh+ysv2/uN
uytaFBMbqLQF2u69pP49AZ5NgMfMPlqls4kXW68GaoFclOvSNuu2CmM7J1GH+dYLcURrJ+sSjC8g
HyHfFVMRs8St06mLMzbuGNGANJnSjq3EMGyTTFyQ0ZcDqBSCWtmbMxLLifT6yeuwzOv0CEAKCjSL
TNEcSrpEgt/7mYhsl+wZSYB32jgd75byY2jTkwMa2ZomCoDBtAPcKmOyfwXX4kH3blViD5ZlG9O+
ATSAO220bEu+7kcMCmqOYXk5mNje8PMrnbdTp8a6uNIFliUB3zAVZ8Puq3FZZWMtmT6gZlN1l7o4
+MBZcXc3+3eMTgcxLDKviqgHL3VAt8yNYH9xhfv6QHQIXK+QHS0jnhebGhRF0Z1nwVVlKuBwOho7
vJmTTHUJwJbYCSRUz1tgiUihoJYje2eKC2SDeCJJlOZGZR5fg81pxeVErn1gPYMD5jkfk6KRtXdp
Jh2x4pUPYYn9yznlqmkygCgOAOlFfpWsctSpujkxux/6+zyo93nbSEfEtOIVu85pIm2yxCXt9mzs
Ntliz264yZf2UC40Rjm8bNPjSDMlQKoKYTa2s+sK5dIk8y4Z/YvaDWuH5kVmzDfvdV7GHQHTVPBV
mlUqGYArG29HGiJnU10tLY/pUtxwnm+6cNxxM1x4VSobH8fpDCjH34Hw2Zsu3adFs0ZTuK6zLsJl
JSQd4Y2bXREvgNJ64AB9dojDIXBxPcglGdsdZ6NVAEBEoZbt2hrt+zB5FWnrrgikoSAR8/nCK3Tc
ze/7Jt1YI6K6Yeu6TkhMgkZ5y1RsCRl3Gg9RVlyl+jRhfqI8PYX9YYDhBSjwFdIXRmuJmj2lGRT5
Ky+JbTqrmS2rOoMF7J2bbpSJGaWHw+Mwx204ekpMFUhQty6TU6WfGUZRuLTKlHs0UFlRDpSag5Ke
ZT2ICA8s6siYR9S4G0/XYLunyi+M8nQG43A7lz0s3iPNl/XCHrPywfFntKRS+OLsBVmgxDxcVCk4
vhNrYiBY28y3F63lG02FKpqrwLvp2J1fVDfJMoIcTpQO4OXIpibGVSaZH4JIORWtiRz44It2kScO
FD71UyO1S6MiOWTw43WrZ4TKyyMeqcLpCxXg+o4X2oL8S1+S2R1y0T46pyeFUg8wK1vbdmNcSeRk
KjCAmpih+7DmeTSl+GLylmzVkXc5iGhGqwPqp4faHWxyAfVGM3zbdlc6689zUChhPCQrnMYAUSO8
97aGaTYfLXenbNzwvj4FSaAKgy5sufVrf+3pXWlxLgvwZJpmvBhHAz4CO4FwUiZH12K4d6a6TBYY
kF3OPdTXvoMB0/Q0IxwReGjVss4tkTUGf6C4cMOyoe5dmUDZAQgoab4Pk3rV046sS/MADBUGeJnx
u1zjEeq+t6toKr1Mjyubiot8Dpp9VeA7ywYuU6GPHDXlqoJEoQtAbrKUF1GWVrfD4rVysRTeolL6
VXk/1c+iBNOoMqsFiE3bvmTzHDVptunEO+BynqTdssHhsMbAUQZNrzoTdrCO7Ic8oRGb8WZMccTy
VcdqkGPXU4jWonCRdfYSj05mA5g3ML0mx1teP5q+jyds49zUUf/q1ARsFzbdO23i1/cmRBSYz81C
B5UEQHDTViHbb2rb3Cxm07UPvICymOZR492B3Skpqo5Dden35bYKvBWIArBU4A1JGwTRRTuuJpfI
kiWerMZQZf58RdPkjtdi3+V39Zj8J5TbTZnDv9967f9TDflP+SeoNkgc6R/kn8XHh6yfy0K/VWpv
UtQvZ/mi2BBFCJz1T9rrjWKDeBSEGhcoCDmcAsTSF8VGkU+5wBBSQkrKwat/Y8hTQBRBQUAgkJr+
n1Js38xAQTfC+YIQAtvfCLbSkWlE9dDvp3pWoyWqL6pVQsZIQGDY6GjKsEq9Iob7jGcMXOeuc2tU
jSvP3jfhskos2gpY7X6RE4movSeDk63euOaCDTKbEzm3pzGLRVG+GMNi1wQRbdFu8v1zsHilzEqR
y8qtu5ZHLIM402wDPV+ktQPesfUpmNwj8Olz4W66Zj/U7+rhvh6PdbLLygVwNlV1vyfDe2wbuNSm
NVmkxXYwjSJPIpyjFG6jCVYFZGzDtK7qVqI22LbDrLr6DMw2Da/pa+I5i/sQAtD8NQkV3qZMb7xl
/E+snP+ViRb3RYB4SODFfLUQvtNAcH5o7beWztfHf1k6PnpNnnAQsBC/LpDPZgcsndAnmGHGBLgX
X5kdNCA+NDUQhH5ZVW+WDsaMggPCQoIF+XP9AyGkYv/SP8B/bmwgQQDxGP3a7OiysqtHivq9AIEQ
qFy/T8BfLxItzbiah0ew7qpkzc9Nkyp764V3WAO3yx5CYN/r0E6q698HNo/DNrn0cP1unJBs7Wve
LiGX7v0+wmLro4iPRJaoV8QCSxXg4QHPAAvP02uOqw1xUFGAd87gCwp2nNvbhqhQA1sCk6L0LuoU
DGMIgjUGtbPU26INwd8GmiJ2SZFINHpyXj7McOdlfQiKd9bF3vQyJFFo4Mqxs+8RNCM04DtMm5Qc
CkfuG303hIdOS8Y/sityB0qOoVkl/r70r3UxST5c0eLAF0XHCjjDNYUIbR75qk4vG4hAei9m+SmD
aInuJn0BBknVRgWkGBwi96J8H9ptCzQOiplfSs+dxlFOT7S6MiBPLDQFZGpZ9kEH4qKIdPNSNh8M
8MVihgovq/42gDzJQIsF/air6zrVV7wdpOM1OD97aPAAQ8QMs5zcth7rdVi9S0dg7Om7wtQQ7p3N
9FDiJg7sAyHg8oSH1n/yMiwF0KApy0C1eOC9QNpoijw2oPWTC+zvZogijf/YOhv5kE52kFKmwUZM
MZ4/ZNC0MTGyN0G4DyHOFCWov8KBEZMpEP5LufPKTelHQT9IyMcOSXcq0NGfYvDaE/3EWUzDxxKd
576OkIbcwIE2CAMJAX7AYmj8gGYLri8avSGwcQEQDgdgXSYIIgHwPCwzwPS9c8Oqd+uW35oZ/OwJ
cqLnHKYnuMTQM8KgdwRSkxqEVoLmrZ5T6B5JDwQaTQj70FJ4O9gG0mGwpJyqWXcOid2FfaX4AoyJ
m5gUT6G5HqYVKaAQzBEn8HnmQbagpXcP6RTNEHhO8A6GEUVg3wXrsBUrr9/YHtja4KD7YUudkPNs
ZZdN0TKcBHTSdPxAByDuebknZX7xf8uE/k5HF0Y+FHURIkC87wHy8aGw2cM3yMzXJ/iCyCig0ILF
Qw4dBuQNmYGOLgLojwiDEgDtBV+RGQwcAMxp+Jz6GArEG0QGo/iVxgSEwp2KP0NmMH5F3N90dIVA
qTBk74iS8NXofms/J37jFVmT9/t2nlcgI4v5IsjBJxlzOU9KsFudveQZvLEQsq/yHBL0toamnLC4
nPyzqxYFNvo2ExClknndgLcZrDDkNxVZovFlBE4xZjvAqKhGm8Zv5CjeN+HGh6YhT4zHcHFRoLP9
RLYeO9rXpBOXTwEEn7OOynmHeggvx/s2DdRS5eeUXy6V3icnG5bDZkArA1pWFrNdlzS5Ywt0DZDs
0DYfijGViQc9ZQTY2Gliux4sOn7poUfNeWyDZDMRG5fhFYhTqB93XQVhPEBCH2DFS3BrZVpcFNVd
CI1bA10z8pCDkY596L0CS7W+WZoOzPYz9DvEtIWgr5ogLYdju2Vd2V0NQrntPZX2oSrYIfASP+L8
BgyOZSmhT8Kp/r6G9qtQH5hLt2EHbil4LmO/D9tWilADcEj2AO1Ccx5VoYm1DwAeZUT2ucpH1er1
ZLdDtgk/QBfDB8gC4rm/LkYdpfPRgi6O/FskPiTQDrZA88PRh8pmX1iWyiqUgqTK8eM4QLnMohA+
NEls4HbgQ9dDrwZbv+4JOb2fthLsoMn7ufAt6YtIDjNE7tq7FCSBfOCyclZydEfzaa0/+Nml7/GV
oY3i3Woqox7MWjCWhpUJNwhy8mqQQkQZSFbb+VcDdlaVB9KiRKb71lzw0FN5KlnWrJxeB+1yK8Rp
hvjPhdEAbQ/B9DHwU/CfetChRiYdmHjuVItyhOgXOgbtHqa89W9c/5CNywcD9Qd6N3zfX9fkaob3
DbI6vAnzDXcX7fug24PZAg0YVwaazqC5q2pSqPfdNQl3I1wsYSpjwBS6g+EB1N1by/Y4lURADnyZ
5kGUQYOIp9Uw5MqFzdoFmEPrXXNbeei29uZSVQg8NH3nIMFsPAmFSk3lbThFnVD1O1vGDlh/la5K
KN9ggOpW1mNk8RHfWH2Hyz4e+qfSXpXL9bRA4Bn5QIGKZlHVuEmz8dSAo1CB8WD0dgHjoZh345QW
oGZzNY79xQhFCI/eqQgGZY13nSV34LleIuhHhK5A4iXn1z0W3ly590VzOfvRTPdzK31xEvp6Krpo
fpxfbA+l2a21uWqby3F+rpLzMnPIpEPZj7c298FBkYnbLuBiug8pIvuqBsN3SO98A9nQUsJCr8HC
ylRtZKGPU6kWaBVkPhjSp+7WX85FdoH6h7RF0Z+vUsfPTcTf19zfa5f7L3TCvWma+5dWuC89tw8N
dBv/vN0+t9/qXD7/3h6fe+2+scObXuVvJ6ufbuirLuU/yFY/dUP/JsD9tef5zT3Mby7+uVPvl6l4
s9fXg/3OUD71cX9nh29cDiwVaAj/xhjPNrOVLR7az6X706ieyr6AIO1zmPyHo/IDqJGw179rWJ+v
97vj+n+t/ZWNfB4S9LAXz0X3hsa8mf63Dwloxmsk/e8bz5cL/u6Avn4+VfZQPH8ayb9pyn/2pn7b
LPrre/GNN+sbTaefHsQXtvnr4b/zHD43AnA/RNBb/yq4/51P5Rc77msG++s9f2PIX5PgPzva3+LS
v/PB/u5XN745ytcvb3zVTfxnh/rf48G+flvli8/6Bw/2s1/7v2DcX5tk3xv3zzbb//gRQyvRbxHk
d2H2+Nw15Q/fWshfFXow0n+dt98Brz+/nP9owf/ytYOfvyf2z/8PAAD//w==</cx:binary>
              </cx:geoCache>
            </cx:geography>
          </cx:layoutPr>
        </cx:series>
      </cx:plotAreaRegion>
    </cx:plotArea>
    <cx:legend pos="r" align="min" overlay="0"/>
  </cx:chart>
</cx:chartSpace>
</file>

<file path=xl/charts/chartEx13.xml><?xml version="1.0" encoding="utf-8"?>
<cx:chartSpace xmlns:a="http://schemas.openxmlformats.org/drawingml/2006/main" xmlns:r="http://schemas.openxmlformats.org/officeDocument/2006/relationships" xmlns:cx="http://schemas.microsoft.com/office/drawing/2014/chartex">
  <cx:chartData>
    <cx:data id="0">
      <cx:strDim type="entityId">
        <cx:lvl ptCount="1105">
          <cx:pt idx="0">7897981920854671363</cx:pt>
          <cx:pt idx="1">7897981920854671363</cx:pt>
          <cx:pt idx="2">7897981301959950337</cx:pt>
          <cx:pt idx="3">7897978519106355201</cx:pt>
          <cx:pt idx="4">7897981301959950337</cx:pt>
          <cx:pt idx="5">7897981714729795618</cx:pt>
          <cx:pt idx="6">7897981301959950337</cx:pt>
          <cx:pt idx="7">7897981920854671363</cx:pt>
          <cx:pt idx="8">7897981301959950337</cx:pt>
          <cx:pt idx="9">7897981920854671363</cx:pt>
          <cx:pt idx="10">7897978519106355201</cx:pt>
          <cx:pt idx="11">7897981714729795618</cx:pt>
          <cx:pt idx="12">7897981714729795618</cx:pt>
          <cx:pt idx="13">7897981714729795618</cx:pt>
          <cx:pt idx="14">7897981301959950337</cx:pt>
          <cx:pt idx="15">7897981301959950337</cx:pt>
          <cx:pt idx="16">7897981301959950337</cx:pt>
          <cx:pt idx="17">7897981920854671363</cx:pt>
          <cx:pt idx="18">7897981920854671363</cx:pt>
          <cx:pt idx="19">7897978519106355201</cx:pt>
          <cx:pt idx="20">7897981920854671363</cx:pt>
          <cx:pt idx="21">7897978519106355201</cx:pt>
          <cx:pt idx="22">7897981714729795618</cx:pt>
          <cx:pt idx="23">7897981301959950337</cx:pt>
          <cx:pt idx="24">7897981714729795618</cx:pt>
          <cx:pt idx="25">7897981301959950337</cx:pt>
          <cx:pt idx="26">7897981714729795618</cx:pt>
          <cx:pt idx="27">7897978519106355201</cx:pt>
          <cx:pt idx="28">7897981301959950337</cx:pt>
          <cx:pt idx="29">7897981301959950337</cx:pt>
          <cx:pt idx="30">7897981920854671363</cx:pt>
          <cx:pt idx="31">7897981301959950337</cx:pt>
          <cx:pt idx="32">7897981920854671363</cx:pt>
          <cx:pt idx="33">7897981920854671363</cx:pt>
          <cx:pt idx="34">7897981714729795618</cx:pt>
          <cx:pt idx="35">7897981301959950337</cx:pt>
          <cx:pt idx="36">7897981301959950337</cx:pt>
          <cx:pt idx="37">7897981301959950337</cx:pt>
          <cx:pt idx="38">7897981301959950337</cx:pt>
          <cx:pt idx="39">7897978519106355201</cx:pt>
          <cx:pt idx="40">7897978519106355201</cx:pt>
          <cx:pt idx="41">7897981301959950337</cx:pt>
          <cx:pt idx="42">7897981920854671363</cx:pt>
          <cx:pt idx="43">7897978519106355201</cx:pt>
          <cx:pt idx="44">7897981301959950337</cx:pt>
          <cx:pt idx="45">7897978519106355201</cx:pt>
          <cx:pt idx="46">7897981301959950337</cx:pt>
          <cx:pt idx="47">7897978519106355201</cx:pt>
          <cx:pt idx="48">7897981301959950337</cx:pt>
          <cx:pt idx="49">7897981714729795618</cx:pt>
          <cx:pt idx="50">7897981301959950337</cx:pt>
          <cx:pt idx="51">7897981301959950337</cx:pt>
          <cx:pt idx="52">7897981301959950337</cx:pt>
          <cx:pt idx="53">7897981920854671363</cx:pt>
          <cx:pt idx="54">7897981301959950337</cx:pt>
          <cx:pt idx="55">7897981920854671363</cx:pt>
          <cx:pt idx="56">7897981714729795618</cx:pt>
          <cx:pt idx="57">7897981301959950337</cx:pt>
          <cx:pt idx="58">7897981920854671363</cx:pt>
          <cx:pt idx="59">7897981714729795618</cx:pt>
          <cx:pt idx="60">7897981714729795618</cx:pt>
          <cx:pt idx="61">7897981301959950337</cx:pt>
          <cx:pt idx="62">7897981301959950337</cx:pt>
          <cx:pt idx="63">7897981301959950337</cx:pt>
          <cx:pt idx="64">7897981714729795618</cx:pt>
          <cx:pt idx="65">7897981714729795618</cx:pt>
          <cx:pt idx="66">7897981301959950337</cx:pt>
          <cx:pt idx="67">7897981301959950337</cx:pt>
          <cx:pt idx="68">7897978519106355201</cx:pt>
          <cx:pt idx="69">7897981920854671363</cx:pt>
          <cx:pt idx="70">7897978519106355201</cx:pt>
          <cx:pt idx="71">7897981301959950337</cx:pt>
          <cx:pt idx="72">7897981714729795618</cx:pt>
          <cx:pt idx="73">7897978519106355201</cx:pt>
          <cx:pt idx="74">7897981301959950337</cx:pt>
          <cx:pt idx="75">7897978519106355201</cx:pt>
          <cx:pt idx="76">7897978519106355201</cx:pt>
          <cx:pt idx="77">7897981714729795618</cx:pt>
          <cx:pt idx="78">7897981920854671363</cx:pt>
          <cx:pt idx="79">7897981301959950337</cx:pt>
          <cx:pt idx="80">7897981301959950337</cx:pt>
          <cx:pt idx="81">7897981714729795618</cx:pt>
          <cx:pt idx="82">7897981301959950337</cx:pt>
          <cx:pt idx="83">7897978519106355201</cx:pt>
          <cx:pt idx="84">7897978519106355201</cx:pt>
          <cx:pt idx="85">7897981301959950337</cx:pt>
          <cx:pt idx="86">7897981301959950337</cx:pt>
          <cx:pt idx="87">7897981301959950337</cx:pt>
          <cx:pt idx="88">7897978519106355201</cx:pt>
          <cx:pt idx="89">7897978519106355201</cx:pt>
          <cx:pt idx="90">7897981920854671363</cx:pt>
          <cx:pt idx="91">7897981920854671363</cx:pt>
          <cx:pt idx="92">7897978519106355201</cx:pt>
          <cx:pt idx="93">7897981920854671363</cx:pt>
          <cx:pt idx="94">7897981714729795618</cx:pt>
          <cx:pt idx="95">7897981301959950337</cx:pt>
          <cx:pt idx="96">7897981301959950337</cx:pt>
          <cx:pt idx="97">7897981920854671363</cx:pt>
          <cx:pt idx="98">7897981714729795618</cx:pt>
          <cx:pt idx="99">7897981920854671363</cx:pt>
          <cx:pt idx="100">7897981301959950337</cx:pt>
          <cx:pt idx="101">7897981301959950337</cx:pt>
          <cx:pt idx="102">7897981714729795618</cx:pt>
          <cx:pt idx="103">7897981714729795618</cx:pt>
          <cx:pt idx="104">7897981714729795618</cx:pt>
          <cx:pt idx="105">7897981301959950337</cx:pt>
          <cx:pt idx="106">7897981301959950337</cx:pt>
          <cx:pt idx="107">7897981301959950337</cx:pt>
          <cx:pt idx="108">7897981301959950337</cx:pt>
          <cx:pt idx="109">7897978519106355201</cx:pt>
          <cx:pt idx="110">7897981301959950337</cx:pt>
          <cx:pt idx="111">7897981714729795618</cx:pt>
          <cx:pt idx="112">7897981301959950337</cx:pt>
          <cx:pt idx="113">7897978519106355201</cx:pt>
          <cx:pt idx="114">7897981920854671363</cx:pt>
          <cx:pt idx="115">7897981920854671363</cx:pt>
          <cx:pt idx="116">7897981301959950337</cx:pt>
          <cx:pt idx="117">7897981920854671363</cx:pt>
          <cx:pt idx="118">7897981714729795618</cx:pt>
          <cx:pt idx="119">7897981920854671363</cx:pt>
          <cx:pt idx="120">7897981920854671363</cx:pt>
          <cx:pt idx="121">7897981301959950337</cx:pt>
          <cx:pt idx="122">7897981714729795618</cx:pt>
          <cx:pt idx="123">7897981301959950337</cx:pt>
          <cx:pt idx="124">7897978519106355201</cx:pt>
          <cx:pt idx="125">7897981920854671363</cx:pt>
          <cx:pt idx="126">7897981920854671363</cx:pt>
          <cx:pt idx="127">7897981301959950337</cx:pt>
          <cx:pt idx="128">7897981714729795618</cx:pt>
          <cx:pt idx="129">7897978519106355201</cx:pt>
          <cx:pt idx="130">7897981920854671363</cx:pt>
          <cx:pt idx="131">7897981301959950337</cx:pt>
          <cx:pt idx="132">7897981301959950337</cx:pt>
          <cx:pt idx="133">7897981301959950337</cx:pt>
          <cx:pt idx="134">7897981714729795618</cx:pt>
          <cx:pt idx="135">7897981714729795618</cx:pt>
          <cx:pt idx="136">7897978519106355201</cx:pt>
          <cx:pt idx="137">7897981301959950337</cx:pt>
          <cx:pt idx="138">7897981301959950337</cx:pt>
          <cx:pt idx="139">7897978519106355201</cx:pt>
          <cx:pt idx="140">7897981301959950337</cx:pt>
          <cx:pt idx="141">7897981301959950337</cx:pt>
          <cx:pt idx="142">7897981301959950337</cx:pt>
          <cx:pt idx="143">7897981301959950337</cx:pt>
          <cx:pt idx="144">7897981920854671363</cx:pt>
          <cx:pt idx="145">7897981301959950337</cx:pt>
          <cx:pt idx="146">7897981301959950337</cx:pt>
          <cx:pt idx="147">7897981920854671363</cx:pt>
          <cx:pt idx="148">7897981714729795618</cx:pt>
          <cx:pt idx="149">7897981301959950337</cx:pt>
          <cx:pt idx="150">7897978519106355201</cx:pt>
          <cx:pt idx="151">7897981301959950337</cx:pt>
          <cx:pt idx="152">7897981920854671363</cx:pt>
          <cx:pt idx="153">7897981301959950337</cx:pt>
          <cx:pt idx="154">7897981714729795618</cx:pt>
          <cx:pt idx="155">7897981714729795618</cx:pt>
          <cx:pt idx="156">7897981301959950337</cx:pt>
          <cx:pt idx="157">7897981301959950337</cx:pt>
          <cx:pt idx="158">7897981301959950337</cx:pt>
          <cx:pt idx="159">7897978519106355201</cx:pt>
          <cx:pt idx="160">7897981920854671363</cx:pt>
          <cx:pt idx="161">7897981301959950337</cx:pt>
          <cx:pt idx="162">7897981301959950337</cx:pt>
          <cx:pt idx="163">7897981301959950337</cx:pt>
          <cx:pt idx="164">7897978519106355201</cx:pt>
          <cx:pt idx="165">7897981714729795618</cx:pt>
          <cx:pt idx="166">7897978519106355201</cx:pt>
          <cx:pt idx="167">7897978519106355201</cx:pt>
          <cx:pt idx="168">7897981920854671363</cx:pt>
          <cx:pt idx="169">7897981301959950337</cx:pt>
          <cx:pt idx="170">7897978519106355201</cx:pt>
          <cx:pt idx="171">7897981714729795618</cx:pt>
          <cx:pt idx="172">7897978519106355201</cx:pt>
          <cx:pt idx="173">7897981714729795618</cx:pt>
          <cx:pt idx="174">7897981301959950337</cx:pt>
          <cx:pt idx="175">7897981714729795618</cx:pt>
          <cx:pt idx="176">7897981301959950337</cx:pt>
          <cx:pt idx="177">7897981714729795618</cx:pt>
          <cx:pt idx="178">7897981301959950337</cx:pt>
          <cx:pt idx="179">7897981714729795618</cx:pt>
          <cx:pt idx="180">7897981920854671363</cx:pt>
          <cx:pt idx="181">7897981714729795618</cx:pt>
          <cx:pt idx="182">7897981301959950337</cx:pt>
          <cx:pt idx="183">7897981714729795618</cx:pt>
          <cx:pt idx="184">7897981301959950337</cx:pt>
          <cx:pt idx="185">7897981714729795618</cx:pt>
          <cx:pt idx="186">7897981714729795618</cx:pt>
          <cx:pt idx="187">7897981301959950337</cx:pt>
          <cx:pt idx="188">7897981301959950337</cx:pt>
          <cx:pt idx="189">7897981301959950337</cx:pt>
          <cx:pt idx="190">7897981920854671363</cx:pt>
          <cx:pt idx="191">7897981301959950337</cx:pt>
          <cx:pt idx="192">7897981920854671363</cx:pt>
          <cx:pt idx="193">7897981301959950337</cx:pt>
          <cx:pt idx="194">7897981714729795618</cx:pt>
          <cx:pt idx="195">7897981301959950337</cx:pt>
          <cx:pt idx="196">7897981301959950337</cx:pt>
          <cx:pt idx="197">7897981920854671363</cx:pt>
          <cx:pt idx="198">7897981920854671363</cx:pt>
          <cx:pt idx="199">7897981301959950337</cx:pt>
          <cx:pt idx="200">7897981301959950337</cx:pt>
          <cx:pt idx="201">7897981301959950337</cx:pt>
          <cx:pt idx="202">7897981920854671363</cx:pt>
          <cx:pt idx="203">7897981301959950337</cx:pt>
          <cx:pt idx="204">7897981714729795618</cx:pt>
          <cx:pt idx="205">7897981920854671363</cx:pt>
          <cx:pt idx="206">7897981920854671363</cx:pt>
          <cx:pt idx="207">7897981301959950337</cx:pt>
          <cx:pt idx="208">7897981301959950337</cx:pt>
          <cx:pt idx="209">7897981714729795618</cx:pt>
          <cx:pt idx="210">7897981301959950337</cx:pt>
          <cx:pt idx="211">7897981301959950337</cx:pt>
          <cx:pt idx="212">7897981301959950337</cx:pt>
          <cx:pt idx="213">7897981301959950337</cx:pt>
          <cx:pt idx="214">7897981301959950337</cx:pt>
          <cx:pt idx="215">7897981920854671363</cx:pt>
          <cx:pt idx="216">7897981920854671363</cx:pt>
          <cx:pt idx="217">7897981301959950337</cx:pt>
          <cx:pt idx="218">7897981301959950337</cx:pt>
          <cx:pt idx="219">7897981301959950337</cx:pt>
          <cx:pt idx="220">7897981920854671363</cx:pt>
          <cx:pt idx="221">7897981301959950337</cx:pt>
          <cx:pt idx="222">7897981920854671363</cx:pt>
          <cx:pt idx="223">7897981920854671363</cx:pt>
          <cx:pt idx="224">7897981301959950337</cx:pt>
          <cx:pt idx="225">7897981714729795618</cx:pt>
          <cx:pt idx="226">7897981301959950337</cx:pt>
          <cx:pt idx="227">7897981301959950337</cx:pt>
          <cx:pt idx="228">7897981301959950337</cx:pt>
          <cx:pt idx="229">7897981714729795618</cx:pt>
          <cx:pt idx="230">7897981714729795618</cx:pt>
          <cx:pt idx="231">7897981301959950337</cx:pt>
          <cx:pt idx="232">7897981714729795618</cx:pt>
          <cx:pt idx="233">7897981301959950337</cx:pt>
          <cx:pt idx="234">7897981301959950337</cx:pt>
          <cx:pt idx="235">7897981301959950337</cx:pt>
          <cx:pt idx="236">7897981301959950337</cx:pt>
          <cx:pt idx="237">7897981301959950337</cx:pt>
          <cx:pt idx="238">7897981301959950337</cx:pt>
          <cx:pt idx="239">7897981301959950337</cx:pt>
          <cx:pt idx="240">7897981301959950337</cx:pt>
          <cx:pt idx="241">7897981301959950337</cx:pt>
          <cx:pt idx="242">7897981714796904468</cx:pt>
          <cx:pt idx="243">7897981301959950337</cx:pt>
          <cx:pt idx="244">7897981301959950337</cx:pt>
          <cx:pt idx="245">7897981301959950337</cx:pt>
          <cx:pt idx="246">7897981301959950337</cx:pt>
          <cx:pt idx="247">7897981301959950337</cx:pt>
          <cx:pt idx="248">7897981301959950337</cx:pt>
          <cx:pt idx="249">7897981301959950337</cx:pt>
          <cx:pt idx="250">7897981714796904468</cx:pt>
          <cx:pt idx="251">7897981301959950337</cx:pt>
          <cx:pt idx="252">7897981301959950337</cx:pt>
          <cx:pt idx="253">7897981301959950337</cx:pt>
          <cx:pt idx="254">7897981301959950337</cx:pt>
          <cx:pt idx="255">7897981714796904468</cx:pt>
          <cx:pt idx="256">7897981301959950337</cx:pt>
          <cx:pt idx="257">7897981301959950337</cx:pt>
          <cx:pt idx="258">7897981301959950337</cx:pt>
          <cx:pt idx="259">7897981714796904468</cx:pt>
          <cx:pt idx="260">7897981301959950337</cx:pt>
          <cx:pt idx="261">7897981301959950337</cx:pt>
          <cx:pt idx="262">7897981714796904468</cx:pt>
          <cx:pt idx="263">7897981301959950337</cx:pt>
          <cx:pt idx="264">7897981301959950337</cx:pt>
          <cx:pt idx="265">7897981301959950337</cx:pt>
          <cx:pt idx="266">7897981301959950337</cx:pt>
          <cx:pt idx="267">7897981301959950337</cx:pt>
          <cx:pt idx="268">7897981301959950337</cx:pt>
          <cx:pt idx="269">7897981301959950337</cx:pt>
          <cx:pt idx="270">7897981301959950337</cx:pt>
          <cx:pt idx="271">7897981301959950337</cx:pt>
          <cx:pt idx="272">7897981301959950337</cx:pt>
          <cx:pt idx="273">7897981301959950337</cx:pt>
          <cx:pt idx="274">7897981301959950337</cx:pt>
          <cx:pt idx="275">7897981714796904468</cx:pt>
          <cx:pt idx="276">7897981301959950337</cx:pt>
          <cx:pt idx="277">7897981301959950337</cx:pt>
          <cx:pt idx="278">7897981301959950337</cx:pt>
          <cx:pt idx="279">7897981301959950337</cx:pt>
          <cx:pt idx="280">7897981301959950337</cx:pt>
          <cx:pt idx="281">7897981301959950337</cx:pt>
          <cx:pt idx="282">7897981301959950337</cx:pt>
          <cx:pt idx="283">7897981301959950337</cx:pt>
          <cx:pt idx="284">7897981301959950337</cx:pt>
          <cx:pt idx="285">7897981301959950337</cx:pt>
          <cx:pt idx="286">7897981301959950337</cx:pt>
          <cx:pt idx="287">7897981301959950337</cx:pt>
          <cx:pt idx="288">7897981714796904468</cx:pt>
          <cx:pt idx="289">7897981301959950337</cx:pt>
          <cx:pt idx="290">7897981714796904468</cx:pt>
          <cx:pt idx="291">7897981714796904468</cx:pt>
          <cx:pt idx="292">7897981301959950337</cx:pt>
          <cx:pt idx="293">7897981301959950337</cx:pt>
          <cx:pt idx="294">7897981301959950337</cx:pt>
          <cx:pt idx="295">7897981301959950337</cx:pt>
          <cx:pt idx="296">7897981301959950337</cx:pt>
          <cx:pt idx="297">7897981301959950337</cx:pt>
          <cx:pt idx="298">7897981301959950337</cx:pt>
          <cx:pt idx="299">7897981301959950337</cx:pt>
          <cx:pt idx="300">7897981301959950337</cx:pt>
          <cx:pt idx="301">7897981714796904468</cx:pt>
          <cx:pt idx="302">7897981301959950337</cx:pt>
          <cx:pt idx="303">7897981301959950337</cx:pt>
          <cx:pt idx="304">7897981714796904468</cx:pt>
          <cx:pt idx="305">7897981301959950337</cx:pt>
          <cx:pt idx="306">7897981301959950337</cx:pt>
          <cx:pt idx="307">7897981301959950337</cx:pt>
          <cx:pt idx="308">7897981301959950337</cx:pt>
          <cx:pt idx="309">7897981301959950337</cx:pt>
          <cx:pt idx="310">7897981301959950337</cx:pt>
          <cx:pt idx="311">7897981301959950337</cx:pt>
          <cx:pt idx="312">7897981301959950337</cx:pt>
          <cx:pt idx="313">7897981301959950337</cx:pt>
          <cx:pt idx="314">7897981301959950337</cx:pt>
          <cx:pt idx="315">7897981301959950337</cx:pt>
          <cx:pt idx="316">7897981301959950337</cx:pt>
          <cx:pt idx="317">7897981301959950337</cx:pt>
          <cx:pt idx="318">7897981714796904468</cx:pt>
          <cx:pt idx="319">7897981301959950337</cx:pt>
          <cx:pt idx="320">7897981301959950337</cx:pt>
          <cx:pt idx="321">7897981301959950337</cx:pt>
          <cx:pt idx="322">7897981301959950337</cx:pt>
          <cx:pt idx="323">7897981301959950337</cx:pt>
          <cx:pt idx="324">7897981714796904468</cx:pt>
          <cx:pt idx="325">7897981714796904468</cx:pt>
          <cx:pt idx="326">7897981714796904468</cx:pt>
          <cx:pt idx="327">7897981714796904468</cx:pt>
          <cx:pt idx="328">7897981301959950337</cx:pt>
          <cx:pt idx="329">7897981301959950337</cx:pt>
          <cx:pt idx="330">7897981301959950337</cx:pt>
          <cx:pt idx="331">7897981301959950337</cx:pt>
          <cx:pt idx="332">7897981714796904468</cx:pt>
          <cx:pt idx="333">7897981301959950337</cx:pt>
          <cx:pt idx="334">7897981301959950337</cx:pt>
          <cx:pt idx="335">7897981714796904468</cx:pt>
          <cx:pt idx="336">7897981301959950337</cx:pt>
          <cx:pt idx="337">7897981301959950337</cx:pt>
          <cx:pt idx="338">7897981714796904468</cx:pt>
          <cx:pt idx="339">7897981301959950337</cx:pt>
          <cx:pt idx="340">7897981301959950337</cx:pt>
          <cx:pt idx="341">7897981301959950337</cx:pt>
          <cx:pt idx="342">7897981301959950337</cx:pt>
          <cx:pt idx="343">7897981714796904468</cx:pt>
          <cx:pt idx="344">7897981301959950337</cx:pt>
          <cx:pt idx="345">7897981301959950337</cx:pt>
          <cx:pt idx="346">7897981301959950337</cx:pt>
          <cx:pt idx="347">7897978519106355201</cx:pt>
          <cx:pt idx="348">7897981301959950337</cx:pt>
          <cx:pt idx="349">7897981301959950337</cx:pt>
          <cx:pt idx="350">7897978519106355201</cx:pt>
          <cx:pt idx="351">7897978519106355201</cx:pt>
          <cx:pt idx="352">7897981301959950337</cx:pt>
          <cx:pt idx="353">7897978519106355201</cx:pt>
          <cx:pt idx="354">7897978519106355201</cx:pt>
          <cx:pt idx="355">7897981301959950337</cx:pt>
          <cx:pt idx="356">7897981301959950337</cx:pt>
          <cx:pt idx="357">7897978519106355201</cx:pt>
          <cx:pt idx="358">7897978519106355201</cx:pt>
          <cx:pt idx="359">7897978519106355201</cx:pt>
          <cx:pt idx="360">7897978519106355201</cx:pt>
          <cx:pt idx="361">7897978519106355201</cx:pt>
          <cx:pt idx="362">7897978519106355201</cx:pt>
          <cx:pt idx="363">7897978519106355201</cx:pt>
          <cx:pt idx="364">7897981301959950337</cx:pt>
          <cx:pt idx="365">7897978519106355201</cx:pt>
          <cx:pt idx="366">7897978519106355201</cx:pt>
          <cx:pt idx="367">7897978519106355201</cx:pt>
          <cx:pt idx="368">7897978519106355201</cx:pt>
          <cx:pt idx="369">7897981301959950337</cx:pt>
          <cx:pt idx="370">7897981301959950337</cx:pt>
          <cx:pt idx="371">7897978519106355201</cx:pt>
          <cx:pt idx="372">7897978519106355201</cx:pt>
          <cx:pt idx="373">7897981301959950337</cx:pt>
          <cx:pt idx="374">7897978519106355201</cx:pt>
          <cx:pt idx="375">7897978519106355201</cx:pt>
          <cx:pt idx="376">7897978519106355201</cx:pt>
          <cx:pt idx="377">7897978519106355201</cx:pt>
          <cx:pt idx="378">7897978519106355201</cx:pt>
          <cx:pt idx="379">7897978519106355201</cx:pt>
          <cx:pt idx="380">7897981714796904468</cx:pt>
          <cx:pt idx="381">7897978519106355201</cx:pt>
          <cx:pt idx="382">7897978519106355201</cx:pt>
          <cx:pt idx="383">7897978519106355201</cx:pt>
          <cx:pt idx="384">7897978519106355201</cx:pt>
          <cx:pt idx="385">7897978519106355201</cx:pt>
          <cx:pt idx="386">7897978519106355201</cx:pt>
          <cx:pt idx="387">7897978519106355201</cx:pt>
          <cx:pt idx="388">7897978519106355201</cx:pt>
          <cx:pt idx="389">7897981301959950337</cx:pt>
          <cx:pt idx="390">7897978519106355201</cx:pt>
          <cx:pt idx="391">7897978519106355201</cx:pt>
          <cx:pt idx="392">7897978519106355201</cx:pt>
          <cx:pt idx="393">7897981301959950337</cx:pt>
          <cx:pt idx="394">7897978519106355201</cx:pt>
          <cx:pt idx="395">7897981301959950337</cx:pt>
          <cx:pt idx="396">7897978519106355201</cx:pt>
          <cx:pt idx="397">7897978519106355201</cx:pt>
          <cx:pt idx="398">7897981301959950337</cx:pt>
          <cx:pt idx="399">7897981301959950337</cx:pt>
          <cx:pt idx="400">7897978519106355201</cx:pt>
          <cx:pt idx="401">7897978519106355201</cx:pt>
          <cx:pt idx="402">7897981301959950337</cx:pt>
          <cx:pt idx="403">7897981301959950337</cx:pt>
          <cx:pt idx="404">7897981301959950337</cx:pt>
          <cx:pt idx="405">7897978519106355201</cx:pt>
          <cx:pt idx="406">7897978519106355201</cx:pt>
          <cx:pt idx="407">7897978519106355201</cx:pt>
          <cx:pt idx="408">7897978519106355201</cx:pt>
          <cx:pt idx="409">7897981301959950337</cx:pt>
          <cx:pt idx="410">7897978519106355201</cx:pt>
          <cx:pt idx="411">7897978519106355201</cx:pt>
          <cx:pt idx="412">7897981714796904468</cx:pt>
          <cx:pt idx="413">7897978519106355201</cx:pt>
          <cx:pt idx="414">7897978519106355201</cx:pt>
          <cx:pt idx="415">7897981301959950337</cx:pt>
          <cx:pt idx="416">7897981301959950337</cx:pt>
          <cx:pt idx="417">7897978519106355201</cx:pt>
          <cx:pt idx="418">7897978519106355201</cx:pt>
          <cx:pt idx="419">7897978519106355201</cx:pt>
          <cx:pt idx="420">7897978519106355201</cx:pt>
          <cx:pt idx="421">7897978519106355201</cx:pt>
          <cx:pt idx="422">7897978519106355201</cx:pt>
          <cx:pt idx="423">7897978519106355201</cx:pt>
          <cx:pt idx="424">7897978519106355201</cx:pt>
          <cx:pt idx="425">7897978519106355201</cx:pt>
          <cx:pt idx="426">7897978519106355201</cx:pt>
          <cx:pt idx="427">7897978519106355201</cx:pt>
          <cx:pt idx="428">7897978519106355201</cx:pt>
          <cx:pt idx="429">7897981301959950337</cx:pt>
          <cx:pt idx="430">7897978519106355201</cx:pt>
          <cx:pt idx="431">7897978519106355201</cx:pt>
          <cx:pt idx="432">7897978519106355201</cx:pt>
          <cx:pt idx="433">7897978519106355201</cx:pt>
          <cx:pt idx="434">7897981301959950337</cx:pt>
          <cx:pt idx="435">7897978519106355201</cx:pt>
          <cx:pt idx="436">7897981301959950337</cx:pt>
          <cx:pt idx="437">7897981301959950337</cx:pt>
          <cx:pt idx="438">7897981301959950337</cx:pt>
          <cx:pt idx="439">7897978519106355201</cx:pt>
          <cx:pt idx="440">7897978519106355201</cx:pt>
          <cx:pt idx="441">7897981301959950337</cx:pt>
          <cx:pt idx="442">7897981301959950337</cx:pt>
          <cx:pt idx="443">7897978519106355201</cx:pt>
          <cx:pt idx="444">7897981301959950337</cx:pt>
          <cx:pt idx="445">7897978519106355201</cx:pt>
          <cx:pt idx="446">7897978519106355201</cx:pt>
          <cx:pt idx="447">7897978519106355201</cx:pt>
          <cx:pt idx="448">7897981301959950337</cx:pt>
          <cx:pt idx="449">7897978519106355201</cx:pt>
          <cx:pt idx="450">7897978519106355201</cx:pt>
          <cx:pt idx="451">7897981301959950337</cx:pt>
          <cx:pt idx="452">7897978519106355201</cx:pt>
          <cx:pt idx="453">7897978519106355201</cx:pt>
          <cx:pt idx="454">7897978519106355201</cx:pt>
          <cx:pt idx="455">7897978519106355201</cx:pt>
          <cx:pt idx="456">7897978519106355201</cx:pt>
          <cx:pt idx="457">7897978519106355201</cx:pt>
          <cx:pt idx="458">7897981301959950337</cx:pt>
          <cx:pt idx="459">7897978519106355201</cx:pt>
          <cx:pt idx="460">7897978519106355201</cx:pt>
          <cx:pt idx="461">7897978519106355201</cx:pt>
          <cx:pt idx="462">7897978519106355201</cx:pt>
          <cx:pt idx="463">7897978519106355201</cx:pt>
          <cx:pt idx="464">7897978519106355201</cx:pt>
          <cx:pt idx="465">7897978519106355201</cx:pt>
          <cx:pt idx="466">7897978519106355201</cx:pt>
          <cx:pt idx="467">7897978519106355201</cx:pt>
          <cx:pt idx="468">7897981301959950337</cx:pt>
          <cx:pt idx="469">7897978519106355201</cx:pt>
          <cx:pt idx="470">7897978519106355201</cx:pt>
          <cx:pt idx="471">7897978519106355201</cx:pt>
          <cx:pt idx="472">7897978519106355201</cx:pt>
          <cx:pt idx="473">7897978519106355201</cx:pt>
          <cx:pt idx="474">7897978519106355201</cx:pt>
          <cx:pt idx="475">7897978519106355201</cx:pt>
          <cx:pt idx="476">7897978519106355201</cx:pt>
          <cx:pt idx="477">7897978519106355201</cx:pt>
          <cx:pt idx="478">7897978519106355201</cx:pt>
          <cx:pt idx="479">7897981301959950337</cx:pt>
          <cx:pt idx="480">7897981301959950337</cx:pt>
          <cx:pt idx="481">7897978519106355201</cx:pt>
          <cx:pt idx="482">7897978519106355201</cx:pt>
          <cx:pt idx="483">7897978519106355201</cx:pt>
          <cx:pt idx="484">7897978519106355201</cx:pt>
          <cx:pt idx="485">7897981301959950337</cx:pt>
          <cx:pt idx="486">7897978519106355201</cx:pt>
          <cx:pt idx="487">7897978519106355201</cx:pt>
          <cx:pt idx="488">7897981301959950337</cx:pt>
          <cx:pt idx="489">7897981301959950337</cx:pt>
          <cx:pt idx="490">7897981301959950337</cx:pt>
          <cx:pt idx="491">7897981301959950337</cx:pt>
          <cx:pt idx="492">7897978519106355201</cx:pt>
          <cx:pt idx="493">7897978519106355201</cx:pt>
          <cx:pt idx="494">7897978519106355201</cx:pt>
          <cx:pt idx="495">7897978519106355201</cx:pt>
          <cx:pt idx="496">7897978519106355201</cx:pt>
          <cx:pt idx="497">7897978519106355201</cx:pt>
          <cx:pt idx="498">7897978519106355201</cx:pt>
          <cx:pt idx="499">7897978519106355201</cx:pt>
          <cx:pt idx="500">7897978519106355201</cx:pt>
          <cx:pt idx="501">7897978519106355201</cx:pt>
          <cx:pt idx="502">7897978519106355201</cx:pt>
          <cx:pt idx="503">7897978519106355201</cx:pt>
          <cx:pt idx="504">7897978519106355201</cx:pt>
          <cx:pt idx="505">7897978519106355201</cx:pt>
          <cx:pt idx="506">7897978519106355201</cx:pt>
          <cx:pt idx="507">7897981301959950337</cx:pt>
          <cx:pt idx="508">7897978519106355201</cx:pt>
          <cx:pt idx="509">7897978519106355201</cx:pt>
          <cx:pt idx="510">7897981301959950337</cx:pt>
          <cx:pt idx="511">7897981301959950337</cx:pt>
          <cx:pt idx="512">7897978519106355201</cx:pt>
          <cx:pt idx="513">7897978519106355201</cx:pt>
          <cx:pt idx="514">7897978519106355201</cx:pt>
          <cx:pt idx="515">7897978519106355201</cx:pt>
          <cx:pt idx="516">7897978519106355201</cx:pt>
          <cx:pt idx="517">7897978519106355201</cx:pt>
          <cx:pt idx="518">7897981301959950337</cx:pt>
          <cx:pt idx="519">7897978519106355201</cx:pt>
          <cx:pt idx="520">7897978519106355201</cx:pt>
          <cx:pt idx="521">7897978519106355201</cx:pt>
          <cx:pt idx="522">7897978519106355201</cx:pt>
          <cx:pt idx="523">7897978519106355201</cx:pt>
          <cx:pt idx="524">7897981301959950337</cx:pt>
          <cx:pt idx="525">7897981301959950337</cx:pt>
          <cx:pt idx="526">7897978519106355201</cx:pt>
          <cx:pt idx="527">7897978519106355201</cx:pt>
          <cx:pt idx="528">7897978519106355201</cx:pt>
          <cx:pt idx="529">7897978519106355201</cx:pt>
          <cx:pt idx="530">7897978519106355201</cx:pt>
          <cx:pt idx="531">7897978519106355201</cx:pt>
          <cx:pt idx="532">7897981301959950337</cx:pt>
          <cx:pt idx="533">7897978519106355201</cx:pt>
          <cx:pt idx="534">7897978519106355201</cx:pt>
          <cx:pt idx="535">7897978519106355201</cx:pt>
          <cx:pt idx="536">7897978519106355201</cx:pt>
          <cx:pt idx="537">7897978519106355201</cx:pt>
          <cx:pt idx="538">7897978519106355201</cx:pt>
          <cx:pt idx="539">7897978519106355201</cx:pt>
          <cx:pt idx="540">7897978519106355201</cx:pt>
          <cx:pt idx="541">7897978519106355201</cx:pt>
          <cx:pt idx="542">7897978519106355201</cx:pt>
          <cx:pt idx="543">7897978519106355201</cx:pt>
          <cx:pt idx="544">7897978519106355201</cx:pt>
          <cx:pt idx="545">7897978519106355201</cx:pt>
          <cx:pt idx="546">7897978519106355201</cx:pt>
          <cx:pt idx="547">7897978519106355201</cx:pt>
          <cx:pt idx="548">7897978519106355201</cx:pt>
          <cx:pt idx="549">7897981301959950337</cx:pt>
          <cx:pt idx="550">7897981714796904468</cx:pt>
          <cx:pt idx="551">7897978519106355201</cx:pt>
          <cx:pt idx="552">7897978519106355201</cx:pt>
          <cx:pt idx="553">7897978519106355201</cx:pt>
          <cx:pt idx="554">7897981301959950337</cx:pt>
          <cx:pt idx="555">7897978519106355201</cx:pt>
          <cx:pt idx="556">7897978519106355201</cx:pt>
          <cx:pt idx="557">7897978519106355201</cx:pt>
          <cx:pt idx="558">7897978519106355201</cx:pt>
          <cx:pt idx="559">7897978519106355201</cx:pt>
          <cx:pt idx="560">7897981301959950337</cx:pt>
          <cx:pt idx="561">7897981301959950337</cx:pt>
          <cx:pt idx="562">7897978519106355201</cx:pt>
          <cx:pt idx="563">7897981301959950337</cx:pt>
          <cx:pt idx="564">7897978519106355201</cx:pt>
          <cx:pt idx="565">7897978519106355201</cx:pt>
          <cx:pt idx="566">7897981301959950337</cx:pt>
          <cx:pt idx="567">7897978519106355201</cx:pt>
          <cx:pt idx="568">7897981301959950337</cx:pt>
          <cx:pt idx="569">7897978519106355201</cx:pt>
          <cx:pt idx="570">7897981301959950337</cx:pt>
          <cx:pt idx="571">7897981301959950337</cx:pt>
          <cx:pt idx="572">7897978519106355201</cx:pt>
          <cx:pt idx="573">7897978519106355201</cx:pt>
          <cx:pt idx="574">7897978519106355201</cx:pt>
          <cx:pt idx="575">7897978519106355201</cx:pt>
          <cx:pt idx="576">7897978519106355201</cx:pt>
          <cx:pt idx="577">7897978519106355201</cx:pt>
          <cx:pt idx="578">7897981301959950337</cx:pt>
          <cx:pt idx="579">7897981301959950337</cx:pt>
          <cx:pt idx="580">7897978519106355201</cx:pt>
          <cx:pt idx="581">7897978519106355201</cx:pt>
          <cx:pt idx="582">7897978519106355201</cx:pt>
          <cx:pt idx="583">7897978519106355201</cx:pt>
          <cx:pt idx="584">7897978519106355201</cx:pt>
          <cx:pt idx="585">7897978519106355201</cx:pt>
          <cx:pt idx="586">7897978519106355201</cx:pt>
          <cx:pt idx="587">7897978519106355201</cx:pt>
          <cx:pt idx="588">7897978519106355201</cx:pt>
          <cx:pt idx="589">7897978519106355201</cx:pt>
          <cx:pt idx="590">7897981714796904468</cx:pt>
          <cx:pt idx="591">7897978519106355201</cx:pt>
          <cx:pt idx="592">7897978519106355201</cx:pt>
          <cx:pt idx="593">7897978519106355201</cx:pt>
          <cx:pt idx="594">7897981301959950337</cx:pt>
          <cx:pt idx="595">7897978519106355201</cx:pt>
          <cx:pt idx="596">7897978519106355201</cx:pt>
          <cx:pt idx="597">7897978519106355201</cx:pt>
          <cx:pt idx="598">7897978519106355201</cx:pt>
          <cx:pt idx="599">7897981301959950337</cx:pt>
          <cx:pt idx="600">7897978519106355201</cx:pt>
          <cx:pt idx="601">7897978519106355201</cx:pt>
          <cx:pt idx="602">7897981301959950337</cx:pt>
          <cx:pt idx="603">7897978519106355201</cx:pt>
          <cx:pt idx="604">7897978519106355201</cx:pt>
          <cx:pt idx="605">7897978519106355201</cx:pt>
          <cx:pt idx="606">7897981301959950337</cx:pt>
          <cx:pt idx="607">7897978519106355201</cx:pt>
          <cx:pt idx="608">7897981301959950337</cx:pt>
          <cx:pt idx="609">7897978519106355201</cx:pt>
          <cx:pt idx="610">7897978519106355201</cx:pt>
          <cx:pt idx="611">7897978519106355201</cx:pt>
          <cx:pt idx="612">7897978519106355201</cx:pt>
          <cx:pt idx="613">7897981301959950337</cx:pt>
          <cx:pt idx="614">7897978519106355201</cx:pt>
          <cx:pt idx="615">7897981301959950337</cx:pt>
          <cx:pt idx="616">7897981301959950337</cx:pt>
          <cx:pt idx="617">7897978519106355201</cx:pt>
          <cx:pt idx="618">7897981714796904468</cx:pt>
          <cx:pt idx="619">7897978519106355201</cx:pt>
          <cx:pt idx="620">7897978519106355201</cx:pt>
          <cx:pt idx="621">7897978519106355201</cx:pt>
          <cx:pt idx="622">7897981301959950337</cx:pt>
          <cx:pt idx="623">7897981301959950337</cx:pt>
          <cx:pt idx="624">7897981301959950337</cx:pt>
          <cx:pt idx="625">7897978519106355201</cx:pt>
          <cx:pt idx="626">7897978519106355201</cx:pt>
          <cx:pt idx="627">7897978519106355201</cx:pt>
          <cx:pt idx="628">7897978519106355201</cx:pt>
          <cx:pt idx="629">7897978519106355201</cx:pt>
          <cx:pt idx="630">7897978519106355201</cx:pt>
          <cx:pt idx="631">7897981301959950337</cx:pt>
          <cx:pt idx="632">7897978519106355201</cx:pt>
          <cx:pt idx="633">7897978519106355201</cx:pt>
          <cx:pt idx="634">7897981301959950337</cx:pt>
          <cx:pt idx="635">7897978519106355201</cx:pt>
          <cx:pt idx="636">7897978519106355201</cx:pt>
          <cx:pt idx="637">7897981301959950337</cx:pt>
          <cx:pt idx="638">7897978519106355201</cx:pt>
          <cx:pt idx="639">7897981301959950337</cx:pt>
          <cx:pt idx="640">7897978519106355201</cx:pt>
          <cx:pt idx="641">7897978519106355201</cx:pt>
          <cx:pt idx="642">7897978519106355201</cx:pt>
          <cx:pt idx="643">7897978519106355201</cx:pt>
          <cx:pt idx="644">7897978519106355201</cx:pt>
          <cx:pt idx="645">7897978519106355201</cx:pt>
          <cx:pt idx="646">7897978519106355201</cx:pt>
          <cx:pt idx="647">7897978519106355201</cx:pt>
          <cx:pt idx="648">7897978519106355201</cx:pt>
          <cx:pt idx="649">7897978519106355201</cx:pt>
          <cx:pt idx="650">7897978519106355201</cx:pt>
          <cx:pt idx="651">7897978519106355201</cx:pt>
          <cx:pt idx="652">7897978519106355201</cx:pt>
          <cx:pt idx="653">7897978519106355201</cx:pt>
          <cx:pt idx="654">7897981301959950337</cx:pt>
          <cx:pt idx="655">7897978519106355201</cx:pt>
          <cx:pt idx="656">7897978519106355201</cx:pt>
          <cx:pt idx="657">7897978519106355201</cx:pt>
          <cx:pt idx="658">7897981301959950337</cx:pt>
          <cx:pt idx="659">7897978519106355201</cx:pt>
          <cx:pt idx="660">7897978519106355201</cx:pt>
          <cx:pt idx="661">7897978519106355201</cx:pt>
          <cx:pt idx="662">7897981301959950337</cx:pt>
          <cx:pt idx="663">7897978519106355201</cx:pt>
          <cx:pt idx="664">7897978519106355201</cx:pt>
          <cx:pt idx="665">7897978519106355201</cx:pt>
          <cx:pt idx="666">7897978519106355201</cx:pt>
          <cx:pt idx="667">7897981301959950337</cx:pt>
          <cx:pt idx="668">7897978519106355201</cx:pt>
          <cx:pt idx="669">7897981301959950337</cx:pt>
          <cx:pt idx="670">7897981301959950337</cx:pt>
          <cx:pt idx="671">7897981301959950337</cx:pt>
          <cx:pt idx="672">7897978519106355201</cx:pt>
          <cx:pt idx="673">7897978519106355201</cx:pt>
          <cx:pt idx="674">7897981301959950337</cx:pt>
          <cx:pt idx="675">7897978519106355201</cx:pt>
          <cx:pt idx="676">7897978519106355201</cx:pt>
          <cx:pt idx="677">7897981301959950337</cx:pt>
          <cx:pt idx="678">7897978519106355201</cx:pt>
          <cx:pt idx="679">7897978519106355201</cx:pt>
          <cx:pt idx="680">7897981301959950337</cx:pt>
          <cx:pt idx="681">7897978519106355201</cx:pt>
          <cx:pt idx="682">7897978519106355201</cx:pt>
          <cx:pt idx="683">7897981301959950337</cx:pt>
          <cx:pt idx="684">7897978519106355201</cx:pt>
          <cx:pt idx="685">7897978519106355201</cx:pt>
          <cx:pt idx="686">7897978519106355201</cx:pt>
          <cx:pt idx="687">7897981301959950337</cx:pt>
          <cx:pt idx="688">7897978519106355201</cx:pt>
          <cx:pt idx="689">7897978519106355201</cx:pt>
          <cx:pt idx="690">7897978519106355201</cx:pt>
          <cx:pt idx="691">7897978519106355201</cx:pt>
          <cx:pt idx="692">7897978519106355201</cx:pt>
          <cx:pt idx="693">7897981301959950337</cx:pt>
          <cx:pt idx="694">7897981301959950337</cx:pt>
          <cx:pt idx="695">7897981301959950337</cx:pt>
          <cx:pt idx="696">7897978519106355201</cx:pt>
          <cx:pt idx="697">7897978519106355201</cx:pt>
          <cx:pt idx="698">7897981301959950337</cx:pt>
          <cx:pt idx="699">7897981301959950337</cx:pt>
          <cx:pt idx="700">7897978519106355201</cx:pt>
          <cx:pt idx="701">7897978519106355201</cx:pt>
          <cx:pt idx="702">7897978519106355201</cx:pt>
          <cx:pt idx="703">7897978519106355201</cx:pt>
          <cx:pt idx="704">7897981714796904468</cx:pt>
          <cx:pt idx="705">7897981301959950337</cx:pt>
          <cx:pt idx="706">7897981301959950337</cx:pt>
          <cx:pt idx="707">7897978519106355201</cx:pt>
          <cx:pt idx="708">7897978519106355201</cx:pt>
          <cx:pt idx="709">7897978519106355201</cx:pt>
          <cx:pt idx="710">7897978519106355201</cx:pt>
          <cx:pt idx="711">7897978519106355201</cx:pt>
          <cx:pt idx="712">7897978519106355201</cx:pt>
          <cx:pt idx="713">7897978519106355201</cx:pt>
          <cx:pt idx="714">7897978519106355201</cx:pt>
          <cx:pt idx="715">7897981301959950337</cx:pt>
          <cx:pt idx="716">7897978519106355201</cx:pt>
          <cx:pt idx="717">7897981301959950337</cx:pt>
          <cx:pt idx="718">7897978519106355201</cx:pt>
          <cx:pt idx="719">7897978519106355201</cx:pt>
          <cx:pt idx="720">7897978519106355201</cx:pt>
          <cx:pt idx="721">7897978519106355201</cx:pt>
          <cx:pt idx="722">7897978519106355201</cx:pt>
          <cx:pt idx="723">7897978519106355201</cx:pt>
          <cx:pt idx="724">7897981301959950337</cx:pt>
          <cx:pt idx="725">7897978519106355201</cx:pt>
          <cx:pt idx="726">7897981301959950337</cx:pt>
          <cx:pt idx="727">7897981301959950337</cx:pt>
          <cx:pt idx="728">7897978519106355201</cx:pt>
          <cx:pt idx="729">7897978519106355201</cx:pt>
          <cx:pt idx="730">7897978519106355201</cx:pt>
          <cx:pt idx="731">7897978519106355201</cx:pt>
          <cx:pt idx="732">7897978519106355201</cx:pt>
          <cx:pt idx="733">7897978519106355201</cx:pt>
          <cx:pt idx="734">7897978519106355201</cx:pt>
          <cx:pt idx="735">7897978519106355201</cx:pt>
          <cx:pt idx="736">7897978519106355201</cx:pt>
          <cx:pt idx="737">7897978519106355201</cx:pt>
          <cx:pt idx="738">7897981301959950337</cx:pt>
          <cx:pt idx="739">7897978519106355201</cx:pt>
          <cx:pt idx="740">7897978519106355201</cx:pt>
          <cx:pt idx="741">7897981301959950337</cx:pt>
          <cx:pt idx="742">7897978519106355201</cx:pt>
          <cx:pt idx="743">7897981301959950337</cx:pt>
          <cx:pt idx="744">7897978519106355201</cx:pt>
          <cx:pt idx="745">7897978519106355201</cx:pt>
          <cx:pt idx="746">7897981301959950337</cx:pt>
          <cx:pt idx="747">7897978519106355201</cx:pt>
          <cx:pt idx="748">7897981301959950337</cx:pt>
          <cx:pt idx="749">7897978519106355201</cx:pt>
          <cx:pt idx="750">7897978519106355201</cx:pt>
          <cx:pt idx="751">7897978519106355201</cx:pt>
          <cx:pt idx="752">7897978519106355201</cx:pt>
          <cx:pt idx="753">7897978519106355201</cx:pt>
          <cx:pt idx="754">7897978519106355201</cx:pt>
          <cx:pt idx="755">7897978519106355201</cx:pt>
          <cx:pt idx="756">7897981301959950337</cx:pt>
          <cx:pt idx="757">7897978519106355201</cx:pt>
          <cx:pt idx="758">7897978519106355201</cx:pt>
          <cx:pt idx="759">7897978519106355201</cx:pt>
          <cx:pt idx="760">7897978519106355201</cx:pt>
          <cx:pt idx="761">7897978519106355201</cx:pt>
          <cx:pt idx="762">7897981301959950337</cx:pt>
          <cx:pt idx="763">7897978519106355201</cx:pt>
          <cx:pt idx="764">7897978519106355201</cx:pt>
          <cx:pt idx="765">7897978519106355201</cx:pt>
          <cx:pt idx="766">7897978519106355201</cx:pt>
          <cx:pt idx="767">7897978519106355201</cx:pt>
          <cx:pt idx="768">7897978519106355201</cx:pt>
          <cx:pt idx="769">7897978519106355201</cx:pt>
          <cx:pt idx="770">7897978519106355201</cx:pt>
          <cx:pt idx="771">7897978519106355201</cx:pt>
          <cx:pt idx="772">7897981301959950337</cx:pt>
          <cx:pt idx="773">7897978519106355201</cx:pt>
          <cx:pt idx="774">7897978519106355201</cx:pt>
          <cx:pt idx="775">7897978519106355201</cx:pt>
          <cx:pt idx="776">7897978519106355201</cx:pt>
          <cx:pt idx="777">7897978519106355201</cx:pt>
          <cx:pt idx="778">7897978519106355201</cx:pt>
          <cx:pt idx="779">7897978519106355201</cx:pt>
          <cx:pt idx="780">7897978519106355201</cx:pt>
          <cx:pt idx="781">7897978519106355201</cx:pt>
          <cx:pt idx="782">7897981301959950337</cx:pt>
          <cx:pt idx="783">7897978519106355201</cx:pt>
          <cx:pt idx="784">7897978519106355201</cx:pt>
          <cx:pt idx="785">7897981301959950337</cx:pt>
          <cx:pt idx="786">7897978519106355201</cx:pt>
          <cx:pt idx="787">7897978519106355201</cx:pt>
          <cx:pt idx="788">7897978519106355201</cx:pt>
          <cx:pt idx="789">7897978519106355201</cx:pt>
          <cx:pt idx="790">7897978519106355201</cx:pt>
          <cx:pt idx="791">7897978519106355201</cx:pt>
          <cx:pt idx="792">7897978519106355201</cx:pt>
          <cx:pt idx="793">7897978519106355201</cx:pt>
          <cx:pt idx="794">7897978519106355201</cx:pt>
          <cx:pt idx="795">7897978519106355201</cx:pt>
          <cx:pt idx="796">7897978519106355201</cx:pt>
          <cx:pt idx="797">7897978519106355201</cx:pt>
          <cx:pt idx="798">7897981301959950337</cx:pt>
          <cx:pt idx="799">7897978519106355201</cx:pt>
          <cx:pt idx="800">7897981301959950337</cx:pt>
          <cx:pt idx="801">7897978519106355201</cx:pt>
          <cx:pt idx="802">7897978519106355201</cx:pt>
          <cx:pt idx="803">7897978519106355201</cx:pt>
          <cx:pt idx="804">7897978519106355201</cx:pt>
          <cx:pt idx="805">7897978519106355201</cx:pt>
          <cx:pt idx="806">7897981301959950337</cx:pt>
          <cx:pt idx="807">7897978519106355201</cx:pt>
          <cx:pt idx="808">7897981301959950337</cx:pt>
          <cx:pt idx="809">7897981301959950337</cx:pt>
          <cx:pt idx="810">7897981301959950337</cx:pt>
          <cx:pt idx="811">7897981301959950337</cx:pt>
          <cx:pt idx="812">7897978519106355201</cx:pt>
          <cx:pt idx="813">7897978519106355201</cx:pt>
          <cx:pt idx="814">7897978519106355201</cx:pt>
          <cx:pt idx="815">7897978519106355201</cx:pt>
          <cx:pt idx="816">7897978519106355201</cx:pt>
          <cx:pt idx="817">7897978519106355201</cx:pt>
          <cx:pt idx="818">7897978519106355201</cx:pt>
          <cx:pt idx="819">7897978519106355201</cx:pt>
          <cx:pt idx="820">7897981301959950337</cx:pt>
          <cx:pt idx="821">7897978519106355201</cx:pt>
          <cx:pt idx="822">7897978519106355201</cx:pt>
          <cx:pt idx="823">7897978519106355201</cx:pt>
          <cx:pt idx="824">7897981301959950337</cx:pt>
          <cx:pt idx="825">7897981301959950337</cx:pt>
          <cx:pt idx="826">7897978519106355201</cx:pt>
          <cx:pt idx="827">7897978519106355201</cx:pt>
          <cx:pt idx="828">7897978519106355201</cx:pt>
          <cx:pt idx="829">7897978519106355201</cx:pt>
          <cx:pt idx="830">7897981301959950337</cx:pt>
          <cx:pt idx="831">7897981301959950337</cx:pt>
          <cx:pt idx="832">7897978519106355201</cx:pt>
          <cx:pt idx="833">7897978519106355201</cx:pt>
          <cx:pt idx="834">7897978519106355201</cx:pt>
          <cx:pt idx="835">7897978519106355201</cx:pt>
          <cx:pt idx="836">7897981301959950337</cx:pt>
          <cx:pt idx="837">7897978519106355201</cx:pt>
          <cx:pt idx="838">7897978519106355201</cx:pt>
          <cx:pt idx="839">7897978519106355201</cx:pt>
          <cx:pt idx="840">7897978519106355201</cx:pt>
          <cx:pt idx="841">7897978519106355201</cx:pt>
          <cx:pt idx="842">7897978519106355201</cx:pt>
          <cx:pt idx="843">7897981301959950337</cx:pt>
          <cx:pt idx="844">7897981301959950337</cx:pt>
          <cx:pt idx="845">7897978519106355201</cx:pt>
          <cx:pt idx="846">7897978519106355201</cx:pt>
          <cx:pt idx="847">7897978519106355201</cx:pt>
          <cx:pt idx="848">7897981301959950337</cx:pt>
          <cx:pt idx="849">7897978519106355201</cx:pt>
          <cx:pt idx="850">7897978519106355201</cx:pt>
          <cx:pt idx="851">7897978519106355201</cx:pt>
          <cx:pt idx="852">7897978519106355201</cx:pt>
          <cx:pt idx="853">7897981301959950337</cx:pt>
          <cx:pt idx="854">7897978519106355201</cx:pt>
          <cx:pt idx="855">7897978519106355201</cx:pt>
          <cx:pt idx="856">7897981301959950337</cx:pt>
          <cx:pt idx="857">7897981301959950337</cx:pt>
          <cx:pt idx="858">7897981301959950337</cx:pt>
          <cx:pt idx="859">7897981301959950337</cx:pt>
          <cx:pt idx="860">7897978519106355201</cx:pt>
          <cx:pt idx="861">7897978519106355201</cx:pt>
          <cx:pt idx="862">7897978519106355201</cx:pt>
          <cx:pt idx="863">7897981301959950337</cx:pt>
          <cx:pt idx="864">7897978519106355201</cx:pt>
          <cx:pt idx="865">7897978519106355201</cx:pt>
          <cx:pt idx="866">7897978519106355201</cx:pt>
          <cx:pt idx="867">7897978519106355201</cx:pt>
          <cx:pt idx="868">7897978519106355201</cx:pt>
          <cx:pt idx="869">7897978519106355201</cx:pt>
          <cx:pt idx="870">7897981301959950337</cx:pt>
          <cx:pt idx="871">7897978519106355201</cx:pt>
          <cx:pt idx="872">7897978519106355201</cx:pt>
          <cx:pt idx="873">7897978519106355201</cx:pt>
          <cx:pt idx="874">7897981301959950337</cx:pt>
          <cx:pt idx="875">7897978519106355201</cx:pt>
          <cx:pt idx="876">7897978519106355201</cx:pt>
          <cx:pt idx="877">7897978519106355201</cx:pt>
          <cx:pt idx="878">7897981301959950337</cx:pt>
          <cx:pt idx="879">7897981301959950337</cx:pt>
          <cx:pt idx="880">7897978519106355201</cx:pt>
          <cx:pt idx="881">7897978519106355201</cx:pt>
          <cx:pt idx="882">7897981301959950337</cx:pt>
          <cx:pt idx="883">7897978519106355201</cx:pt>
          <cx:pt idx="884">7897978519106355201</cx:pt>
          <cx:pt idx="885">7897978519106355201</cx:pt>
          <cx:pt idx="886">7897978519106355201</cx:pt>
          <cx:pt idx="887">7897981301959950337</cx:pt>
          <cx:pt idx="888">7897981301959950337</cx:pt>
          <cx:pt idx="889">7897978519106355201</cx:pt>
          <cx:pt idx="890">7897978519106355201</cx:pt>
          <cx:pt idx="891">7897978519106355201</cx:pt>
          <cx:pt idx="892">7897978519106355201</cx:pt>
          <cx:pt idx="893">7897978519106355201</cx:pt>
          <cx:pt idx="894">7897978519106355201</cx:pt>
          <cx:pt idx="895">7897978519106355201</cx:pt>
          <cx:pt idx="896">7897981301959950337</cx:pt>
          <cx:pt idx="897">7897978519106355201</cx:pt>
          <cx:pt idx="898">7897978519106355201</cx:pt>
          <cx:pt idx="899">7897978519106355201</cx:pt>
          <cx:pt idx="900">7897981714796904468</cx:pt>
          <cx:pt idx="901">7897981714796904468</cx:pt>
          <cx:pt idx="902">7897978519106355201</cx:pt>
          <cx:pt idx="903">7897978519106355201</cx:pt>
          <cx:pt idx="904">7897978519106355201</cx:pt>
          <cx:pt idx="905">7897978519106355201</cx:pt>
          <cx:pt idx="906">7897981301959950337</cx:pt>
          <cx:pt idx="907">7897981301959950337</cx:pt>
          <cx:pt idx="908">7897978519106355201</cx:pt>
          <cx:pt idx="909">7897978519106355201</cx:pt>
          <cx:pt idx="910">7897978519106355201</cx:pt>
          <cx:pt idx="911">7897978519106355201</cx:pt>
          <cx:pt idx="912">7897978519106355201</cx:pt>
          <cx:pt idx="913">7897981301959950337</cx:pt>
          <cx:pt idx="914">7897978519106355201</cx:pt>
          <cx:pt idx="915">7897978519106355201</cx:pt>
          <cx:pt idx="916">7897978519106355201</cx:pt>
          <cx:pt idx="917">7897978519106355201</cx:pt>
          <cx:pt idx="918">7897978519106355201</cx:pt>
          <cx:pt idx="919">7897981301959950337</cx:pt>
          <cx:pt idx="920">7897978519106355201</cx:pt>
          <cx:pt idx="921">7897978519106355201</cx:pt>
          <cx:pt idx="922">7897978519106355201</cx:pt>
          <cx:pt idx="923">7897978519106355201</cx:pt>
          <cx:pt idx="924">7897978519106355201</cx:pt>
          <cx:pt idx="925">7897978519106355201</cx:pt>
          <cx:pt idx="926">7897981301959950337</cx:pt>
          <cx:pt idx="927">7897978519106355201</cx:pt>
          <cx:pt idx="928">7897978519106355201</cx:pt>
          <cx:pt idx="929">7897981301959950337</cx:pt>
          <cx:pt idx="930">7897978519106355201</cx:pt>
          <cx:pt idx="931">7897978519106355201</cx:pt>
          <cx:pt idx="932">7897978519106355201</cx:pt>
          <cx:pt idx="933">7897978519106355201</cx:pt>
          <cx:pt idx="934">7897981714796904468</cx:pt>
          <cx:pt idx="935">7897981301959950337</cx:pt>
          <cx:pt idx="936">7897978519106355201</cx:pt>
          <cx:pt idx="937">7897981301959950337</cx:pt>
          <cx:pt idx="938">7897978519106355201</cx:pt>
          <cx:pt idx="939">7897981301959950337</cx:pt>
          <cx:pt idx="940">7897978519106355201</cx:pt>
          <cx:pt idx="941">7897981301959950337</cx:pt>
          <cx:pt idx="942">7897978519106355201</cx:pt>
          <cx:pt idx="943">7897981301959950337</cx:pt>
          <cx:pt idx="944">7897978519106355201</cx:pt>
          <cx:pt idx="945">7897978519106355201</cx:pt>
          <cx:pt idx="946">7897978519106355201</cx:pt>
          <cx:pt idx="947">7897978519106355201</cx:pt>
          <cx:pt idx="948">7897978519106355201</cx:pt>
          <cx:pt idx="949">7897978519106355201</cx:pt>
          <cx:pt idx="950">7897978519106355201</cx:pt>
          <cx:pt idx="951">7897978519106355201</cx:pt>
          <cx:pt idx="952">7897978519106355201</cx:pt>
          <cx:pt idx="953">7897978519106355201</cx:pt>
          <cx:pt idx="954">7897978519106355201</cx:pt>
          <cx:pt idx="955">7897981301959950337</cx:pt>
          <cx:pt idx="956">7897978519106355201</cx:pt>
          <cx:pt idx="957">7897978519106355201</cx:pt>
          <cx:pt idx="958">7897981301959950337</cx:pt>
          <cx:pt idx="959">7897978519106355201</cx:pt>
          <cx:pt idx="960">7897978519106355201</cx:pt>
          <cx:pt idx="961">7897978519106355201</cx:pt>
          <cx:pt idx="962">7897978519106355201</cx:pt>
          <cx:pt idx="963">7897981301959950337</cx:pt>
          <cx:pt idx="964">7897978519106355201</cx:pt>
          <cx:pt idx="965">7897981301959950337</cx:pt>
          <cx:pt idx="966">7897978519106355201</cx:pt>
          <cx:pt idx="967">7897978519106355201</cx:pt>
          <cx:pt idx="968">7897981301959950337</cx:pt>
          <cx:pt idx="969">7897978519106355201</cx:pt>
          <cx:pt idx="970">7897981301959950337</cx:pt>
          <cx:pt idx="971">7897978519106355201</cx:pt>
          <cx:pt idx="972">7897981301959950337</cx:pt>
          <cx:pt idx="973">7897978519106355201</cx:pt>
          <cx:pt idx="974">7897978519106355201</cx:pt>
          <cx:pt idx="975">7897978519106355201</cx:pt>
          <cx:pt idx="976">7897978519106355201</cx:pt>
          <cx:pt idx="977">7897978519106355201</cx:pt>
          <cx:pt idx="978">7897978519106355201</cx:pt>
          <cx:pt idx="979">7897981301959950337</cx:pt>
          <cx:pt idx="980">7897981714796904468</cx:pt>
          <cx:pt idx="981">7897978519106355201</cx:pt>
          <cx:pt idx="982">7897978519106355201</cx:pt>
          <cx:pt idx="983">7897978519106355201</cx:pt>
          <cx:pt idx="984">7897981301959950337</cx:pt>
          <cx:pt idx="985">7897978519106355201</cx:pt>
          <cx:pt idx="986">7897981301959950337</cx:pt>
          <cx:pt idx="987">7897978519106355201</cx:pt>
          <cx:pt idx="988">7897978519106355201</cx:pt>
          <cx:pt idx="989">7897981301959950337</cx:pt>
          <cx:pt idx="990">7897981301959950337</cx:pt>
          <cx:pt idx="991">7897978519106355201</cx:pt>
          <cx:pt idx="992">7897978519106355201</cx:pt>
          <cx:pt idx="993">7897978519106355201</cx:pt>
          <cx:pt idx="994">7897978519106355201</cx:pt>
          <cx:pt idx="995">7897981301959950337</cx:pt>
          <cx:pt idx="996">7897978519106355201</cx:pt>
          <cx:pt idx="997">7897978519106355201</cx:pt>
          <cx:pt idx="998">7897981301959950337</cx:pt>
          <cx:pt idx="999">7897978519106355201</cx:pt>
          <cx:pt idx="1000">7897981301959950337</cx:pt>
          <cx:pt idx="1001">7897978519106355201</cx:pt>
          <cx:pt idx="1002">7897978519106355201</cx:pt>
          <cx:pt idx="1003">7897981301959950337</cx:pt>
          <cx:pt idx="1004">7897978519106355201</cx:pt>
          <cx:pt idx="1005">7897978519106355201</cx:pt>
          <cx:pt idx="1006">7897981301959950337</cx:pt>
          <cx:pt idx="1007">7897978519106355201</cx:pt>
          <cx:pt idx="1008">7897978519106355201</cx:pt>
          <cx:pt idx="1009">7897978519106355201</cx:pt>
          <cx:pt idx="1010">7897978519106355201</cx:pt>
          <cx:pt idx="1011">7897978519106355201</cx:pt>
          <cx:pt idx="1012">7897978519106355201</cx:pt>
          <cx:pt idx="1013">7897978519106355201</cx:pt>
          <cx:pt idx="1014">7897981301959950337</cx:pt>
          <cx:pt idx="1015">7897978519106355201</cx:pt>
          <cx:pt idx="1016">7897978519106355201</cx:pt>
          <cx:pt idx="1017">7897978519106355201</cx:pt>
          <cx:pt idx="1018">7897978519106355201</cx:pt>
          <cx:pt idx="1019">7897981301959950337</cx:pt>
          <cx:pt idx="1020">7897978519106355201</cx:pt>
          <cx:pt idx="1021">7897978519106355201</cx:pt>
          <cx:pt idx="1022">7897981301959950337</cx:pt>
          <cx:pt idx="1023">7897978519106355201</cx:pt>
          <cx:pt idx="1024">7897978519106355201</cx:pt>
          <cx:pt idx="1025">7897981301959950337</cx:pt>
          <cx:pt idx="1026">7897978519106355201</cx:pt>
          <cx:pt idx="1027">7897981301959950337</cx:pt>
          <cx:pt idx="1028">7897978519106355201</cx:pt>
          <cx:pt idx="1029">7897981714796904468</cx:pt>
          <cx:pt idx="1030">7897978519106355201</cx:pt>
          <cx:pt idx="1031">7897978519106355201</cx:pt>
          <cx:pt idx="1032">7897981301959950337</cx:pt>
          <cx:pt idx="1033">7897978519106355201</cx:pt>
          <cx:pt idx="1034">7897978519106355201</cx:pt>
          <cx:pt idx="1035">7897981301959950337</cx:pt>
          <cx:pt idx="1036">7897981301959950337</cx:pt>
          <cx:pt idx="1037">7897978519106355201</cx:pt>
          <cx:pt idx="1038">7897978519106355201</cx:pt>
          <cx:pt idx="1039">7897978519106355201</cx:pt>
          <cx:pt idx="1040">7897978519106355201</cx:pt>
          <cx:pt idx="1041">7897978519106355201</cx:pt>
          <cx:pt idx="1042">7897978519106355201</cx:pt>
          <cx:pt idx="1043">7897978519106355201</cx:pt>
          <cx:pt idx="1044">7897978519106355201</cx:pt>
          <cx:pt idx="1045">7897978519106355201</cx:pt>
          <cx:pt idx="1046">7897978519106355201</cx:pt>
          <cx:pt idx="1047">7897978519106355201</cx:pt>
          <cx:pt idx="1048">7897981301959950337</cx:pt>
          <cx:pt idx="1049">7897981301959950337</cx:pt>
          <cx:pt idx="1050">7897981301959950337</cx:pt>
          <cx:pt idx="1051">7897981301959950337</cx:pt>
          <cx:pt idx="1052">7897978519106355201</cx:pt>
          <cx:pt idx="1053">7897978519106355201</cx:pt>
          <cx:pt idx="1054">7897978519106355201</cx:pt>
          <cx:pt idx="1055">7897978519106355201</cx:pt>
          <cx:pt idx="1056">7897981301959950337</cx:pt>
          <cx:pt idx="1057">7897978519106355201</cx:pt>
          <cx:pt idx="1058">7897978519106355201</cx:pt>
          <cx:pt idx="1059">7897978519106355201</cx:pt>
          <cx:pt idx="1060">7897981301959950337</cx:pt>
          <cx:pt idx="1061">7897981301959950337</cx:pt>
          <cx:pt idx="1062">7897981301959950337</cx:pt>
          <cx:pt idx="1063">7897978519106355201</cx:pt>
          <cx:pt idx="1064">7897978519106355201</cx:pt>
          <cx:pt idx="1065">7897978519106355201</cx:pt>
          <cx:pt idx="1066">7897981301959950337</cx:pt>
          <cx:pt idx="1067">7897978519106355201</cx:pt>
          <cx:pt idx="1068">7897978519106355201</cx:pt>
          <cx:pt idx="1069">7897981301959950337</cx:pt>
          <cx:pt idx="1070">7897981301959950337</cx:pt>
          <cx:pt idx="1071">7897981301959950337</cx:pt>
          <cx:pt idx="1072">7897978519106355201</cx:pt>
          <cx:pt idx="1073">7897978519106355201</cx:pt>
          <cx:pt idx="1074">7897978519106355201</cx:pt>
          <cx:pt idx="1075">7897978519106355201</cx:pt>
          <cx:pt idx="1076">7897978519106355201</cx:pt>
          <cx:pt idx="1077">7897978519106355201</cx:pt>
          <cx:pt idx="1078">7897981301959950337</cx:pt>
          <cx:pt idx="1079">7897978519106355201</cx:pt>
          <cx:pt idx="1080">7897978519106355201</cx:pt>
          <cx:pt idx="1081">7897978519106355201</cx:pt>
          <cx:pt idx="1082">7897981301959950337</cx:pt>
          <cx:pt idx="1083">7897981714796904468</cx:pt>
          <cx:pt idx="1084">7897978519106355201</cx:pt>
          <cx:pt idx="1085">7897978519106355201</cx:pt>
          <cx:pt idx="1086">7897978519106355201</cx:pt>
          <cx:pt idx="1087">7897978519106355201</cx:pt>
          <cx:pt idx="1088">7897981301959950337</cx:pt>
          <cx:pt idx="1089">7897978519106355201</cx:pt>
          <cx:pt idx="1090">7897978519106355201</cx:pt>
          <cx:pt idx="1091">7897981301959950337</cx:pt>
          <cx:pt idx="1092">7897978519106355201</cx:pt>
          <cx:pt idx="1093">7897981301959950337</cx:pt>
          <cx:pt idx="1094">7897978519106355201</cx:pt>
          <cx:pt idx="1095">7897981301959950337</cx:pt>
          <cx:pt idx="1096">7897978519106355201</cx:pt>
          <cx:pt idx="1097">7897981301959950337</cx:pt>
          <cx:pt idx="1098">7897981301959950337</cx:pt>
          <cx:pt idx="1099">7897978519106355201</cx:pt>
          <cx:pt idx="1100">7897978519106355201</cx:pt>
          <cx:pt idx="1101">7897981301959950337</cx:pt>
          <cx:pt idx="1102">7897981301959950337</cx:pt>
          <cx:pt idx="1103">7897978519106355201</cx:pt>
          <cx:pt idx="1104">7897981301959950337</cx:pt>
        </cx:lvl>
      </cx:strDim>
      <cx:strDim type="cat">
        <cx:f>_xlchart.v6.13</cx:f>
        <cx:nf>_xlchart.v6.12</cx:nf>
      </cx:strDim>
      <cx:numDim type="colorVal">
        <cx:f>_xlchart.v6.15</cx:f>
        <cx:nf>_xlchart.v6.14</cx:nf>
      </cx:numDim>
    </cx:data>
  </cx:chartData>
  <cx:chart>
    <cx:title pos="t" align="ctr" overlay="0">
      <cx:tx>
        <cx:txData>
          <cx:v>Upload Latency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Upload Latency</a:t>
          </a:r>
        </a:p>
      </cx:txPr>
    </cx:title>
    <cx:plotArea>
      <cx:plotAreaRegion>
        <cx:series layoutId="regionMap" uniqueId="{BBACE24E-E896-4AE5-9D07-6533313720E7}" formatIdx="0">
          <cx:tx>
            <cx:txData>
              <cx:f>_xlchart.v6.14</cx:f>
              <cx:v>Upload latency avg</cx:v>
            </cx:txData>
          </cx:tx>
          <cx:dataId val="0"/>
          <cx:layoutPr>
            <cx:geography cultureLanguage="en-US" cultureRegion="PH" attribution="Powered by Bing">
              <cx:geoCache provider="{E9337A44-BEBE-4D9F-B70C-5C5E7DAFC167}">
                <cx:binary>5Htpb9w4tvZfafTn0TQlUlwGMwO8pFR7ucpr4nwRbMcmKWrfpV//Hnc6Hacnnb59LzC4CxDEdmkl
JT7nWU79/Wn621P2/ND8MOVZ0f7tafrHj6brqr/99FP7ZJ7zh/avuX1qyrZ86f76VOY/lS8v9un5
p4/Nw2gL/VOAfPLTk3louufpx3/+Hc6mn8vooXuIi85282X/3MxXz22fde13t/7Oxh+efz7NzVw9
/+PHrHx6yOCkP/7y6fbjP35kXDDBfeYTFsBvIfX5jz/89PZsv+x88ZDDKY4P7qGzf3iC54e2+8eP
fuD/FVFGCOaE0ZAG4Y8/jM+ftqC/CsE5QRgHCPuvW4qy6QwcRP4acoSQIBQRIgJf/PhDW/afNwUi
CIRPiR/gEIe/zti5zGZdFr/O0S9//1D0+bm0Rdf+48eAwMiqT/u9jpxjTikRiCA4EeU4wAy2Pz1c
wWOB3f2/DNZPpoy2/X6+W+zjVHvxaEfF2p1DSGqxb8Q2mD44pFdl+aTdJsR3HbsyxRH5WgWGRxa9
94ePom5k5UXE/zCEmy4/jraTuj7UvZNTG7M+9skoO9eoKl27ZYP6w1SXsu6aSF9lQyX9ficGIfX0
YEJFxmNKtsSjCg3byp1cwJQr262rF1WmWz5lKmQfwslKn+VbZJ86vZx44cmi3fMmUUT3qkmDy+K6
KmTNWZQ1gRqYSmi+SegQBbZc6RIrMU5Ko1FW6U3ibYqBj5I29G4R96zSo0JuX1FRHyyv1jwIZsl9
VVdqIhJrXxXirqQPHhxHbtCwo8NZJ7n0UibD3KqmzKUdWplW+kqjg3WnpKESGy2TZeWVRlYo7j+i
5aOpJ9Xax84Msauu3fuyfCeySSJ/jqzoN2E6SySeAodUU++9Qo04MtVZ55cTe7JkhYfLeg4i0sou
xzCLG39+l9KDM0dhDi4vVJu8M906QIXU6WbIV75/vSwrkm+99pILNWUPJfKk14wyzFYZjQmCR6Ww
kJ5d4zCeRCZrehTlMcOh9G0hC79W3LqIF5skfyHm6LpOGm4kq+Mke0fRbqxTicJKwgwFIZIk2Az1
5aT3/nzBiBpMnDflRTskF97C49LpeK7dal7itjmEQgWLTL2dqIkktQoTI+uwlKxYZMLkgHyV5Uh2
XSmpXs35dnoMu7jrtRzLbJOL8GzFpGzHlF0Whb1nT0d5taXsI83vMZJ+edG4uG2P4bRt+1122weS
h6rX+9KpqiLSr8NdY4aI9+se1ZEo1mF9x4O7kSdSm1zm+uzIYzrdt/l0YeePJTsWQrw3bSKrRqhm
fv8zsvz0CeO+WrFPZTU3VptfQO7XP/+5bh4ef9Dw3yt2/v310C/bXsHyy1/r5/IVotrf7vTVMYAP
v1z+FWK/+uNf8PYtBv5HN/7H4Jbx0Bc+ojgMAf6/B7cA/0tZ/ABP7V9B+7dn+YK5PiaCYsFFEDIO
53+DuYD2jFLfxwH3g7eYy+BzJgCqcSgwAzh+g7lcwCbmc+QzOOGfwVwY37cw12eMI8opXI58jblz
X3JLSdDvcyppj2WtOyfp0q1D4kVGzLJv/Oc+bTZeDvCpc0X7YefXbD/lxY3xXNS2gE4mi1uRbSYG
i5wOEuXlGgXoRes5iwB2Tm7gK4/NJ7okES2nLer0JcunTei5dc9FRP1CWgyI3MS665XNAkmSjTNk
3UwXeupk3qcqm4Rc3PIhaabYtnds8iPbLhLXZtWYNhIhuSLFyzSJKDdT3BWmk5ayVC0NEcovi4ew
SCOStlu+q1FZKN22l35N7019ypcPuu1kmBBV5POxGOooafL1IupKTqPY4XI8tbB+tSGrCr9nWS7T
MVNlbZQtXYSMM3LiTM68UiOgSDbXkWebx8l70KTdFAbv27yQeVfsC8JXs9fI0BuuO54px27rfjn4
4WU48m3Nu6ua623LzanGgawColiCd1A3Y8rnSFQ4ajQ7p92g2oXL0PRwg5MkZaNEgVSL5hW2Yzwa
KwPSy0Rb2fT72o3rEuVxb6/JBEdkaMPSZSu8x6Gc9m6sVGP8VdshaYYA0PmR4OE2LFsZjLnSZbfC
YXLVpdnZT4OTV7JbgMsoS6Y7jLPbpiORDoZ4TNFtZtjGcLoRUGF6/OxPYl1bA6NNANDwQCJDvZ1X
NZGPSBS2dEX6WVlbrHHxZMJe9npZlQYKSxUgleeTGg3cROvL0V3MBVrkxKZtR2rZTUU0V6PEDmrh
Ak9oYqpK6Larr0t9M1izFVDvg+WKMyMpvupYsJqWy7R4RkUmg6GK4QFI0gzS+ktcZBEa+02S9LsZ
BdfGyyJrUmVQ3NJGsr6LOJSbFo8b5LJtM3E59rVK+mwlzLGoxbGl8AJUQWQsFF1bjDIfW9nyeotb
KBX2JenWoqoiasM7N6RWpn5+osVx0E7lUE8IfUpD8ZS63Sg6hfL7brGSEG2k8PQlXDvKi1JaY9cW
TeuUzzdsPM71ZW/chpfTxgbVNa1XGJNrvrBt4MFand+PLpsjSswaecEctdNUwITYPmqwL32UK4af
TAdjofh1zdcowl59kfpCDrNW2K9kXpJtwrjMukHWqL+vXLkvynkVjPTKjMGadD5QI3LpdfSl7eqX
uYDqR/EUozKEGj7JYWk+5Jyv8nbvs/gvsLaatq+6Yd8nz1W/K/nNPG2CVEcuzyMeOqnR9STOfbJi
CB8D/ziZY2BSmeqLCl9WsI6xy6WwYVQWvfQdkYF4GZrxVGTHvnMrrK/aoIoqb70MWrkcnmzlRwV5
55K7Js9lmWCoxsDVwqvJ7KoFZh+/iGmXFvskSaWfbCxxshHtyodLTY1s8lbm1EXO11HNdzS9TnEP
c3Fv85NxxSqYznUSc3+SHW8fe3LT1tekMRJnhQLQDODXKjWR3xwHv5ZN0gBnuB+C4BByoA3mJmxT
WfJwNfJAGXvVDXeN66XL511amRgta7TYLasfg8qTpb118O5m+cdMJ2rAS6yrx1ZnihQbkV7NvFkP
darafF3PvtR5PKNzMrwE2WHi20rAmrGVaqutQWcSHiZ47YK0A4x3yumboLuvq8c8fRrru24KZEiZ
EsmiZq+SIUpluHRRkly3CJh2tmZ2lGzce14hKTl1due7bWXutFv5plcBpqfew8CY9ia8W/ohHhIW
odCTbaZ3GA3rsd3mpIsEWhv4VBfbYtmYEUXduEhazMoAIlUFsOc8vc7m+54/pm0pJzwAPtlohjqV
8kNaRmbBsXEXhu6FNytsS4lgtJOTCX+suukqYw7uIpHGhSvsMlgDV6IfpUhHwO99OflxThAwVoDE
5UzDuJ+nOFhWU/++dk8GWGaO3gWcqAknakmeiXfklVMoOQ/TTUdACVBPNWEtPXYN9TtCDQK6et0m
gZyRhjX2AXtetOSNzAXaN3mmelHEha0kdzmwdheLhezysc+gzHL1l6FozGSSZdjbCUY7SQacs3c3
k35Ie2+rl2Vbk482RxESqfy/xe4ePuYAg7btGtBYbwWxx4SgwseM4O9RuwvQ0cABsh/UQ2U7+Hn1
rOGD3z3TW3oXMlCtoFsD9sqfvtA7LoQgQOyQD4IedPMXSc04w8A5OSCyoOgrSY0JA+lP+auyxhT/
GXrH2Nf07mczAe6AvlJbDv+9ss+3knrU6azbqez2FRZ3aBQnM5NjRepcTcJFYxXueTZEE/EUY8cM
xOVCg3Pi972krb/WKNSy0nNcN43EolqXDZMZSI+wXpPiuSfXrT5qbDcssHLQ78LEP8z1QwkqzJuO
Xhdsy9ZtyoxuvalYt4sGqPJuWRdIVhaxKcKj9dhK5491X+16tHbDscrHCPXhipazzAGxWQ5Vuj8O
wUuLcTzCmZ0+NON7hFbEQ1EmjrycN8VSRghXUrBeDWTceK1wEgrrLphXtQ+I5LUKnl6Uz8CBaiaX
3OyyjF+V3lVejop07T7Jr8YBHQa6Ye21mGqZ2ovC/ziQMwYMrdPrOZtlp/dL8OCMryxDEpmPKQy8
9JGazaiWYsuRizO8EXa9hJ1aWs8oQatQhcUhq8tV4hm5NFBXp8MreePZGSSnLIJO+vSjD3BTmT6e
OypnrWNdVHt/uujRqSTnPChjj5argj4vIZN1X6pi3OWkkKM9efxcB8AuhyUKQyDiixT5Rr/+4O89
ekCiVFpTaatVUN/l2YE2Tjr2oWtmuXibKQG4bIzKWxshDgjeJcrHRk0ojSkbo5rmhyLIZUeAn7NA
FgOSs3+mtJDOg9uFJxHWwyWf7hmncVrFVVesSU1XTX6cwAjxx2ufhxuzhFE9PDt3hfCHesJxkNcy
7EqV2JsW5C3Oww9cVJEfLFFT6n0aDJEI+h0ejYmChb0TYxvlwRwn6FUvk7XRXpyG2VNC7KqecoWy
AVh5zZ6HauSqLpMMPBhgiJqgdRhMVA6j24fCj4a+3IUWrT3MYQKCK5uE4EBUUg9EWrfl3G4zOoHy
79dmGjapn65mc+KLjit0bQvwfdigulzIVrzopohcW25FZS+z+dSaJGK0VkOZriqXqA6nN0sAr+Ji
zq7BwCyWbb+EcZ4e8wVvQybAgylVlx4DZzf10qspnGVZ4ChwXTyV5d6CLpsq+jg0Gw5ezoJ5Get6
6/EX1pvY5Hrt9+AHDOB5pQHfTLo7ghaF6v+wgAeQlVZW8yDLxY9a7kVJC1NkQzlXcIgON2VnIhAh
m9yDya5zoPtlVEzPeqoup5xWEgeqx3218h0aTy6jsvNu0gyf/QyoLgLzBTSvXOYhTtIhYq/GS+NF
E72gXrvpg0n1IYn8jO4r20a4y66bLt+4uZC4DWKzbLrZyHKAIXRXoW5uMqNVMzzm83uh+ysv2/uN
uytaFBMbqLQF2u69pP49AZ5NgMfMPlqls4kXW68GaoFclOvSNuu2CmM7J1GH+dYLcURrJ+sSjC8g
HyHfFVMRs8St06mLMzbuGNGANJnSjq3EMGyTTFyQ0ZcDqBSCWtmbMxLLifT6yeuwzOv0CEAKCjSL
TNEcSrpEgt/7mYhsl+wZSYB32jgd75byY2jTkwMa2ZomCoDBtAPcKmOyfwXX4kH3blViD5ZlG9O+
ATSAO220bEu+7kcMCmqOYXk5mNje8PMrnbdTp8a6uNIFliUB3zAVZ8Puq3FZZWMtmT6gZlN1l7o4
+MBZcXc3+3eMTgcxLDKviqgHL3VAt8yNYH9xhfv6QHQIXK+QHS0jnhebGhRF0Z1nwVVlKuBwOho7
vJmTTHUJwJbYCSRUz1tgiUihoJYje2eKC2SDeCJJlOZGZR5fg81pxeVErn1gPYMD5jkfk6KRtXdp
Jh2x4pUPYYn9yznlqmkygCgOAOlFfpWsctSpujkxux/6+zyo93nbSEfEtOIVu85pIm2yxCXt9mzs
Ntliz264yZf2UC40Rjm8bNPjSDMlQKoKYTa2s+sK5dIk8y4Z/YvaDWuH5kVmzDfvdV7GHQHTVPBV
mlUqGYArG29HGiJnU10tLY/pUtxwnm+6cNxxM1x4VSobH8fpDCjH34Hw2Zsu3adFs0ZTuK6zLsJl
JSQd4Y2bXREvgNJ64AB9dojDIXBxPcglGdsdZ6NVAEBEoZbt2hrt+zB5FWnrrgikoSAR8/nCK3Tc
ze/7Jt1YI6K6Yeu6TkhMgkZ5y1RsCRl3Gg9RVlyl+jRhfqI8PYX9YYDhBSjwFdIXRmuJmj2lGRT5
Ky+JbTqrmS2rOoMF7J2bbpSJGaWHw+Mwx204ekpMFUhQty6TU6WfGUZRuLTKlHs0UFlRDpSag5Ke
ZT2ICA8s6siYR9S4G0/XYLunyi+M8nQG43A7lz0s3iPNl/XCHrPywfFntKRS+OLsBVmgxDxcVCk4
vhNrYiBY28y3F63lG02FKpqrwLvp2J1fVDfJMoIcTpQO4OXIpibGVSaZH4JIORWtiRz44It2kScO
FD71UyO1S6MiOWTw43WrZ4TKyyMeqcLpCxXg+o4X2oL8S1+S2R1y0T46pyeFUg8wK1vbdmNcSeRk
KjCAmpih+7DmeTSl+GLylmzVkXc5iGhGqwPqp4faHWxyAfVGM3zbdlc6689zUChhPCQrnMYAUSO8
97aGaTYfLXenbNzwvj4FSaAKgy5sufVrf+3pXWlxLgvwZJpmvBhHAz4CO4FwUiZH12K4d6a6TBYY
kF3OPdTXvoMB0/Q0IxwReGjVss4tkTUGf6C4cMOyoe5dmUDZAQgoab4Pk3rV046sS/MADBUGeJnx
u1zjEeq+t6toKr1Mjyubiot8Dpp9VeA7ywYuU6GPHDXlqoJEoQtAbrKUF1GWVrfD4rVysRTeolL6
VXk/1c+iBNOoMqsFiE3bvmTzHDVptunEO+BynqTdssHhsMbAUQZNrzoTdrCO7Ic8oRGb8WZMccTy
VcdqkGPXU4jWonCRdfYSj05mA5g3ML0mx1teP5q+jyds49zUUf/q1ARsFzbdO23i1/cmRBSYz81C
B5UEQHDTViHbb2rb3Cxm07UPvICymOZR492B3Skpqo5Dden35bYKvBWIArBU4A1JGwTRRTuuJpfI
kiWerMZQZf58RdPkjtdi3+V39Zj8J5TbTZnDv9967f9TDflP+SeoNkgc6R/kn8XHh6yfy0K/VWpv
UtQvZ/mi2BBFCJz1T9rrjWKDeBSEGhcoCDmcAsTSF8VGkU+5wBBSQkrKwat/Y8hTQBRBQUAgkJr+
n1Js38xAQTfC+YIQAtvfCLbSkWlE9dDvp3pWoyWqL6pVQsZIQGDY6GjKsEq9Iob7jGcMXOeuc2tU
jSvP3jfhskos2gpY7X6RE4movSeDk63euOaCDTKbEzm3pzGLRVG+GMNi1wQRbdFu8v1zsHilzEqR
y8qtu5ZHLIM402wDPV+ktQPesfUpmNwj8Olz4W66Zj/U7+rhvh6PdbLLygVwNlV1vyfDe2wbuNSm
NVmkxXYwjSJPIpyjFG6jCVYFZGzDtK7qVqI22LbDrLr6DMw2Da/pa+I5i/sQAtD8NQkV3qZMb7xl
/E+snP+ViRb3RYB4SODFfLUQvtNAcH5o7beWztfHf1k6PnpNnnAQsBC/LpDPZgcsndAnmGHGBLgX
X5kdNCA+NDUQhH5ZVW+WDsaMggPCQoIF+XP9AyGkYv/SP8B/bmwgQQDxGP3a7OiysqtHivq9AIEQ
qFy/T8BfLxItzbiah0ew7qpkzc9Nkyp764V3WAO3yx5CYN/r0E6q698HNo/DNrn0cP1unJBs7Wve
LiGX7v0+wmLro4iPRJaoV8QCSxXg4QHPAAvP02uOqw1xUFGAd87gCwp2nNvbhqhQA1sCk6L0LuoU
DGMIgjUGtbPU26INwd8GmiJ2SZFINHpyXj7McOdlfQiKd9bF3vQyJFFo4Mqxs+8RNCM04DtMm5Qc
CkfuG303hIdOS8Y/sityB0qOoVkl/r70r3UxST5c0eLAF0XHCjjDNYUIbR75qk4vG4hAei9m+SmD
aInuJn0BBknVRgWkGBwi96J8H9ptCzQOiplfSs+dxlFOT7S6MiBPLDQFZGpZ9kEH4qKIdPNSNh8M
8MVihgovq/42gDzJQIsF/air6zrVV7wdpOM1OD97aPAAQ8QMs5zcth7rdVi9S0dg7Om7wtQQ7p3N
9FDiJg7sAyHg8oSH1n/yMiwF0KApy0C1eOC9QNpoijw2oPWTC+zvZogijf/YOhv5kE52kFKmwUZM
MZ4/ZNC0MTGyN0G4DyHOFCWov8KBEZMpEP5LufPKTelHQT9IyMcOSXcq0NGfYvDaE/3EWUzDxxKd
576OkIbcwIE2CAMJAX7AYmj8gGYLri8avSGwcQEQDgdgXSYIIgHwPCwzwPS9c8Oqd+uW35oZ/OwJ
cqLnHKYnuMTQM8KgdwRSkxqEVoLmrZ5T6B5JDwQaTQj70FJ4O9gG0mGwpJyqWXcOid2FfaX4AoyJ
m5gUT6G5HqYVKaAQzBEn8HnmQbagpXcP6RTNEHhO8A6GEUVg3wXrsBUrr9/YHtja4KD7YUudkPNs
ZZdN0TKcBHTSdPxAByDuebknZX7xf8uE/k5HF0Y+FHURIkC87wHy8aGw2cM3yMzXJ/iCyCig0ILF
Qw4dBuQNmYGOLgLojwiDEgDtBV+RGQwcAMxp+Jz6GArEG0QGo/iVxgSEwp2KP0NmMH5F3N90dIVA
qTBk74iS8NXofms/J37jFVmT9/t2nlcgI4v5IsjBJxlzOU9KsFudveQZvLEQsq/yHBL0toamnLC4
nPyzqxYFNvo2ExClknndgLcZrDDkNxVZovFlBE4xZjvAqKhGm8Zv5CjeN+HGh6YhT4zHcHFRoLP9
RLYeO9rXpBOXTwEEn7OOynmHeggvx/s2DdRS5eeUXy6V3icnG5bDZkArA1pWFrNdlzS5Ywt0DZDs
0DYfijGViQc9ZQTY2Gliux4sOn7poUfNeWyDZDMRG5fhFYhTqB93XQVhPEBCH2DFS3BrZVpcFNVd
CI1bA10z8pCDkY596L0CS7W+WZoOzPYz9DvEtIWgr5ogLYdju2Vd2V0NQrntPZX2oSrYIfASP+L8
BgyOZSmhT8Kp/r6G9qtQH5hLt2EHbil4LmO/D9tWilADcEj2AO1Ccx5VoYm1DwAeZUT2ucpH1er1
ZLdDtgk/QBfDB8gC4rm/LkYdpfPRgi6O/FskPiTQDrZA88PRh8pmX1iWyiqUgqTK8eM4QLnMohA+
NEls4HbgQ9dDrwZbv+4JOb2fthLsoMn7ufAt6YtIDjNE7tq7FCSBfOCyclZydEfzaa0/+Nml7/GV
oY3i3Woqox7MWjCWhpUJNwhy8mqQQkQZSFbb+VcDdlaVB9KiRKb71lzw0FN5KlnWrJxeB+1yK8Rp
hvjPhdEAbQ/B9DHwU/CfetChRiYdmHjuVItyhOgXOgbtHqa89W9c/5CNywcD9Qd6N3zfX9fkaob3
DbI6vAnzDXcX7fug24PZAg0YVwaazqC5q2pSqPfdNQl3I1wsYSpjwBS6g+EB1N1by/Y4lURADnyZ
5kGUQYOIp9Uw5MqFzdoFmEPrXXNbeei29uZSVQg8NH3nIMFsPAmFSk3lbThFnVD1O1vGDlh/la5K
KN9ggOpW1mNk8RHfWH2Hyz4e+qfSXpXL9bRA4Bn5QIGKZlHVuEmz8dSAo1CB8WD0dgHjoZh345QW
oGZzNY79xQhFCI/eqQgGZY13nSV34LleIuhHhK5A4iXn1z0W3ly590VzOfvRTPdzK31xEvp6Krpo
fpxfbA+l2a21uWqby3F+rpLzMnPIpEPZj7c298FBkYnbLuBiug8pIvuqBsN3SO98A9nQUsJCr8HC
ylRtZKGPU6kWaBVkPhjSp+7WX85FdoH6h7RF0Z+vUsfPTcTf19zfa5f7L3TCvWma+5dWuC89tw8N
dBv/vN0+t9/qXD7/3h6fe+2+scObXuVvJ6ufbuirLuU/yFY/dUP/JsD9tef5zT3Mby7+uVPvl6l4
s9fXg/3OUD71cX9nh29cDiwVaAj/xhjPNrOVLR7az6X706ieyr6AIO1zmPyHo/IDqJGw179rWJ+v
97vj+n+t/ZWNfB4S9LAXz0X3hsa8mf63Dwloxmsk/e8bz5cL/u6Avn4+VfZQPH8ayb9pyn/2pn7b
LPrre/GNN+sbTaefHsQXtvnr4b/zHD43AnA/RNBb/yq4/51P5Rc77msG++s9f2PIX5PgPzva3+LS
v/PB/u5XN745ytcvb3zVTfxnh/rf48G+flvli8/6Bw/2s1/7v2DcX5tk3xv3zzbb//gRQyvRbxHk
d2H2+Nw15Q/fWshfFXow0n+dt98Brz+/nP9owf/ytYOfvyf2z/8PAAD//w==</cx:binary>
              </cx:geoCache>
            </cx:geography>
          </cx:layoutPr>
        </cx:series>
      </cx:plotAreaRegion>
    </cx:plotArea>
    <cx:legend pos="r" align="min" overlay="0"/>
  </cx:chart>
</cx:chartSpace>
</file>

<file path=xl/charts/chartEx14.xml><?xml version="1.0" encoding="utf-8"?>
<cx:chartSpace xmlns:a="http://schemas.openxmlformats.org/drawingml/2006/main" xmlns:r="http://schemas.openxmlformats.org/officeDocument/2006/relationships" xmlns:cx="http://schemas.microsoft.com/office/drawing/2014/chartex">
  <cx:chartData>
    <cx:data id="0">
      <cx:strDim type="entityId">
        <cx:lvl ptCount="1105">
          <cx:pt idx="0">7897981920854671363</cx:pt>
          <cx:pt idx="1">7897981920854671363</cx:pt>
          <cx:pt idx="2">7897981301959950337</cx:pt>
          <cx:pt idx="3">7897978519106355201</cx:pt>
          <cx:pt idx="4">7897981301959950337</cx:pt>
          <cx:pt idx="5">7897981714729795618</cx:pt>
          <cx:pt idx="6">7897981301959950337</cx:pt>
          <cx:pt idx="7">7897981920854671363</cx:pt>
          <cx:pt idx="8">7897981301959950337</cx:pt>
          <cx:pt idx="9">7897981920854671363</cx:pt>
          <cx:pt idx="10">7897978519106355201</cx:pt>
          <cx:pt idx="11">7897981714729795618</cx:pt>
          <cx:pt idx="12">7897981714729795618</cx:pt>
          <cx:pt idx="13">7897981714729795618</cx:pt>
          <cx:pt idx="14">7897981301959950337</cx:pt>
          <cx:pt idx="15">7897981301959950337</cx:pt>
          <cx:pt idx="16">7897981301959950337</cx:pt>
          <cx:pt idx="17">7897981920854671363</cx:pt>
          <cx:pt idx="18">7897981920854671363</cx:pt>
          <cx:pt idx="19">7897978519106355201</cx:pt>
          <cx:pt idx="20">7897981920854671363</cx:pt>
          <cx:pt idx="21">7897978519106355201</cx:pt>
          <cx:pt idx="22">7897981714729795618</cx:pt>
          <cx:pt idx="23">7897981301959950337</cx:pt>
          <cx:pt idx="24">7897981714729795618</cx:pt>
          <cx:pt idx="25">7897981301959950337</cx:pt>
          <cx:pt idx="26">7897981714729795618</cx:pt>
          <cx:pt idx="27">7897978519106355201</cx:pt>
          <cx:pt idx="28">7897981301959950337</cx:pt>
          <cx:pt idx="29">7897981301959950337</cx:pt>
          <cx:pt idx="30">7897981920854671363</cx:pt>
          <cx:pt idx="31">7897981301959950337</cx:pt>
          <cx:pt idx="32">7897981920854671363</cx:pt>
          <cx:pt idx="33">7897981920854671363</cx:pt>
          <cx:pt idx="34">7897981714729795618</cx:pt>
          <cx:pt idx="35">7897981301959950337</cx:pt>
          <cx:pt idx="36">7897981301959950337</cx:pt>
          <cx:pt idx="37">7897981301959950337</cx:pt>
          <cx:pt idx="38">7897981301959950337</cx:pt>
          <cx:pt idx="39">7897978519106355201</cx:pt>
          <cx:pt idx="40">7897978519106355201</cx:pt>
          <cx:pt idx="41">7897981301959950337</cx:pt>
          <cx:pt idx="42">7897981920854671363</cx:pt>
          <cx:pt idx="43">7897978519106355201</cx:pt>
          <cx:pt idx="44">7897981301959950337</cx:pt>
          <cx:pt idx="45">7897978519106355201</cx:pt>
          <cx:pt idx="46">7897981301959950337</cx:pt>
          <cx:pt idx="47">7897978519106355201</cx:pt>
          <cx:pt idx="48">7897981301959950337</cx:pt>
          <cx:pt idx="49">7897981714729795618</cx:pt>
          <cx:pt idx="50">7897981301959950337</cx:pt>
          <cx:pt idx="51">7897981301959950337</cx:pt>
          <cx:pt idx="52">7897981301959950337</cx:pt>
          <cx:pt idx="53">7897981920854671363</cx:pt>
          <cx:pt idx="54">7897981301959950337</cx:pt>
          <cx:pt idx="55">7897981920854671363</cx:pt>
          <cx:pt idx="56">7897981714729795618</cx:pt>
          <cx:pt idx="57">7897981301959950337</cx:pt>
          <cx:pt idx="58">7897981920854671363</cx:pt>
          <cx:pt idx="59">7897981714729795618</cx:pt>
          <cx:pt idx="60">7897981714729795618</cx:pt>
          <cx:pt idx="61">7897981301959950337</cx:pt>
          <cx:pt idx="62">7897981301959950337</cx:pt>
          <cx:pt idx="63">7897981301959950337</cx:pt>
          <cx:pt idx="64">7897981714729795618</cx:pt>
          <cx:pt idx="65">7897981714729795618</cx:pt>
          <cx:pt idx="66">7897981301959950337</cx:pt>
          <cx:pt idx="67">7897981301959950337</cx:pt>
          <cx:pt idx="68">7897978519106355201</cx:pt>
          <cx:pt idx="69">7897981920854671363</cx:pt>
          <cx:pt idx="70">7897978519106355201</cx:pt>
          <cx:pt idx="71">7897981301959950337</cx:pt>
          <cx:pt idx="72">7897981714729795618</cx:pt>
          <cx:pt idx="73">7897978519106355201</cx:pt>
          <cx:pt idx="74">7897981301959950337</cx:pt>
          <cx:pt idx="75">7897978519106355201</cx:pt>
          <cx:pt idx="76">7897978519106355201</cx:pt>
          <cx:pt idx="77">7897981714729795618</cx:pt>
          <cx:pt idx="78">7897981920854671363</cx:pt>
          <cx:pt idx="79">7897981301959950337</cx:pt>
          <cx:pt idx="80">7897981301959950337</cx:pt>
          <cx:pt idx="81">7897981714729795618</cx:pt>
          <cx:pt idx="82">7897981301959950337</cx:pt>
          <cx:pt idx="83">7897978519106355201</cx:pt>
          <cx:pt idx="84">7897978519106355201</cx:pt>
          <cx:pt idx="85">7897981301959950337</cx:pt>
          <cx:pt idx="86">7897981301959950337</cx:pt>
          <cx:pt idx="87">7897981301959950337</cx:pt>
          <cx:pt idx="88">7897978519106355201</cx:pt>
          <cx:pt idx="89">7897978519106355201</cx:pt>
          <cx:pt idx="90">7897981920854671363</cx:pt>
          <cx:pt idx="91">7897981920854671363</cx:pt>
          <cx:pt idx="92">7897978519106355201</cx:pt>
          <cx:pt idx="93">7897981920854671363</cx:pt>
          <cx:pt idx="94">7897981714729795618</cx:pt>
          <cx:pt idx="95">7897981301959950337</cx:pt>
          <cx:pt idx="96">7897981301959950337</cx:pt>
          <cx:pt idx="97">7897981920854671363</cx:pt>
          <cx:pt idx="98">7897981714729795618</cx:pt>
          <cx:pt idx="99">7897981920854671363</cx:pt>
          <cx:pt idx="100">7897981301959950337</cx:pt>
          <cx:pt idx="101">7897981301959950337</cx:pt>
          <cx:pt idx="102">7897981714729795618</cx:pt>
          <cx:pt idx="103">7897981714729795618</cx:pt>
          <cx:pt idx="104">7897981714729795618</cx:pt>
          <cx:pt idx="105">7897981301959950337</cx:pt>
          <cx:pt idx="106">7897981301959950337</cx:pt>
          <cx:pt idx="107">7897981301959950337</cx:pt>
          <cx:pt idx="108">7897981301959950337</cx:pt>
          <cx:pt idx="109">7897978519106355201</cx:pt>
          <cx:pt idx="110">7897981301959950337</cx:pt>
          <cx:pt idx="111">7897981714729795618</cx:pt>
          <cx:pt idx="112">7897981301959950337</cx:pt>
          <cx:pt idx="113">7897978519106355201</cx:pt>
          <cx:pt idx="114">7897981920854671363</cx:pt>
          <cx:pt idx="115">7897981920854671363</cx:pt>
          <cx:pt idx="116">7897981301959950337</cx:pt>
          <cx:pt idx="117">7897981920854671363</cx:pt>
          <cx:pt idx="118">7897981714729795618</cx:pt>
          <cx:pt idx="119">7897981920854671363</cx:pt>
          <cx:pt idx="120">7897981920854671363</cx:pt>
          <cx:pt idx="121">7897981301959950337</cx:pt>
          <cx:pt idx="122">7897981714729795618</cx:pt>
          <cx:pt idx="123">7897981301959950337</cx:pt>
          <cx:pt idx="124">7897978519106355201</cx:pt>
          <cx:pt idx="125">7897981920854671363</cx:pt>
          <cx:pt idx="126">7897981920854671363</cx:pt>
          <cx:pt idx="127">7897981301959950337</cx:pt>
          <cx:pt idx="128">7897981714729795618</cx:pt>
          <cx:pt idx="129">7897978519106355201</cx:pt>
          <cx:pt idx="130">7897981920854671363</cx:pt>
          <cx:pt idx="131">7897981301959950337</cx:pt>
          <cx:pt idx="132">7897981301959950337</cx:pt>
          <cx:pt idx="133">7897981301959950337</cx:pt>
          <cx:pt idx="134">7897981714729795618</cx:pt>
          <cx:pt idx="135">7897981714729795618</cx:pt>
          <cx:pt idx="136">7897978519106355201</cx:pt>
          <cx:pt idx="137">7897981301959950337</cx:pt>
          <cx:pt idx="138">7897981301959950337</cx:pt>
          <cx:pt idx="139">7897978519106355201</cx:pt>
          <cx:pt idx="140">7897981301959950337</cx:pt>
          <cx:pt idx="141">7897981301959950337</cx:pt>
          <cx:pt idx="142">7897981301959950337</cx:pt>
          <cx:pt idx="143">7897981301959950337</cx:pt>
          <cx:pt idx="144">7897981920854671363</cx:pt>
          <cx:pt idx="145">7897981301959950337</cx:pt>
          <cx:pt idx="146">7897981301959950337</cx:pt>
          <cx:pt idx="147">7897981920854671363</cx:pt>
          <cx:pt idx="148">7897981714729795618</cx:pt>
          <cx:pt idx="149">7897981301959950337</cx:pt>
          <cx:pt idx="150">7897978519106355201</cx:pt>
          <cx:pt idx="151">7897981301959950337</cx:pt>
          <cx:pt idx="152">7897981920854671363</cx:pt>
          <cx:pt idx="153">7897981301959950337</cx:pt>
          <cx:pt idx="154">7897981714729795618</cx:pt>
          <cx:pt idx="155">7897981714729795618</cx:pt>
          <cx:pt idx="156">7897981301959950337</cx:pt>
          <cx:pt idx="157">7897981301959950337</cx:pt>
          <cx:pt idx="158">7897981301959950337</cx:pt>
          <cx:pt idx="159">7897978519106355201</cx:pt>
          <cx:pt idx="160">7897981920854671363</cx:pt>
          <cx:pt idx="161">7897981301959950337</cx:pt>
          <cx:pt idx="162">7897981301959950337</cx:pt>
          <cx:pt idx="163">7897981301959950337</cx:pt>
          <cx:pt idx="164">7897978519106355201</cx:pt>
          <cx:pt idx="165">7897981714729795618</cx:pt>
          <cx:pt idx="166">7897978519106355201</cx:pt>
          <cx:pt idx="167">7897978519106355201</cx:pt>
          <cx:pt idx="168">7897981920854671363</cx:pt>
          <cx:pt idx="169">7897981301959950337</cx:pt>
          <cx:pt idx="170">7897978519106355201</cx:pt>
          <cx:pt idx="171">7897981714729795618</cx:pt>
          <cx:pt idx="172">7897978519106355201</cx:pt>
          <cx:pt idx="173">7897981714729795618</cx:pt>
          <cx:pt idx="174">7897981301959950337</cx:pt>
          <cx:pt idx="175">7897981714729795618</cx:pt>
          <cx:pt idx="176">7897981301959950337</cx:pt>
          <cx:pt idx="177">7897981714729795618</cx:pt>
          <cx:pt idx="178">7897981301959950337</cx:pt>
          <cx:pt idx="179">7897981714729795618</cx:pt>
          <cx:pt idx="180">7897981920854671363</cx:pt>
          <cx:pt idx="181">7897981714729795618</cx:pt>
          <cx:pt idx="182">7897981301959950337</cx:pt>
          <cx:pt idx="183">7897981714729795618</cx:pt>
          <cx:pt idx="184">7897981301959950337</cx:pt>
          <cx:pt idx="185">7897981714729795618</cx:pt>
          <cx:pt idx="186">7897981714729795618</cx:pt>
          <cx:pt idx="187">7897981301959950337</cx:pt>
          <cx:pt idx="188">7897981301959950337</cx:pt>
          <cx:pt idx="189">7897981301959950337</cx:pt>
          <cx:pt idx="190">7897981920854671363</cx:pt>
          <cx:pt idx="191">7897981301959950337</cx:pt>
          <cx:pt idx="192">7897981920854671363</cx:pt>
          <cx:pt idx="193">7897981301959950337</cx:pt>
          <cx:pt idx="194">7897981714729795618</cx:pt>
          <cx:pt idx="195">7897981301959950337</cx:pt>
          <cx:pt idx="196">7897981301959950337</cx:pt>
          <cx:pt idx="197">7897981920854671363</cx:pt>
          <cx:pt idx="198">7897981920854671363</cx:pt>
          <cx:pt idx="199">7897981301959950337</cx:pt>
          <cx:pt idx="200">7897981301959950337</cx:pt>
          <cx:pt idx="201">7897981301959950337</cx:pt>
          <cx:pt idx="202">7897981920854671363</cx:pt>
          <cx:pt idx="203">7897981301959950337</cx:pt>
          <cx:pt idx="204">7897981714729795618</cx:pt>
          <cx:pt idx="205">7897981920854671363</cx:pt>
          <cx:pt idx="206">7897981920854671363</cx:pt>
          <cx:pt idx="207">7897981301959950337</cx:pt>
          <cx:pt idx="208">7897981301959950337</cx:pt>
          <cx:pt idx="209">7897981714729795618</cx:pt>
          <cx:pt idx="210">7897981301959950337</cx:pt>
          <cx:pt idx="211">7897981301959950337</cx:pt>
          <cx:pt idx="212">7897981301959950337</cx:pt>
          <cx:pt idx="213">7897981301959950337</cx:pt>
          <cx:pt idx="214">7897981301959950337</cx:pt>
          <cx:pt idx="215">7897981920854671363</cx:pt>
          <cx:pt idx="216">7897981920854671363</cx:pt>
          <cx:pt idx="217">7897981301959950337</cx:pt>
          <cx:pt idx="218">7897981301959950337</cx:pt>
          <cx:pt idx="219">7897981301959950337</cx:pt>
          <cx:pt idx="220">7897981920854671363</cx:pt>
          <cx:pt idx="221">7897981301959950337</cx:pt>
          <cx:pt idx="222">7897981920854671363</cx:pt>
          <cx:pt idx="223">7897981920854671363</cx:pt>
          <cx:pt idx="224">7897981301959950337</cx:pt>
          <cx:pt idx="225">7897981714729795618</cx:pt>
          <cx:pt idx="226">7897981301959950337</cx:pt>
          <cx:pt idx="227">7897981301959950337</cx:pt>
          <cx:pt idx="228">7897981301959950337</cx:pt>
          <cx:pt idx="229">7897981714729795618</cx:pt>
          <cx:pt idx="230">7897981714729795618</cx:pt>
          <cx:pt idx="231">7897981301959950337</cx:pt>
          <cx:pt idx="232">7897981714729795618</cx:pt>
          <cx:pt idx="233">7897981301959950337</cx:pt>
          <cx:pt idx="234">7897981301959950337</cx:pt>
          <cx:pt idx="235">7897981301959950337</cx:pt>
          <cx:pt idx="236">7897981301959950337</cx:pt>
          <cx:pt idx="237">7897981301959950337</cx:pt>
          <cx:pt idx="238">7897981301959950337</cx:pt>
          <cx:pt idx="239">7897981301959950337</cx:pt>
          <cx:pt idx="240">7897981301959950337</cx:pt>
          <cx:pt idx="241">7897981301959950337</cx:pt>
          <cx:pt idx="242">7897981714796904468</cx:pt>
          <cx:pt idx="243">7897981301959950337</cx:pt>
          <cx:pt idx="244">7897981301959950337</cx:pt>
          <cx:pt idx="245">7897981301959950337</cx:pt>
          <cx:pt idx="246">7897981301959950337</cx:pt>
          <cx:pt idx="247">7897981301959950337</cx:pt>
          <cx:pt idx="248">7897981301959950337</cx:pt>
          <cx:pt idx="249">7897981301959950337</cx:pt>
          <cx:pt idx="250">7897981714796904468</cx:pt>
          <cx:pt idx="251">7897981301959950337</cx:pt>
          <cx:pt idx="252">7897981301959950337</cx:pt>
          <cx:pt idx="253">7897981301959950337</cx:pt>
          <cx:pt idx="254">7897981301959950337</cx:pt>
          <cx:pt idx="255">7897981714796904468</cx:pt>
          <cx:pt idx="256">7897981301959950337</cx:pt>
          <cx:pt idx="257">7897981301959950337</cx:pt>
          <cx:pt idx="258">7897981301959950337</cx:pt>
          <cx:pt idx="259">7897981714796904468</cx:pt>
          <cx:pt idx="260">7897981301959950337</cx:pt>
          <cx:pt idx="261">7897981301959950337</cx:pt>
          <cx:pt idx="262">7897981714796904468</cx:pt>
          <cx:pt idx="263">7897981301959950337</cx:pt>
          <cx:pt idx="264">7897981301959950337</cx:pt>
          <cx:pt idx="265">7897981301959950337</cx:pt>
          <cx:pt idx="266">7897981301959950337</cx:pt>
          <cx:pt idx="267">7897981301959950337</cx:pt>
          <cx:pt idx="268">7897981301959950337</cx:pt>
          <cx:pt idx="269">7897981301959950337</cx:pt>
          <cx:pt idx="270">7897981301959950337</cx:pt>
          <cx:pt idx="271">7897981301959950337</cx:pt>
          <cx:pt idx="272">7897981301959950337</cx:pt>
          <cx:pt idx="273">7897981301959950337</cx:pt>
          <cx:pt idx="274">7897981301959950337</cx:pt>
          <cx:pt idx="275">7897981714796904468</cx:pt>
          <cx:pt idx="276">7897981301959950337</cx:pt>
          <cx:pt idx="277">7897981301959950337</cx:pt>
          <cx:pt idx="278">7897981301959950337</cx:pt>
          <cx:pt idx="279">7897981301959950337</cx:pt>
          <cx:pt idx="280">7897981301959950337</cx:pt>
          <cx:pt idx="281">7897981301959950337</cx:pt>
          <cx:pt idx="282">7897981301959950337</cx:pt>
          <cx:pt idx="283">7897981301959950337</cx:pt>
          <cx:pt idx="284">7897981301959950337</cx:pt>
          <cx:pt idx="285">7897981301959950337</cx:pt>
          <cx:pt idx="286">7897981301959950337</cx:pt>
          <cx:pt idx="287">7897981301959950337</cx:pt>
          <cx:pt idx="288">7897981714796904468</cx:pt>
          <cx:pt idx="289">7897981301959950337</cx:pt>
          <cx:pt idx="290">7897981714796904468</cx:pt>
          <cx:pt idx="291">7897981714796904468</cx:pt>
          <cx:pt idx="292">7897981301959950337</cx:pt>
          <cx:pt idx="293">7897981301959950337</cx:pt>
          <cx:pt idx="294">7897981301959950337</cx:pt>
          <cx:pt idx="295">7897981301959950337</cx:pt>
          <cx:pt idx="296">7897981301959950337</cx:pt>
          <cx:pt idx="297">7897981301959950337</cx:pt>
          <cx:pt idx="298">7897981301959950337</cx:pt>
          <cx:pt idx="299">7897981301959950337</cx:pt>
          <cx:pt idx="300">7897981301959950337</cx:pt>
          <cx:pt idx="301">7897981714796904468</cx:pt>
          <cx:pt idx="302">7897981301959950337</cx:pt>
          <cx:pt idx="303">7897981301959950337</cx:pt>
          <cx:pt idx="304">7897981714796904468</cx:pt>
          <cx:pt idx="305">7897981301959950337</cx:pt>
          <cx:pt idx="306">7897981301959950337</cx:pt>
          <cx:pt idx="307">7897981301959950337</cx:pt>
          <cx:pt idx="308">7897981301959950337</cx:pt>
          <cx:pt idx="309">7897981301959950337</cx:pt>
          <cx:pt idx="310">7897981301959950337</cx:pt>
          <cx:pt idx="311">7897981301959950337</cx:pt>
          <cx:pt idx="312">7897981301959950337</cx:pt>
          <cx:pt idx="313">7897981301959950337</cx:pt>
          <cx:pt idx="314">7897981301959950337</cx:pt>
          <cx:pt idx="315">7897981301959950337</cx:pt>
          <cx:pt idx="316">7897981301959950337</cx:pt>
          <cx:pt idx="317">7897981301959950337</cx:pt>
          <cx:pt idx="318">7897981714796904468</cx:pt>
          <cx:pt idx="319">7897981301959950337</cx:pt>
          <cx:pt idx="320">7897981301959950337</cx:pt>
          <cx:pt idx="321">7897981301959950337</cx:pt>
          <cx:pt idx="322">7897981301959950337</cx:pt>
          <cx:pt idx="323">7897981301959950337</cx:pt>
          <cx:pt idx="324">7897981714796904468</cx:pt>
          <cx:pt idx="325">7897981714796904468</cx:pt>
          <cx:pt idx="326">7897981714796904468</cx:pt>
          <cx:pt idx="327">7897981714796904468</cx:pt>
          <cx:pt idx="328">7897981301959950337</cx:pt>
          <cx:pt idx="329">7897981301959950337</cx:pt>
          <cx:pt idx="330">7897981301959950337</cx:pt>
          <cx:pt idx="331">7897981301959950337</cx:pt>
          <cx:pt idx="332">7897981714796904468</cx:pt>
          <cx:pt idx="333">7897981301959950337</cx:pt>
          <cx:pt idx="334">7897981301959950337</cx:pt>
          <cx:pt idx="335">7897981714796904468</cx:pt>
          <cx:pt idx="336">7897981301959950337</cx:pt>
          <cx:pt idx="337">7897981301959950337</cx:pt>
          <cx:pt idx="338">7897981714796904468</cx:pt>
          <cx:pt idx="339">7897981301959950337</cx:pt>
          <cx:pt idx="340">7897981301959950337</cx:pt>
          <cx:pt idx="341">7897981301959950337</cx:pt>
          <cx:pt idx="342">7897981301959950337</cx:pt>
          <cx:pt idx="343">7897981714796904468</cx:pt>
          <cx:pt idx="344">7897981301959950337</cx:pt>
          <cx:pt idx="345">7897981301959950337</cx:pt>
          <cx:pt idx="346">7897981301959950337</cx:pt>
          <cx:pt idx="347">7897978519106355201</cx:pt>
          <cx:pt idx="348">7897981301959950337</cx:pt>
          <cx:pt idx="349">7897981301959950337</cx:pt>
          <cx:pt idx="350">7897978519106355201</cx:pt>
          <cx:pt idx="351">7897978519106355201</cx:pt>
          <cx:pt idx="352">7897981301959950337</cx:pt>
          <cx:pt idx="353">7897978519106355201</cx:pt>
          <cx:pt idx="354">7897978519106355201</cx:pt>
          <cx:pt idx="355">7897981301959950337</cx:pt>
          <cx:pt idx="356">7897981301959950337</cx:pt>
          <cx:pt idx="357">7897978519106355201</cx:pt>
          <cx:pt idx="358">7897978519106355201</cx:pt>
          <cx:pt idx="359">7897978519106355201</cx:pt>
          <cx:pt idx="360">7897978519106355201</cx:pt>
          <cx:pt idx="361">7897978519106355201</cx:pt>
          <cx:pt idx="362">7897978519106355201</cx:pt>
          <cx:pt idx="363">7897978519106355201</cx:pt>
          <cx:pt idx="364">7897981301959950337</cx:pt>
          <cx:pt idx="365">7897978519106355201</cx:pt>
          <cx:pt idx="366">7897978519106355201</cx:pt>
          <cx:pt idx="367">7897978519106355201</cx:pt>
          <cx:pt idx="368">7897978519106355201</cx:pt>
          <cx:pt idx="369">7897981301959950337</cx:pt>
          <cx:pt idx="370">7897981301959950337</cx:pt>
          <cx:pt idx="371">7897978519106355201</cx:pt>
          <cx:pt idx="372">7897978519106355201</cx:pt>
          <cx:pt idx="373">7897981301959950337</cx:pt>
          <cx:pt idx="374">7897978519106355201</cx:pt>
          <cx:pt idx="375">7897978519106355201</cx:pt>
          <cx:pt idx="376">7897978519106355201</cx:pt>
          <cx:pt idx="377">7897978519106355201</cx:pt>
          <cx:pt idx="378">7897978519106355201</cx:pt>
          <cx:pt idx="379">7897978519106355201</cx:pt>
          <cx:pt idx="380">7897981714796904468</cx:pt>
          <cx:pt idx="381">7897978519106355201</cx:pt>
          <cx:pt idx="382">7897978519106355201</cx:pt>
          <cx:pt idx="383">7897978519106355201</cx:pt>
          <cx:pt idx="384">7897978519106355201</cx:pt>
          <cx:pt idx="385">7897978519106355201</cx:pt>
          <cx:pt idx="386">7897978519106355201</cx:pt>
          <cx:pt idx="387">7897978519106355201</cx:pt>
          <cx:pt idx="388">7897978519106355201</cx:pt>
          <cx:pt idx="389">7897981301959950337</cx:pt>
          <cx:pt idx="390">7897978519106355201</cx:pt>
          <cx:pt idx="391">7897978519106355201</cx:pt>
          <cx:pt idx="392">7897978519106355201</cx:pt>
          <cx:pt idx="393">7897981301959950337</cx:pt>
          <cx:pt idx="394">7897978519106355201</cx:pt>
          <cx:pt idx="395">7897981301959950337</cx:pt>
          <cx:pt idx="396">7897978519106355201</cx:pt>
          <cx:pt idx="397">7897978519106355201</cx:pt>
          <cx:pt idx="398">7897981301959950337</cx:pt>
          <cx:pt idx="399">7897981301959950337</cx:pt>
          <cx:pt idx="400">7897978519106355201</cx:pt>
          <cx:pt idx="401">7897978519106355201</cx:pt>
          <cx:pt idx="402">7897981301959950337</cx:pt>
          <cx:pt idx="403">7897981301959950337</cx:pt>
          <cx:pt idx="404">7897981301959950337</cx:pt>
          <cx:pt idx="405">7897978519106355201</cx:pt>
          <cx:pt idx="406">7897978519106355201</cx:pt>
          <cx:pt idx="407">7897978519106355201</cx:pt>
          <cx:pt idx="408">7897978519106355201</cx:pt>
          <cx:pt idx="409">7897981301959950337</cx:pt>
          <cx:pt idx="410">7897978519106355201</cx:pt>
          <cx:pt idx="411">7897978519106355201</cx:pt>
          <cx:pt idx="412">7897981714796904468</cx:pt>
          <cx:pt idx="413">7897978519106355201</cx:pt>
          <cx:pt idx="414">7897978519106355201</cx:pt>
          <cx:pt idx="415">7897981301959950337</cx:pt>
          <cx:pt idx="416">7897981301959950337</cx:pt>
          <cx:pt idx="417">7897978519106355201</cx:pt>
          <cx:pt idx="418">7897978519106355201</cx:pt>
          <cx:pt idx="419">7897978519106355201</cx:pt>
          <cx:pt idx="420">7897978519106355201</cx:pt>
          <cx:pt idx="421">7897978519106355201</cx:pt>
          <cx:pt idx="422">7897978519106355201</cx:pt>
          <cx:pt idx="423">7897978519106355201</cx:pt>
          <cx:pt idx="424">7897978519106355201</cx:pt>
          <cx:pt idx="425">7897978519106355201</cx:pt>
          <cx:pt idx="426">7897978519106355201</cx:pt>
          <cx:pt idx="427">7897978519106355201</cx:pt>
          <cx:pt idx="428">7897978519106355201</cx:pt>
          <cx:pt idx="429">7897981301959950337</cx:pt>
          <cx:pt idx="430">7897978519106355201</cx:pt>
          <cx:pt idx="431">7897978519106355201</cx:pt>
          <cx:pt idx="432">7897978519106355201</cx:pt>
          <cx:pt idx="433">7897978519106355201</cx:pt>
          <cx:pt idx="434">7897981301959950337</cx:pt>
          <cx:pt idx="435">7897978519106355201</cx:pt>
          <cx:pt idx="436">7897981301959950337</cx:pt>
          <cx:pt idx="437">7897981301959950337</cx:pt>
          <cx:pt idx="438">7897981301959950337</cx:pt>
          <cx:pt idx="439">7897978519106355201</cx:pt>
          <cx:pt idx="440">7897978519106355201</cx:pt>
          <cx:pt idx="441">7897981301959950337</cx:pt>
          <cx:pt idx="442">7897981301959950337</cx:pt>
          <cx:pt idx="443">7897978519106355201</cx:pt>
          <cx:pt idx="444">7897981301959950337</cx:pt>
          <cx:pt idx="445">7897978519106355201</cx:pt>
          <cx:pt idx="446">7897978519106355201</cx:pt>
          <cx:pt idx="447">7897978519106355201</cx:pt>
          <cx:pt idx="448">7897981301959950337</cx:pt>
          <cx:pt idx="449">7897978519106355201</cx:pt>
          <cx:pt idx="450">7897978519106355201</cx:pt>
          <cx:pt idx="451">7897981301959950337</cx:pt>
          <cx:pt idx="452">7897978519106355201</cx:pt>
          <cx:pt idx="453">7897978519106355201</cx:pt>
          <cx:pt idx="454">7897978519106355201</cx:pt>
          <cx:pt idx="455">7897978519106355201</cx:pt>
          <cx:pt idx="456">7897978519106355201</cx:pt>
          <cx:pt idx="457">7897978519106355201</cx:pt>
          <cx:pt idx="458">7897981301959950337</cx:pt>
          <cx:pt idx="459">7897978519106355201</cx:pt>
          <cx:pt idx="460">7897978519106355201</cx:pt>
          <cx:pt idx="461">7897978519106355201</cx:pt>
          <cx:pt idx="462">7897978519106355201</cx:pt>
          <cx:pt idx="463">7897978519106355201</cx:pt>
          <cx:pt idx="464">7897978519106355201</cx:pt>
          <cx:pt idx="465">7897978519106355201</cx:pt>
          <cx:pt idx="466">7897978519106355201</cx:pt>
          <cx:pt idx="467">7897978519106355201</cx:pt>
          <cx:pt idx="468">7897981301959950337</cx:pt>
          <cx:pt idx="469">7897978519106355201</cx:pt>
          <cx:pt idx="470">7897978519106355201</cx:pt>
          <cx:pt idx="471">7897978519106355201</cx:pt>
          <cx:pt idx="472">7897978519106355201</cx:pt>
          <cx:pt idx="473">7897978519106355201</cx:pt>
          <cx:pt idx="474">7897978519106355201</cx:pt>
          <cx:pt idx="475">7897978519106355201</cx:pt>
          <cx:pt idx="476">7897978519106355201</cx:pt>
          <cx:pt idx="477">7897978519106355201</cx:pt>
          <cx:pt idx="478">7897978519106355201</cx:pt>
          <cx:pt idx="479">7897981301959950337</cx:pt>
          <cx:pt idx="480">7897981301959950337</cx:pt>
          <cx:pt idx="481">7897978519106355201</cx:pt>
          <cx:pt idx="482">7897978519106355201</cx:pt>
          <cx:pt idx="483">7897978519106355201</cx:pt>
          <cx:pt idx="484">7897978519106355201</cx:pt>
          <cx:pt idx="485">7897981301959950337</cx:pt>
          <cx:pt idx="486">7897978519106355201</cx:pt>
          <cx:pt idx="487">7897978519106355201</cx:pt>
          <cx:pt idx="488">7897981301959950337</cx:pt>
          <cx:pt idx="489">7897981301959950337</cx:pt>
          <cx:pt idx="490">7897981301959950337</cx:pt>
          <cx:pt idx="491">7897981301959950337</cx:pt>
          <cx:pt idx="492">7897978519106355201</cx:pt>
          <cx:pt idx="493">7897978519106355201</cx:pt>
          <cx:pt idx="494">7897978519106355201</cx:pt>
          <cx:pt idx="495">7897978519106355201</cx:pt>
          <cx:pt idx="496">7897978519106355201</cx:pt>
          <cx:pt idx="497">7897978519106355201</cx:pt>
          <cx:pt idx="498">7897978519106355201</cx:pt>
          <cx:pt idx="499">7897978519106355201</cx:pt>
          <cx:pt idx="500">7897978519106355201</cx:pt>
          <cx:pt idx="501">7897978519106355201</cx:pt>
          <cx:pt idx="502">7897978519106355201</cx:pt>
          <cx:pt idx="503">7897978519106355201</cx:pt>
          <cx:pt idx="504">7897978519106355201</cx:pt>
          <cx:pt idx="505">7897978519106355201</cx:pt>
          <cx:pt idx="506">7897978519106355201</cx:pt>
          <cx:pt idx="507">7897981301959950337</cx:pt>
          <cx:pt idx="508">7897978519106355201</cx:pt>
          <cx:pt idx="509">7897978519106355201</cx:pt>
          <cx:pt idx="510">7897981301959950337</cx:pt>
          <cx:pt idx="511">7897981301959950337</cx:pt>
          <cx:pt idx="512">7897978519106355201</cx:pt>
          <cx:pt idx="513">7897978519106355201</cx:pt>
          <cx:pt idx="514">7897978519106355201</cx:pt>
          <cx:pt idx="515">7897978519106355201</cx:pt>
          <cx:pt idx="516">7897978519106355201</cx:pt>
          <cx:pt idx="517">7897978519106355201</cx:pt>
          <cx:pt idx="518">7897981301959950337</cx:pt>
          <cx:pt idx="519">7897978519106355201</cx:pt>
          <cx:pt idx="520">7897978519106355201</cx:pt>
          <cx:pt idx="521">7897978519106355201</cx:pt>
          <cx:pt idx="522">7897978519106355201</cx:pt>
          <cx:pt idx="523">7897978519106355201</cx:pt>
          <cx:pt idx="524">7897981301959950337</cx:pt>
          <cx:pt idx="525">7897981301959950337</cx:pt>
          <cx:pt idx="526">7897978519106355201</cx:pt>
          <cx:pt idx="527">7897978519106355201</cx:pt>
          <cx:pt idx="528">7897978519106355201</cx:pt>
          <cx:pt idx="529">7897978519106355201</cx:pt>
          <cx:pt idx="530">7897978519106355201</cx:pt>
          <cx:pt idx="531">7897978519106355201</cx:pt>
          <cx:pt idx="532">7897981301959950337</cx:pt>
          <cx:pt idx="533">7897978519106355201</cx:pt>
          <cx:pt idx="534">7897978519106355201</cx:pt>
          <cx:pt idx="535">7897978519106355201</cx:pt>
          <cx:pt idx="536">7897978519106355201</cx:pt>
          <cx:pt idx="537">7897978519106355201</cx:pt>
          <cx:pt idx="538">7897978519106355201</cx:pt>
          <cx:pt idx="539">7897978519106355201</cx:pt>
          <cx:pt idx="540">7897978519106355201</cx:pt>
          <cx:pt idx="541">7897978519106355201</cx:pt>
          <cx:pt idx="542">7897978519106355201</cx:pt>
          <cx:pt idx="543">7897978519106355201</cx:pt>
          <cx:pt idx="544">7897978519106355201</cx:pt>
          <cx:pt idx="545">7897978519106355201</cx:pt>
          <cx:pt idx="546">7897978519106355201</cx:pt>
          <cx:pt idx="547">7897978519106355201</cx:pt>
          <cx:pt idx="548">7897978519106355201</cx:pt>
          <cx:pt idx="549">7897981301959950337</cx:pt>
          <cx:pt idx="550">7897981714796904468</cx:pt>
          <cx:pt idx="551">7897978519106355201</cx:pt>
          <cx:pt idx="552">7897978519106355201</cx:pt>
          <cx:pt idx="553">7897978519106355201</cx:pt>
          <cx:pt idx="554">7897981301959950337</cx:pt>
          <cx:pt idx="555">7897978519106355201</cx:pt>
          <cx:pt idx="556">7897978519106355201</cx:pt>
          <cx:pt idx="557">7897978519106355201</cx:pt>
          <cx:pt idx="558">7897978519106355201</cx:pt>
          <cx:pt idx="559">7897978519106355201</cx:pt>
          <cx:pt idx="560">7897981301959950337</cx:pt>
          <cx:pt idx="561">7897981301959950337</cx:pt>
          <cx:pt idx="562">7897978519106355201</cx:pt>
          <cx:pt idx="563">7897981301959950337</cx:pt>
          <cx:pt idx="564">7897978519106355201</cx:pt>
          <cx:pt idx="565">7897978519106355201</cx:pt>
          <cx:pt idx="566">7897981301959950337</cx:pt>
          <cx:pt idx="567">7897978519106355201</cx:pt>
          <cx:pt idx="568">7897981301959950337</cx:pt>
          <cx:pt idx="569">7897978519106355201</cx:pt>
          <cx:pt idx="570">7897981301959950337</cx:pt>
          <cx:pt idx="571">7897981301959950337</cx:pt>
          <cx:pt idx="572">7897978519106355201</cx:pt>
          <cx:pt idx="573">7897978519106355201</cx:pt>
          <cx:pt idx="574">7897978519106355201</cx:pt>
          <cx:pt idx="575">7897978519106355201</cx:pt>
          <cx:pt idx="576">7897978519106355201</cx:pt>
          <cx:pt idx="577">7897978519106355201</cx:pt>
          <cx:pt idx="578">7897981301959950337</cx:pt>
          <cx:pt idx="579">7897981301959950337</cx:pt>
          <cx:pt idx="580">7897978519106355201</cx:pt>
          <cx:pt idx="581">7897978519106355201</cx:pt>
          <cx:pt idx="582">7897978519106355201</cx:pt>
          <cx:pt idx="583">7897978519106355201</cx:pt>
          <cx:pt idx="584">7897978519106355201</cx:pt>
          <cx:pt idx="585">7897978519106355201</cx:pt>
          <cx:pt idx="586">7897978519106355201</cx:pt>
          <cx:pt idx="587">7897978519106355201</cx:pt>
          <cx:pt idx="588">7897978519106355201</cx:pt>
          <cx:pt idx="589">7897978519106355201</cx:pt>
          <cx:pt idx="590">7897981714796904468</cx:pt>
          <cx:pt idx="591">7897978519106355201</cx:pt>
          <cx:pt idx="592">7897978519106355201</cx:pt>
          <cx:pt idx="593">7897978519106355201</cx:pt>
          <cx:pt idx="594">7897981301959950337</cx:pt>
          <cx:pt idx="595">7897978519106355201</cx:pt>
          <cx:pt idx="596">7897978519106355201</cx:pt>
          <cx:pt idx="597">7897978519106355201</cx:pt>
          <cx:pt idx="598">7897978519106355201</cx:pt>
          <cx:pt idx="599">7897981301959950337</cx:pt>
          <cx:pt idx="600">7897978519106355201</cx:pt>
          <cx:pt idx="601">7897978519106355201</cx:pt>
          <cx:pt idx="602">7897981301959950337</cx:pt>
          <cx:pt idx="603">7897978519106355201</cx:pt>
          <cx:pt idx="604">7897978519106355201</cx:pt>
          <cx:pt idx="605">7897978519106355201</cx:pt>
          <cx:pt idx="606">7897981301959950337</cx:pt>
          <cx:pt idx="607">7897978519106355201</cx:pt>
          <cx:pt idx="608">7897981301959950337</cx:pt>
          <cx:pt idx="609">7897978519106355201</cx:pt>
          <cx:pt idx="610">7897978519106355201</cx:pt>
          <cx:pt idx="611">7897978519106355201</cx:pt>
          <cx:pt idx="612">7897978519106355201</cx:pt>
          <cx:pt idx="613">7897981301959950337</cx:pt>
          <cx:pt idx="614">7897978519106355201</cx:pt>
          <cx:pt idx="615">7897981301959950337</cx:pt>
          <cx:pt idx="616">7897981301959950337</cx:pt>
          <cx:pt idx="617">7897978519106355201</cx:pt>
          <cx:pt idx="618">7897981714796904468</cx:pt>
          <cx:pt idx="619">7897978519106355201</cx:pt>
          <cx:pt idx="620">7897978519106355201</cx:pt>
          <cx:pt idx="621">7897978519106355201</cx:pt>
          <cx:pt idx="622">7897981301959950337</cx:pt>
          <cx:pt idx="623">7897981301959950337</cx:pt>
          <cx:pt idx="624">7897981301959950337</cx:pt>
          <cx:pt idx="625">7897978519106355201</cx:pt>
          <cx:pt idx="626">7897978519106355201</cx:pt>
          <cx:pt idx="627">7897978519106355201</cx:pt>
          <cx:pt idx="628">7897978519106355201</cx:pt>
          <cx:pt idx="629">7897978519106355201</cx:pt>
          <cx:pt idx="630">7897978519106355201</cx:pt>
          <cx:pt idx="631">7897981301959950337</cx:pt>
          <cx:pt idx="632">7897978519106355201</cx:pt>
          <cx:pt idx="633">7897978519106355201</cx:pt>
          <cx:pt idx="634">7897981301959950337</cx:pt>
          <cx:pt idx="635">7897978519106355201</cx:pt>
          <cx:pt idx="636">7897978519106355201</cx:pt>
          <cx:pt idx="637">7897981301959950337</cx:pt>
          <cx:pt idx="638">7897978519106355201</cx:pt>
          <cx:pt idx="639">7897981301959950337</cx:pt>
          <cx:pt idx="640">7897978519106355201</cx:pt>
          <cx:pt idx="641">7897978519106355201</cx:pt>
          <cx:pt idx="642">7897978519106355201</cx:pt>
          <cx:pt idx="643">7897978519106355201</cx:pt>
          <cx:pt idx="644">7897978519106355201</cx:pt>
          <cx:pt idx="645">7897978519106355201</cx:pt>
          <cx:pt idx="646">7897978519106355201</cx:pt>
          <cx:pt idx="647">7897978519106355201</cx:pt>
          <cx:pt idx="648">7897978519106355201</cx:pt>
          <cx:pt idx="649">7897978519106355201</cx:pt>
          <cx:pt idx="650">7897978519106355201</cx:pt>
          <cx:pt idx="651">7897978519106355201</cx:pt>
          <cx:pt idx="652">7897978519106355201</cx:pt>
          <cx:pt idx="653">7897978519106355201</cx:pt>
          <cx:pt idx="654">7897981301959950337</cx:pt>
          <cx:pt idx="655">7897978519106355201</cx:pt>
          <cx:pt idx="656">7897978519106355201</cx:pt>
          <cx:pt idx="657">7897978519106355201</cx:pt>
          <cx:pt idx="658">7897981301959950337</cx:pt>
          <cx:pt idx="659">7897978519106355201</cx:pt>
          <cx:pt idx="660">7897978519106355201</cx:pt>
          <cx:pt idx="661">7897978519106355201</cx:pt>
          <cx:pt idx="662">7897981301959950337</cx:pt>
          <cx:pt idx="663">7897978519106355201</cx:pt>
          <cx:pt idx="664">7897978519106355201</cx:pt>
          <cx:pt idx="665">7897978519106355201</cx:pt>
          <cx:pt idx="666">7897978519106355201</cx:pt>
          <cx:pt idx="667">7897981301959950337</cx:pt>
          <cx:pt idx="668">7897978519106355201</cx:pt>
          <cx:pt idx="669">7897981301959950337</cx:pt>
          <cx:pt idx="670">7897981301959950337</cx:pt>
          <cx:pt idx="671">7897981301959950337</cx:pt>
          <cx:pt idx="672">7897978519106355201</cx:pt>
          <cx:pt idx="673">7897978519106355201</cx:pt>
          <cx:pt idx="674">7897981301959950337</cx:pt>
          <cx:pt idx="675">7897978519106355201</cx:pt>
          <cx:pt idx="676">7897978519106355201</cx:pt>
          <cx:pt idx="677">7897981301959950337</cx:pt>
          <cx:pt idx="678">7897978519106355201</cx:pt>
          <cx:pt idx="679">7897978519106355201</cx:pt>
          <cx:pt idx="680">7897981301959950337</cx:pt>
          <cx:pt idx="681">7897978519106355201</cx:pt>
          <cx:pt idx="682">7897978519106355201</cx:pt>
          <cx:pt idx="683">7897981301959950337</cx:pt>
          <cx:pt idx="684">7897978519106355201</cx:pt>
          <cx:pt idx="685">7897978519106355201</cx:pt>
          <cx:pt idx="686">7897978519106355201</cx:pt>
          <cx:pt idx="687">7897981301959950337</cx:pt>
          <cx:pt idx="688">7897978519106355201</cx:pt>
          <cx:pt idx="689">7897978519106355201</cx:pt>
          <cx:pt idx="690">7897978519106355201</cx:pt>
          <cx:pt idx="691">7897978519106355201</cx:pt>
          <cx:pt idx="692">7897978519106355201</cx:pt>
          <cx:pt idx="693">7897981301959950337</cx:pt>
          <cx:pt idx="694">7897981301959950337</cx:pt>
          <cx:pt idx="695">7897981301959950337</cx:pt>
          <cx:pt idx="696">7897978519106355201</cx:pt>
          <cx:pt idx="697">7897978519106355201</cx:pt>
          <cx:pt idx="698">7897981301959950337</cx:pt>
          <cx:pt idx="699">7897981301959950337</cx:pt>
          <cx:pt idx="700">7897978519106355201</cx:pt>
          <cx:pt idx="701">7897978519106355201</cx:pt>
          <cx:pt idx="702">7897978519106355201</cx:pt>
          <cx:pt idx="703">7897978519106355201</cx:pt>
          <cx:pt idx="704">7897981714796904468</cx:pt>
          <cx:pt idx="705">7897981301959950337</cx:pt>
          <cx:pt idx="706">7897981301959950337</cx:pt>
          <cx:pt idx="707">7897978519106355201</cx:pt>
          <cx:pt idx="708">7897978519106355201</cx:pt>
          <cx:pt idx="709">7897978519106355201</cx:pt>
          <cx:pt idx="710">7897978519106355201</cx:pt>
          <cx:pt idx="711">7897978519106355201</cx:pt>
          <cx:pt idx="712">7897978519106355201</cx:pt>
          <cx:pt idx="713">7897978519106355201</cx:pt>
          <cx:pt idx="714">7897978519106355201</cx:pt>
          <cx:pt idx="715">7897981301959950337</cx:pt>
          <cx:pt idx="716">7897978519106355201</cx:pt>
          <cx:pt idx="717">7897981301959950337</cx:pt>
          <cx:pt idx="718">7897978519106355201</cx:pt>
          <cx:pt idx="719">7897978519106355201</cx:pt>
          <cx:pt idx="720">7897978519106355201</cx:pt>
          <cx:pt idx="721">7897978519106355201</cx:pt>
          <cx:pt idx="722">7897978519106355201</cx:pt>
          <cx:pt idx="723">7897978519106355201</cx:pt>
          <cx:pt idx="724">7897981301959950337</cx:pt>
          <cx:pt idx="725">7897978519106355201</cx:pt>
          <cx:pt idx="726">7897981301959950337</cx:pt>
          <cx:pt idx="727">7897981301959950337</cx:pt>
          <cx:pt idx="728">7897978519106355201</cx:pt>
          <cx:pt idx="729">7897978519106355201</cx:pt>
          <cx:pt idx="730">7897978519106355201</cx:pt>
          <cx:pt idx="731">7897978519106355201</cx:pt>
          <cx:pt idx="732">7897978519106355201</cx:pt>
          <cx:pt idx="733">7897978519106355201</cx:pt>
          <cx:pt idx="734">7897978519106355201</cx:pt>
          <cx:pt idx="735">7897978519106355201</cx:pt>
          <cx:pt idx="736">7897978519106355201</cx:pt>
          <cx:pt idx="737">7897978519106355201</cx:pt>
          <cx:pt idx="738">7897981301959950337</cx:pt>
          <cx:pt idx="739">7897978519106355201</cx:pt>
          <cx:pt idx="740">7897978519106355201</cx:pt>
          <cx:pt idx="741">7897981301959950337</cx:pt>
          <cx:pt idx="742">7897978519106355201</cx:pt>
          <cx:pt idx="743">7897981301959950337</cx:pt>
          <cx:pt idx="744">7897978519106355201</cx:pt>
          <cx:pt idx="745">7897978519106355201</cx:pt>
          <cx:pt idx="746">7897981301959950337</cx:pt>
          <cx:pt idx="747">7897978519106355201</cx:pt>
          <cx:pt idx="748">7897981301959950337</cx:pt>
          <cx:pt idx="749">7897978519106355201</cx:pt>
          <cx:pt idx="750">7897978519106355201</cx:pt>
          <cx:pt idx="751">7897978519106355201</cx:pt>
          <cx:pt idx="752">7897978519106355201</cx:pt>
          <cx:pt idx="753">7897978519106355201</cx:pt>
          <cx:pt idx="754">7897978519106355201</cx:pt>
          <cx:pt idx="755">7897978519106355201</cx:pt>
          <cx:pt idx="756">7897981301959950337</cx:pt>
          <cx:pt idx="757">7897978519106355201</cx:pt>
          <cx:pt idx="758">7897978519106355201</cx:pt>
          <cx:pt idx="759">7897978519106355201</cx:pt>
          <cx:pt idx="760">7897978519106355201</cx:pt>
          <cx:pt idx="761">7897978519106355201</cx:pt>
          <cx:pt idx="762">7897981301959950337</cx:pt>
          <cx:pt idx="763">7897978519106355201</cx:pt>
          <cx:pt idx="764">7897978519106355201</cx:pt>
          <cx:pt idx="765">7897978519106355201</cx:pt>
          <cx:pt idx="766">7897978519106355201</cx:pt>
          <cx:pt idx="767">7897978519106355201</cx:pt>
          <cx:pt idx="768">7897978519106355201</cx:pt>
          <cx:pt idx="769">7897978519106355201</cx:pt>
          <cx:pt idx="770">7897978519106355201</cx:pt>
          <cx:pt idx="771">7897978519106355201</cx:pt>
          <cx:pt idx="772">7897981301959950337</cx:pt>
          <cx:pt idx="773">7897978519106355201</cx:pt>
          <cx:pt idx="774">7897978519106355201</cx:pt>
          <cx:pt idx="775">7897978519106355201</cx:pt>
          <cx:pt idx="776">7897978519106355201</cx:pt>
          <cx:pt idx="777">7897978519106355201</cx:pt>
          <cx:pt idx="778">7897978519106355201</cx:pt>
          <cx:pt idx="779">7897978519106355201</cx:pt>
          <cx:pt idx="780">7897978519106355201</cx:pt>
          <cx:pt idx="781">7897978519106355201</cx:pt>
          <cx:pt idx="782">7897981301959950337</cx:pt>
          <cx:pt idx="783">7897978519106355201</cx:pt>
          <cx:pt idx="784">7897978519106355201</cx:pt>
          <cx:pt idx="785">7897981301959950337</cx:pt>
          <cx:pt idx="786">7897978519106355201</cx:pt>
          <cx:pt idx="787">7897978519106355201</cx:pt>
          <cx:pt idx="788">7897978519106355201</cx:pt>
          <cx:pt idx="789">7897978519106355201</cx:pt>
          <cx:pt idx="790">7897978519106355201</cx:pt>
          <cx:pt idx="791">7897978519106355201</cx:pt>
          <cx:pt idx="792">7897978519106355201</cx:pt>
          <cx:pt idx="793">7897978519106355201</cx:pt>
          <cx:pt idx="794">7897978519106355201</cx:pt>
          <cx:pt idx="795">7897978519106355201</cx:pt>
          <cx:pt idx="796">7897978519106355201</cx:pt>
          <cx:pt idx="797">7897978519106355201</cx:pt>
          <cx:pt idx="798">7897981301959950337</cx:pt>
          <cx:pt idx="799">7897978519106355201</cx:pt>
          <cx:pt idx="800">7897981301959950337</cx:pt>
          <cx:pt idx="801">7897978519106355201</cx:pt>
          <cx:pt idx="802">7897978519106355201</cx:pt>
          <cx:pt idx="803">7897978519106355201</cx:pt>
          <cx:pt idx="804">7897978519106355201</cx:pt>
          <cx:pt idx="805">7897978519106355201</cx:pt>
          <cx:pt idx="806">7897981301959950337</cx:pt>
          <cx:pt idx="807">7897978519106355201</cx:pt>
          <cx:pt idx="808">7897981301959950337</cx:pt>
          <cx:pt idx="809">7897981301959950337</cx:pt>
          <cx:pt idx="810">7897981301959950337</cx:pt>
          <cx:pt idx="811">7897981301959950337</cx:pt>
          <cx:pt idx="812">7897978519106355201</cx:pt>
          <cx:pt idx="813">7897978519106355201</cx:pt>
          <cx:pt idx="814">7897978519106355201</cx:pt>
          <cx:pt idx="815">7897978519106355201</cx:pt>
          <cx:pt idx="816">7897978519106355201</cx:pt>
          <cx:pt idx="817">7897978519106355201</cx:pt>
          <cx:pt idx="818">7897978519106355201</cx:pt>
          <cx:pt idx="819">7897978519106355201</cx:pt>
          <cx:pt idx="820">7897981301959950337</cx:pt>
          <cx:pt idx="821">7897978519106355201</cx:pt>
          <cx:pt idx="822">7897978519106355201</cx:pt>
          <cx:pt idx="823">7897978519106355201</cx:pt>
          <cx:pt idx="824">7897981301959950337</cx:pt>
          <cx:pt idx="825">7897981301959950337</cx:pt>
          <cx:pt idx="826">7897978519106355201</cx:pt>
          <cx:pt idx="827">7897978519106355201</cx:pt>
          <cx:pt idx="828">7897978519106355201</cx:pt>
          <cx:pt idx="829">7897978519106355201</cx:pt>
          <cx:pt idx="830">7897981301959950337</cx:pt>
          <cx:pt idx="831">7897981301959950337</cx:pt>
          <cx:pt idx="832">7897978519106355201</cx:pt>
          <cx:pt idx="833">7897978519106355201</cx:pt>
          <cx:pt idx="834">7897978519106355201</cx:pt>
          <cx:pt idx="835">7897978519106355201</cx:pt>
          <cx:pt idx="836">7897981301959950337</cx:pt>
          <cx:pt idx="837">7897978519106355201</cx:pt>
          <cx:pt idx="838">7897978519106355201</cx:pt>
          <cx:pt idx="839">7897978519106355201</cx:pt>
          <cx:pt idx="840">7897978519106355201</cx:pt>
          <cx:pt idx="841">7897978519106355201</cx:pt>
          <cx:pt idx="842">7897978519106355201</cx:pt>
          <cx:pt idx="843">7897981301959950337</cx:pt>
          <cx:pt idx="844">7897981301959950337</cx:pt>
          <cx:pt idx="845">7897978519106355201</cx:pt>
          <cx:pt idx="846">7897978519106355201</cx:pt>
          <cx:pt idx="847">7897978519106355201</cx:pt>
          <cx:pt idx="848">7897981301959950337</cx:pt>
          <cx:pt idx="849">7897978519106355201</cx:pt>
          <cx:pt idx="850">7897978519106355201</cx:pt>
          <cx:pt idx="851">7897978519106355201</cx:pt>
          <cx:pt idx="852">7897978519106355201</cx:pt>
          <cx:pt idx="853">7897981301959950337</cx:pt>
          <cx:pt idx="854">7897978519106355201</cx:pt>
          <cx:pt idx="855">7897978519106355201</cx:pt>
          <cx:pt idx="856">7897981301959950337</cx:pt>
          <cx:pt idx="857">7897981301959950337</cx:pt>
          <cx:pt idx="858">7897981301959950337</cx:pt>
          <cx:pt idx="859">7897981301959950337</cx:pt>
          <cx:pt idx="860">7897978519106355201</cx:pt>
          <cx:pt idx="861">7897978519106355201</cx:pt>
          <cx:pt idx="862">7897978519106355201</cx:pt>
          <cx:pt idx="863">7897981301959950337</cx:pt>
          <cx:pt idx="864">7897978519106355201</cx:pt>
          <cx:pt idx="865">7897978519106355201</cx:pt>
          <cx:pt idx="866">7897978519106355201</cx:pt>
          <cx:pt idx="867">7897978519106355201</cx:pt>
          <cx:pt idx="868">7897978519106355201</cx:pt>
          <cx:pt idx="869">7897978519106355201</cx:pt>
          <cx:pt idx="870">7897981301959950337</cx:pt>
          <cx:pt idx="871">7897978519106355201</cx:pt>
          <cx:pt idx="872">7897978519106355201</cx:pt>
          <cx:pt idx="873">7897978519106355201</cx:pt>
          <cx:pt idx="874">7897981301959950337</cx:pt>
          <cx:pt idx="875">7897978519106355201</cx:pt>
          <cx:pt idx="876">7897978519106355201</cx:pt>
          <cx:pt idx="877">7897978519106355201</cx:pt>
          <cx:pt idx="878">7897981301959950337</cx:pt>
          <cx:pt idx="879">7897981301959950337</cx:pt>
          <cx:pt idx="880">7897978519106355201</cx:pt>
          <cx:pt idx="881">7897978519106355201</cx:pt>
          <cx:pt idx="882">7897981301959950337</cx:pt>
          <cx:pt idx="883">7897978519106355201</cx:pt>
          <cx:pt idx="884">7897978519106355201</cx:pt>
          <cx:pt idx="885">7897978519106355201</cx:pt>
          <cx:pt idx="886">7897978519106355201</cx:pt>
          <cx:pt idx="887">7897981301959950337</cx:pt>
          <cx:pt idx="888">7897981301959950337</cx:pt>
          <cx:pt idx="889">7897978519106355201</cx:pt>
          <cx:pt idx="890">7897978519106355201</cx:pt>
          <cx:pt idx="891">7897978519106355201</cx:pt>
          <cx:pt idx="892">7897978519106355201</cx:pt>
          <cx:pt idx="893">7897978519106355201</cx:pt>
          <cx:pt idx="894">7897978519106355201</cx:pt>
          <cx:pt idx="895">7897978519106355201</cx:pt>
          <cx:pt idx="896">7897981301959950337</cx:pt>
          <cx:pt idx="897">7897978519106355201</cx:pt>
          <cx:pt idx="898">7897978519106355201</cx:pt>
          <cx:pt idx="899">7897978519106355201</cx:pt>
          <cx:pt idx="900">7897981714796904468</cx:pt>
          <cx:pt idx="901">7897981714796904468</cx:pt>
          <cx:pt idx="902">7897978519106355201</cx:pt>
          <cx:pt idx="903">7897978519106355201</cx:pt>
          <cx:pt idx="904">7897978519106355201</cx:pt>
          <cx:pt idx="905">7897978519106355201</cx:pt>
          <cx:pt idx="906">7897981301959950337</cx:pt>
          <cx:pt idx="907">7897981301959950337</cx:pt>
          <cx:pt idx="908">7897978519106355201</cx:pt>
          <cx:pt idx="909">7897978519106355201</cx:pt>
          <cx:pt idx="910">7897978519106355201</cx:pt>
          <cx:pt idx="911">7897978519106355201</cx:pt>
          <cx:pt idx="912">7897978519106355201</cx:pt>
          <cx:pt idx="913">7897981301959950337</cx:pt>
          <cx:pt idx="914">7897978519106355201</cx:pt>
          <cx:pt idx="915">7897978519106355201</cx:pt>
          <cx:pt idx="916">7897978519106355201</cx:pt>
          <cx:pt idx="917">7897978519106355201</cx:pt>
          <cx:pt idx="918">7897978519106355201</cx:pt>
          <cx:pt idx="919">7897981301959950337</cx:pt>
          <cx:pt idx="920">7897978519106355201</cx:pt>
          <cx:pt idx="921">7897978519106355201</cx:pt>
          <cx:pt idx="922">7897978519106355201</cx:pt>
          <cx:pt idx="923">7897978519106355201</cx:pt>
          <cx:pt idx="924">7897978519106355201</cx:pt>
          <cx:pt idx="925">7897978519106355201</cx:pt>
          <cx:pt idx="926">7897981301959950337</cx:pt>
          <cx:pt idx="927">7897978519106355201</cx:pt>
          <cx:pt idx="928">7897978519106355201</cx:pt>
          <cx:pt idx="929">7897981301959950337</cx:pt>
          <cx:pt idx="930">7897978519106355201</cx:pt>
          <cx:pt idx="931">7897978519106355201</cx:pt>
          <cx:pt idx="932">7897978519106355201</cx:pt>
          <cx:pt idx="933">7897978519106355201</cx:pt>
          <cx:pt idx="934">7897981714796904468</cx:pt>
          <cx:pt idx="935">7897981301959950337</cx:pt>
          <cx:pt idx="936">7897978519106355201</cx:pt>
          <cx:pt idx="937">7897981301959950337</cx:pt>
          <cx:pt idx="938">7897978519106355201</cx:pt>
          <cx:pt idx="939">7897981301959950337</cx:pt>
          <cx:pt idx="940">7897978519106355201</cx:pt>
          <cx:pt idx="941">7897981301959950337</cx:pt>
          <cx:pt idx="942">7897978519106355201</cx:pt>
          <cx:pt idx="943">7897981301959950337</cx:pt>
          <cx:pt idx="944">7897978519106355201</cx:pt>
          <cx:pt idx="945">7897978519106355201</cx:pt>
          <cx:pt idx="946">7897978519106355201</cx:pt>
          <cx:pt idx="947">7897978519106355201</cx:pt>
          <cx:pt idx="948">7897978519106355201</cx:pt>
          <cx:pt idx="949">7897978519106355201</cx:pt>
          <cx:pt idx="950">7897978519106355201</cx:pt>
          <cx:pt idx="951">7897978519106355201</cx:pt>
          <cx:pt idx="952">7897978519106355201</cx:pt>
          <cx:pt idx="953">7897978519106355201</cx:pt>
          <cx:pt idx="954">7897978519106355201</cx:pt>
          <cx:pt idx="955">7897981301959950337</cx:pt>
          <cx:pt idx="956">7897978519106355201</cx:pt>
          <cx:pt idx="957">7897978519106355201</cx:pt>
          <cx:pt idx="958">7897981301959950337</cx:pt>
          <cx:pt idx="959">7897978519106355201</cx:pt>
          <cx:pt idx="960">7897978519106355201</cx:pt>
          <cx:pt idx="961">7897978519106355201</cx:pt>
          <cx:pt idx="962">7897978519106355201</cx:pt>
          <cx:pt idx="963">7897981301959950337</cx:pt>
          <cx:pt idx="964">7897978519106355201</cx:pt>
          <cx:pt idx="965">7897981301959950337</cx:pt>
          <cx:pt idx="966">7897978519106355201</cx:pt>
          <cx:pt idx="967">7897978519106355201</cx:pt>
          <cx:pt idx="968">7897981301959950337</cx:pt>
          <cx:pt idx="969">7897978519106355201</cx:pt>
          <cx:pt idx="970">7897981301959950337</cx:pt>
          <cx:pt idx="971">7897978519106355201</cx:pt>
          <cx:pt idx="972">7897981301959950337</cx:pt>
          <cx:pt idx="973">7897978519106355201</cx:pt>
          <cx:pt idx="974">7897978519106355201</cx:pt>
          <cx:pt idx="975">7897978519106355201</cx:pt>
          <cx:pt idx="976">7897978519106355201</cx:pt>
          <cx:pt idx="977">7897978519106355201</cx:pt>
          <cx:pt idx="978">7897978519106355201</cx:pt>
          <cx:pt idx="979">7897981301959950337</cx:pt>
          <cx:pt idx="980">7897981714796904468</cx:pt>
          <cx:pt idx="981">7897978519106355201</cx:pt>
          <cx:pt idx="982">7897978519106355201</cx:pt>
          <cx:pt idx="983">7897978519106355201</cx:pt>
          <cx:pt idx="984">7897981301959950337</cx:pt>
          <cx:pt idx="985">7897978519106355201</cx:pt>
          <cx:pt idx="986">7897981301959950337</cx:pt>
          <cx:pt idx="987">7897978519106355201</cx:pt>
          <cx:pt idx="988">7897978519106355201</cx:pt>
          <cx:pt idx="989">7897981301959950337</cx:pt>
          <cx:pt idx="990">7897981301959950337</cx:pt>
          <cx:pt idx="991">7897978519106355201</cx:pt>
          <cx:pt idx="992">7897978519106355201</cx:pt>
          <cx:pt idx="993">7897978519106355201</cx:pt>
          <cx:pt idx="994">7897978519106355201</cx:pt>
          <cx:pt idx="995">7897981301959950337</cx:pt>
          <cx:pt idx="996">7897978519106355201</cx:pt>
          <cx:pt idx="997">7897978519106355201</cx:pt>
          <cx:pt idx="998">7897981301959950337</cx:pt>
          <cx:pt idx="999">7897978519106355201</cx:pt>
          <cx:pt idx="1000">7897981301959950337</cx:pt>
          <cx:pt idx="1001">7897978519106355201</cx:pt>
          <cx:pt idx="1002">7897978519106355201</cx:pt>
          <cx:pt idx="1003">7897981301959950337</cx:pt>
          <cx:pt idx="1004">7897978519106355201</cx:pt>
          <cx:pt idx="1005">7897978519106355201</cx:pt>
          <cx:pt idx="1006">7897981301959950337</cx:pt>
          <cx:pt idx="1007">7897978519106355201</cx:pt>
          <cx:pt idx="1008">7897978519106355201</cx:pt>
          <cx:pt idx="1009">7897978519106355201</cx:pt>
          <cx:pt idx="1010">7897978519106355201</cx:pt>
          <cx:pt idx="1011">7897978519106355201</cx:pt>
          <cx:pt idx="1012">7897978519106355201</cx:pt>
          <cx:pt idx="1013">7897978519106355201</cx:pt>
          <cx:pt idx="1014">7897981301959950337</cx:pt>
          <cx:pt idx="1015">7897978519106355201</cx:pt>
          <cx:pt idx="1016">7897978519106355201</cx:pt>
          <cx:pt idx="1017">7897978519106355201</cx:pt>
          <cx:pt idx="1018">7897978519106355201</cx:pt>
          <cx:pt idx="1019">7897981301959950337</cx:pt>
          <cx:pt idx="1020">7897978519106355201</cx:pt>
          <cx:pt idx="1021">7897978519106355201</cx:pt>
          <cx:pt idx="1022">7897981301959950337</cx:pt>
          <cx:pt idx="1023">7897978519106355201</cx:pt>
          <cx:pt idx="1024">7897978519106355201</cx:pt>
          <cx:pt idx="1025">7897981301959950337</cx:pt>
          <cx:pt idx="1026">7897978519106355201</cx:pt>
          <cx:pt idx="1027">7897981301959950337</cx:pt>
          <cx:pt idx="1028">7897978519106355201</cx:pt>
          <cx:pt idx="1029">7897981714796904468</cx:pt>
          <cx:pt idx="1030">7897978519106355201</cx:pt>
          <cx:pt idx="1031">7897978519106355201</cx:pt>
          <cx:pt idx="1032">7897981301959950337</cx:pt>
          <cx:pt idx="1033">7897978519106355201</cx:pt>
          <cx:pt idx="1034">7897978519106355201</cx:pt>
          <cx:pt idx="1035">7897981301959950337</cx:pt>
          <cx:pt idx="1036">7897981301959950337</cx:pt>
          <cx:pt idx="1037">7897978519106355201</cx:pt>
          <cx:pt idx="1038">7897978519106355201</cx:pt>
          <cx:pt idx="1039">7897978519106355201</cx:pt>
          <cx:pt idx="1040">7897978519106355201</cx:pt>
          <cx:pt idx="1041">7897978519106355201</cx:pt>
          <cx:pt idx="1042">7897978519106355201</cx:pt>
          <cx:pt idx="1043">7897978519106355201</cx:pt>
          <cx:pt idx="1044">7897978519106355201</cx:pt>
          <cx:pt idx="1045">7897978519106355201</cx:pt>
          <cx:pt idx="1046">7897978519106355201</cx:pt>
          <cx:pt idx="1047">7897978519106355201</cx:pt>
          <cx:pt idx="1048">7897981301959950337</cx:pt>
          <cx:pt idx="1049">7897981301959950337</cx:pt>
          <cx:pt idx="1050">7897981301959950337</cx:pt>
          <cx:pt idx="1051">7897981301959950337</cx:pt>
          <cx:pt idx="1052">7897978519106355201</cx:pt>
          <cx:pt idx="1053">7897978519106355201</cx:pt>
          <cx:pt idx="1054">7897978519106355201</cx:pt>
          <cx:pt idx="1055">7897978519106355201</cx:pt>
          <cx:pt idx="1056">7897981301959950337</cx:pt>
          <cx:pt idx="1057">7897978519106355201</cx:pt>
          <cx:pt idx="1058">7897978519106355201</cx:pt>
          <cx:pt idx="1059">7897978519106355201</cx:pt>
          <cx:pt idx="1060">7897981301959950337</cx:pt>
          <cx:pt idx="1061">7897981301959950337</cx:pt>
          <cx:pt idx="1062">7897981301959950337</cx:pt>
          <cx:pt idx="1063">7897978519106355201</cx:pt>
          <cx:pt idx="1064">7897978519106355201</cx:pt>
          <cx:pt idx="1065">7897978519106355201</cx:pt>
          <cx:pt idx="1066">7897981301959950337</cx:pt>
          <cx:pt idx="1067">7897978519106355201</cx:pt>
          <cx:pt idx="1068">7897978519106355201</cx:pt>
          <cx:pt idx="1069">7897981301959950337</cx:pt>
          <cx:pt idx="1070">7897981301959950337</cx:pt>
          <cx:pt idx="1071">7897981301959950337</cx:pt>
          <cx:pt idx="1072">7897978519106355201</cx:pt>
          <cx:pt idx="1073">7897978519106355201</cx:pt>
          <cx:pt idx="1074">7897978519106355201</cx:pt>
          <cx:pt idx="1075">7897978519106355201</cx:pt>
          <cx:pt idx="1076">7897978519106355201</cx:pt>
          <cx:pt idx="1077">7897978519106355201</cx:pt>
          <cx:pt idx="1078">7897981301959950337</cx:pt>
          <cx:pt idx="1079">7897978519106355201</cx:pt>
          <cx:pt idx="1080">7897978519106355201</cx:pt>
          <cx:pt idx="1081">7897978519106355201</cx:pt>
          <cx:pt idx="1082">7897981301959950337</cx:pt>
          <cx:pt idx="1083">7897981714796904468</cx:pt>
          <cx:pt idx="1084">7897978519106355201</cx:pt>
          <cx:pt idx="1085">7897978519106355201</cx:pt>
          <cx:pt idx="1086">7897978519106355201</cx:pt>
          <cx:pt idx="1087">7897978519106355201</cx:pt>
          <cx:pt idx="1088">7897981301959950337</cx:pt>
          <cx:pt idx="1089">7897978519106355201</cx:pt>
          <cx:pt idx="1090">7897978519106355201</cx:pt>
          <cx:pt idx="1091">7897981301959950337</cx:pt>
          <cx:pt idx="1092">7897978519106355201</cx:pt>
          <cx:pt idx="1093">7897981301959950337</cx:pt>
          <cx:pt idx="1094">7897978519106355201</cx:pt>
          <cx:pt idx="1095">7897981301959950337</cx:pt>
          <cx:pt idx="1096">7897978519106355201</cx:pt>
          <cx:pt idx="1097">7897981301959950337</cx:pt>
          <cx:pt idx="1098">7897981301959950337</cx:pt>
          <cx:pt idx="1099">7897978519106355201</cx:pt>
          <cx:pt idx="1100">7897978519106355201</cx:pt>
          <cx:pt idx="1101">7897981301959950337</cx:pt>
          <cx:pt idx="1102">7897981301959950337</cx:pt>
          <cx:pt idx="1103">7897978519106355201</cx:pt>
          <cx:pt idx="1104">7897981301959950337</cx:pt>
        </cx:lvl>
      </cx:strDim>
      <cx:strDim type="cat">
        <cx:f>_xlchart.v6.29</cx:f>
        <cx:nf>_xlchart.v6.28</cx:nf>
      </cx:strDim>
      <cx:numDim type="colorVal">
        <cx:f>_xlchart.v6.31</cx:f>
        <cx:nf>_xlchart.v6.30</cx:nf>
      </cx:numDim>
    </cx:data>
  </cx:chartData>
  <cx:chart>
    <cx:title pos="t" align="ctr" overlay="0">
      <cx:tx>
        <cx:txData>
          <cx:v>Download Latency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Download Latency</a:t>
          </a:r>
        </a:p>
      </cx:txPr>
    </cx:title>
    <cx:plotArea>
      <cx:plotAreaRegion>
        <cx:series layoutId="regionMap" uniqueId="{8AF4F6B5-A525-484C-8537-EF563B81CCCC}" formatIdx="0">
          <cx:tx>
            <cx:txData>
              <cx:f>_xlchart.v6.30</cx:f>
              <cx:v>Download latency avg</cx:v>
            </cx:txData>
          </cx:tx>
          <cx:dataId val="0"/>
          <cx:layoutPr>
            <cx:geography cultureLanguage="en-US" cultureRegion="PH" attribution="Powered by Bing">
              <cx:geoCache provider="{E9337A44-BEBE-4D9F-B70C-5C5E7DAFC167}">
                <cx:binary>5Htpb9w4tvZfafTn0TQlUlwGMwO8pFR7ucpr4nwRbMcmKWrfpV//Hnc6Hacnnb59LzC4CxDEdmkl
JT7nWU79/Wn621P2/ND8MOVZ0f7tafrHj6brqr/99FP7ZJ7zh/avuX1qyrZ86f76VOY/lS8v9un5
p4/Nw2gL/VOAfPLTk3louufpx3/+Hc6mn8vooXuIi85282X/3MxXz22fde13t/7Oxh+efz7NzVw9
/+PHrHx6yOCkP/7y6fbjP35kXDDBfeYTFsBvIfX5jz/89PZsv+x88ZDDKY4P7qGzf3iC54e2+8eP
fuD/FVFGCOaE0ZAG4Y8/jM+ftqC/CsE5QRgHCPuvW4qy6QwcRP4acoSQIBQRIgJf/PhDW/afNwUi
CIRPiR/gEIe/zti5zGZdFr/O0S9//1D0+bm0Rdf+48eAwMiqT/u9jpxjTikRiCA4EeU4wAy2Pz1c
wWOB3f2/DNZPpoy2/X6+W+zjVHvxaEfF2p1DSGqxb8Q2mD44pFdl+aTdJsR3HbsyxRH5WgWGRxa9
94ePom5k5UXE/zCEmy4/jraTuj7UvZNTG7M+9skoO9eoKl27ZYP6w1SXsu6aSF9lQyX9ficGIfX0
YEJFxmNKtsSjCg3byp1cwJQr262rF1WmWz5lKmQfwslKn+VbZJ86vZx44cmi3fMmUUT3qkmDy+K6
KmTNWZQ1gRqYSmi+SegQBbZc6RIrMU5Ko1FW6U3ibYqBj5I29G4R96zSo0JuX1FRHyyv1jwIZsl9
VVdqIhJrXxXirqQPHhxHbtCwo8NZJ7n0UibD3KqmzKUdWplW+kqjg3WnpKESGy2TZeWVRlYo7j+i
5aOpJ9Xax84Msauu3fuyfCeySSJ/jqzoN2E6SySeAodUU++9Qo04MtVZ55cTe7JkhYfLeg4i0sou
xzCLG39+l9KDM0dhDi4vVJu8M906QIXU6WbIV75/vSwrkm+99pILNWUPJfKk14wyzFYZjQmCR6Ww
kJ5d4zCeRCZrehTlMcOh9G0hC79W3LqIF5skfyHm6LpOGm4kq+Mke0fRbqxTicJKwgwFIZIk2Az1
5aT3/nzBiBpMnDflRTskF97C49LpeK7dal7itjmEQgWLTL2dqIkktQoTI+uwlKxYZMLkgHyV5Uh2
XSmpXs35dnoMu7jrtRzLbJOL8GzFpGzHlF0Whb1nT0d5taXsI83vMZJ+edG4uG2P4bRt+1122weS
h6rX+9KpqiLSr8NdY4aI9+se1ZEo1mF9x4O7kSdSm1zm+uzIYzrdt/l0YeePJTsWQrw3bSKrRqhm
fv8zsvz0CeO+WrFPZTU3VptfQO7XP/+5bh4ef9Dw3yt2/v310C/bXsHyy1/r5/IVotrf7vTVMYAP
v1z+FWK/+uNf8PYtBv5HN/7H4Jbx0Bc+ojgMAf6/B7cA/0tZ/ABP7V9B+7dn+YK5PiaCYsFFEDIO
53+DuYD2jFLfxwH3g7eYy+BzJgCqcSgwAzh+g7lcwCbmc+QzOOGfwVwY37cw12eMI8opXI58jblz
X3JLSdDvcyppj2WtOyfp0q1D4kVGzLJv/Oc+bTZeDvCpc0X7YefXbD/lxY3xXNS2gE4mi1uRbSYG
i5wOEuXlGgXoRes5iwB2Tm7gK4/NJ7okES2nLer0JcunTei5dc9FRP1CWgyI3MS665XNAkmSjTNk
3UwXeupk3qcqm4Rc3PIhaabYtnds8iPbLhLXZtWYNhIhuSLFyzSJKDdT3BWmk5ayVC0NEcovi4ew
SCOStlu+q1FZKN22l35N7019ypcPuu1kmBBV5POxGOooafL1IupKTqPY4XI8tbB+tSGrCr9nWS7T
MVNlbZQtXYSMM3LiTM68UiOgSDbXkWebx8l70KTdFAbv27yQeVfsC8JXs9fI0BuuO54px27rfjn4
4WU48m3Nu6ua623LzanGgawColiCd1A3Y8rnSFQ4ajQ7p92g2oXL0PRwg5MkZaNEgVSL5hW2Yzwa
KwPSy0Rb2fT72o3rEuVxb6/JBEdkaMPSZSu8x6Gc9m6sVGP8VdshaYYA0PmR4OE2LFsZjLnSZbfC
YXLVpdnZT4OTV7JbgMsoS6Y7jLPbpiORDoZ4TNFtZtjGcLoRUGF6/OxPYl1bA6NNANDwQCJDvZ1X
NZGPSBS2dEX6WVlbrHHxZMJe9npZlQYKSxUgleeTGg3cROvL0V3MBVrkxKZtR2rZTUU0V6PEDmrh
Ak9oYqpK6Larr0t9M1izFVDvg+WKMyMpvupYsJqWy7R4RkUmg6GK4QFI0gzS+ktcZBEa+02S9LsZ
BdfGyyJrUmVQ3NJGsr6LOJSbFo8b5LJtM3E59rVK+mwlzLGoxbGl8AJUQWQsFF1bjDIfW9nyeotb
KBX2JenWoqoiasM7N6RWpn5+osVx0E7lUE8IfUpD8ZS63Sg6hfL7brGSEG2k8PQlXDvKi1JaY9cW
TeuUzzdsPM71ZW/chpfTxgbVNa1XGJNrvrBt4MFand+PLpsjSswaecEctdNUwITYPmqwL32UK4af
TAdjofh1zdcowl59kfpCDrNW2K9kXpJtwrjMukHWqL+vXLkvynkVjPTKjMGadD5QI3LpdfSl7eqX
uYDqR/EUozKEGj7JYWk+5Jyv8nbvs/gvsLaatq+6Yd8nz1W/K/nNPG2CVEcuzyMeOqnR9STOfbJi
CB8D/ziZY2BSmeqLCl9WsI6xy6WwYVQWvfQdkYF4GZrxVGTHvnMrrK/aoIoqb70MWrkcnmzlRwV5
55K7Js9lmWCoxsDVwqvJ7KoFZh+/iGmXFvskSaWfbCxxshHtyodLTY1s8lbm1EXO11HNdzS9TnEP
c3Fv85NxxSqYznUSc3+SHW8fe3LT1tekMRJnhQLQDODXKjWR3xwHv5ZN0gBnuB+C4BByoA3mJmxT
WfJwNfJAGXvVDXeN66XL511amRgta7TYLasfg8qTpb118O5m+cdMJ2rAS6yrx1ZnihQbkV7NvFkP
darafF3PvtR5PKNzMrwE2WHi20rAmrGVaqutQWcSHiZ47YK0A4x3yumboLuvq8c8fRrru24KZEiZ
EsmiZq+SIUpluHRRkly3CJh2tmZ2lGzce14hKTl1due7bWXutFv5plcBpqfew8CY9ia8W/ohHhIW
odCTbaZ3GA3rsd3mpIsEWhv4VBfbYtmYEUXduEhazMoAIlUFsOc8vc7m+54/pm0pJzwAPtlohjqV
8kNaRmbBsXEXhu6FNytsS4lgtJOTCX+suukqYw7uIpHGhSvsMlgDV6IfpUhHwO99OflxThAwVoDE
5UzDuJ+nOFhWU/++dk8GWGaO3gWcqAknakmeiXfklVMoOQ/TTUdACVBPNWEtPXYN9TtCDQK6et0m
gZyRhjX2AXtetOSNzAXaN3mmelHEha0kdzmwdheLhezysc+gzHL1l6FozGSSZdjbCUY7SQacs3c3
k35Ie2+rl2Vbk482RxESqfy/xe4ePuYAg7btGtBYbwWxx4SgwseM4O9RuwvQ0cABsh/UQ2U7+Hn1
rOGD3z3TW3oXMlCtoFsD9sqfvtA7LoQgQOyQD4IedPMXSc04w8A5OSCyoOgrSY0JA+lP+auyxhT/
GXrH2Nf07mczAe6AvlJbDv+9ss+3knrU6azbqez2FRZ3aBQnM5NjRepcTcJFYxXueTZEE/EUY8cM
xOVCg3Pi972krb/WKNSy0nNcN43EolqXDZMZSI+wXpPiuSfXrT5qbDcssHLQ78LEP8z1QwkqzJuO
Xhdsy9ZtyoxuvalYt4sGqPJuWRdIVhaxKcKj9dhK5491X+16tHbDscrHCPXhipazzAGxWQ5Vuj8O
wUuLcTzCmZ0+NON7hFbEQ1EmjrycN8VSRghXUrBeDWTceK1wEgrrLphXtQ+I5LUKnl6Uz8CBaiaX
3OyyjF+V3lVejop07T7Jr8YBHQa6Ye21mGqZ2ovC/ziQMwYMrdPrOZtlp/dL8OCMryxDEpmPKQy8
9JGazaiWYsuRizO8EXa9hJ1aWs8oQatQhcUhq8tV4hm5NFBXp8MreePZGSSnLIJO+vSjD3BTmT6e
OypnrWNdVHt/uujRqSTnPChjj5argj4vIZN1X6pi3OWkkKM9efxcB8AuhyUKQyDiixT5Rr/+4O89
ekCiVFpTaatVUN/l2YE2Tjr2oWtmuXibKQG4bIzKWxshDgjeJcrHRk0ojSkbo5rmhyLIZUeAn7NA
FgOSs3+mtJDOg9uFJxHWwyWf7hmncVrFVVesSU1XTX6cwAjxx2ufhxuzhFE9PDt3hfCHesJxkNcy
7EqV2JsW5C3Oww9cVJEfLFFT6n0aDJEI+h0ejYmChb0TYxvlwRwn6FUvk7XRXpyG2VNC7KqecoWy
AVh5zZ6HauSqLpMMPBhgiJqgdRhMVA6j24fCj4a+3IUWrT3MYQKCK5uE4EBUUg9EWrfl3G4zOoHy
79dmGjapn65mc+KLjit0bQvwfdigulzIVrzopohcW25FZS+z+dSaJGK0VkOZriqXqA6nN0sAr+Ji
zq7BwCyWbb+EcZ4e8wVvQybAgylVlx4DZzf10qspnGVZ4ChwXTyV5d6CLpsq+jg0Gw5ezoJ5Get6
6/EX1pvY5Hrt9+AHDOB5pQHfTLo7ghaF6v+wgAeQlVZW8yDLxY9a7kVJC1NkQzlXcIgON2VnIhAh
m9yDya5zoPtlVEzPeqoup5xWEgeqx3218h0aTy6jsvNu0gyf/QyoLgLzBTSvXOYhTtIhYq/GS+NF
E72gXrvpg0n1IYn8jO4r20a4y66bLt+4uZC4DWKzbLrZyHKAIXRXoW5uMqNVMzzm83uh+ysv2/uN
uytaFBMbqLQF2u69pP49AZ5NgMfMPlqls4kXW68GaoFclOvSNuu2CmM7J1GH+dYLcURrJ+sSjC8g
HyHfFVMRs8St06mLMzbuGNGANJnSjq3EMGyTTFyQ0ZcDqBSCWtmbMxLLifT6yeuwzOv0CEAKCjSL
TNEcSrpEgt/7mYhsl+wZSYB32jgd75byY2jTkwMa2ZomCoDBtAPcKmOyfwXX4kH3blViD5ZlG9O+
ATSAO220bEu+7kcMCmqOYXk5mNje8PMrnbdTp8a6uNIFliUB3zAVZ8Puq3FZZWMtmT6gZlN1l7o4
+MBZcXc3+3eMTgcxLDKviqgHL3VAt8yNYH9xhfv6QHQIXK+QHS0jnhebGhRF0Z1nwVVlKuBwOho7
vJmTTHUJwJbYCSRUz1tgiUihoJYje2eKC2SDeCJJlOZGZR5fg81pxeVErn1gPYMD5jkfk6KRtXdp
Jh2x4pUPYYn9yznlqmkygCgOAOlFfpWsctSpujkxux/6+zyo93nbSEfEtOIVu85pIm2yxCXt9mzs
Ntliz264yZf2UC40Rjm8bNPjSDMlQKoKYTa2s+sK5dIk8y4Z/YvaDWuH5kVmzDfvdV7GHQHTVPBV
mlUqGYArG29HGiJnU10tLY/pUtxwnm+6cNxxM1x4VSobH8fpDCjH34Hw2Zsu3adFs0ZTuK6zLsJl
JSQd4Y2bXREvgNJ64AB9dojDIXBxPcglGdsdZ6NVAEBEoZbt2hrt+zB5FWnrrgikoSAR8/nCK3Tc
ze/7Jt1YI6K6Yeu6TkhMgkZ5y1RsCRl3Gg9RVlyl+jRhfqI8PYX9YYDhBSjwFdIXRmuJmj2lGRT5
Ky+JbTqrmS2rOoMF7J2bbpSJGaWHw+Mwx204ekpMFUhQty6TU6WfGUZRuLTKlHs0UFlRDpSag5Ke
ZT2ICA8s6siYR9S4G0/XYLunyi+M8nQG43A7lz0s3iPNl/XCHrPywfFntKRS+OLsBVmgxDxcVCk4
vhNrYiBY28y3F63lG02FKpqrwLvp2J1fVDfJMoIcTpQO4OXIpibGVSaZH4JIORWtiRz44It2kScO
FD71UyO1S6MiOWTw43WrZ4TKyyMeqcLpCxXg+o4X2oL8S1+S2R1y0T46pyeFUg8wK1vbdmNcSeRk
KjCAmpih+7DmeTSl+GLylmzVkXc5iGhGqwPqp4faHWxyAfVGM3zbdlc6689zUChhPCQrnMYAUSO8
97aGaTYfLXenbNzwvj4FSaAKgy5sufVrf+3pXWlxLgvwZJpmvBhHAz4CO4FwUiZH12K4d6a6TBYY
kF3OPdTXvoMB0/Q0IxwReGjVss4tkTUGf6C4cMOyoe5dmUDZAQgoab4Pk3rV046sS/MADBUGeJnx
u1zjEeq+t6toKr1Mjyubiot8Dpp9VeA7ywYuU6GPHDXlqoJEoQtAbrKUF1GWVrfD4rVysRTeolL6
VXk/1c+iBNOoMqsFiE3bvmTzHDVptunEO+BynqTdssHhsMbAUQZNrzoTdrCO7Ic8oRGb8WZMccTy
VcdqkGPXU4jWonCRdfYSj05mA5g3ML0mx1teP5q+jyds49zUUf/q1ARsFzbdO23i1/cmRBSYz81C
B5UEQHDTViHbb2rb3Cxm07UPvICymOZR492B3Skpqo5Dden35bYKvBWIArBU4A1JGwTRRTuuJpfI
kiWerMZQZf58RdPkjtdi3+V39Zj8J5TbTZnDv9967f9TDflP+SeoNkgc6R/kn8XHh6yfy0K/VWpv
UtQvZ/mi2BBFCJz1T9rrjWKDeBSEGhcoCDmcAsTSF8VGkU+5wBBSQkrKwat/Y8hTQBRBQUAgkJr+
n1Js38xAQTfC+YIQAtvfCLbSkWlE9dDvp3pWoyWqL6pVQsZIQGDY6GjKsEq9Iob7jGcMXOeuc2tU
jSvP3jfhskos2gpY7X6RE4movSeDk63euOaCDTKbEzm3pzGLRVG+GMNi1wQRbdFu8v1zsHilzEqR
y8qtu5ZHLIM402wDPV+ktQPesfUpmNwj8Olz4W66Zj/U7+rhvh6PdbLLygVwNlV1vyfDe2wbuNSm
NVmkxXYwjSJPIpyjFG6jCVYFZGzDtK7qVqI22LbDrLr6DMw2Da/pa+I5i/sQAtD8NQkV3qZMb7xl
/E+snP+ViRb3RYB4SODFfLUQvtNAcH5o7beWztfHf1k6PnpNnnAQsBC/LpDPZgcsndAnmGHGBLgX
X5kdNCA+NDUQhH5ZVW+WDsaMggPCQoIF+XP9AyGkYv/SP8B/bmwgQQDxGP3a7OiysqtHivq9AIEQ
qFy/T8BfLxItzbiah0ew7qpkzc9Nkyp764V3WAO3yx5CYN/r0E6q698HNo/DNrn0cP1unJBs7Wve
LiGX7v0+wmLro4iPRJaoV8QCSxXg4QHPAAvP02uOqw1xUFGAd87gCwp2nNvbhqhQA1sCk6L0LuoU
DGMIgjUGtbPU26INwd8GmiJ2SZFINHpyXj7McOdlfQiKd9bF3vQyJFFo4Mqxs+8RNCM04DtMm5Qc
CkfuG303hIdOS8Y/sityB0qOoVkl/r70r3UxST5c0eLAF0XHCjjDNYUIbR75qk4vG4hAei9m+SmD
aInuJn0BBknVRgWkGBwi96J8H9ptCzQOiplfSs+dxlFOT7S6MiBPLDQFZGpZ9kEH4qKIdPNSNh8M
8MVihgovq/42gDzJQIsF/air6zrVV7wdpOM1OD97aPAAQ8QMs5zcth7rdVi9S0dg7Om7wtQQ7p3N
9FDiJg7sAyHg8oSH1n/yMiwF0KApy0C1eOC9QNpoijw2oPWTC+zvZogijf/YOhv5kE52kFKmwUZM
MZ4/ZNC0MTGyN0G4DyHOFCWov8KBEZMpEP5LufPKTelHQT9IyMcOSXcq0NGfYvDaE/3EWUzDxxKd
576OkIbcwIE2CAMJAX7AYmj8gGYLri8avSGwcQEQDgdgXSYIIgHwPCwzwPS9c8Oqd+uW35oZ/OwJ
cqLnHKYnuMTQM8KgdwRSkxqEVoLmrZ5T6B5JDwQaTQj70FJ4O9gG0mGwpJyqWXcOid2FfaX4AoyJ
m5gUT6G5HqYVKaAQzBEn8HnmQbagpXcP6RTNEHhO8A6GEUVg3wXrsBUrr9/YHtja4KD7YUudkPNs
ZZdN0TKcBHTSdPxAByDuebknZX7xf8uE/k5HF0Y+FHURIkC87wHy8aGw2cM3yMzXJ/iCyCig0ILF
Qw4dBuQNmYGOLgLojwiDEgDtBV+RGQwcAMxp+Jz6GArEG0QGo/iVxgSEwp2KP0NmMH5F3N90dIVA
qTBk74iS8NXofms/J37jFVmT9/t2nlcgI4v5IsjBJxlzOU9KsFudveQZvLEQsq/yHBL0toamnLC4
nPyzqxYFNvo2ExClknndgLcZrDDkNxVZovFlBE4xZjvAqKhGm8Zv5CjeN+HGh6YhT4zHcHFRoLP9
RLYeO9rXpBOXTwEEn7OOynmHeggvx/s2DdRS5eeUXy6V3icnG5bDZkArA1pWFrNdlzS5Ywt0DZDs
0DYfijGViQc9ZQTY2Gliux4sOn7poUfNeWyDZDMRG5fhFYhTqB93XQVhPEBCH2DFS3BrZVpcFNVd
CI1bA10z8pCDkY596L0CS7W+WZoOzPYz9DvEtIWgr5ogLYdju2Vd2V0NQrntPZX2oSrYIfASP+L8
BgyOZSmhT8Kp/r6G9qtQH5hLt2EHbil4LmO/D9tWilADcEj2AO1Ccx5VoYm1DwAeZUT2ucpH1er1
ZLdDtgk/QBfDB8gC4rm/LkYdpfPRgi6O/FskPiTQDrZA88PRh8pmX1iWyiqUgqTK8eM4QLnMohA+
NEls4HbgQ9dDrwZbv+4JOb2fthLsoMn7ufAt6YtIDjNE7tq7FCSBfOCyclZydEfzaa0/+Nml7/GV
oY3i3Woqox7MWjCWhpUJNwhy8mqQQkQZSFbb+VcDdlaVB9KiRKb71lzw0FN5KlnWrJxeB+1yK8Rp
hvjPhdEAbQ/B9DHwU/CfetChRiYdmHjuVItyhOgXOgbtHqa89W9c/5CNywcD9Qd6N3zfX9fkaob3
DbI6vAnzDXcX7fug24PZAg0YVwaazqC5q2pSqPfdNQl3I1wsYSpjwBS6g+EB1N1by/Y4lURADnyZ
5kGUQYOIp9Uw5MqFzdoFmEPrXXNbeei29uZSVQg8NH3nIMFsPAmFSk3lbThFnVD1O1vGDlh/la5K
KN9ggOpW1mNk8RHfWH2Hyz4e+qfSXpXL9bRA4Bn5QIGKZlHVuEmz8dSAo1CB8WD0dgHjoZh345QW
oGZzNY79xQhFCI/eqQgGZY13nSV34LleIuhHhK5A4iXn1z0W3ly590VzOfvRTPdzK31xEvp6Krpo
fpxfbA+l2a21uWqby3F+rpLzMnPIpEPZj7c298FBkYnbLuBiug8pIvuqBsN3SO98A9nQUsJCr8HC
ylRtZKGPU6kWaBVkPhjSp+7WX85FdoH6h7RF0Z+vUsfPTcTf19zfa5f7L3TCvWma+5dWuC89tw8N
dBv/vN0+t9/qXD7/3h6fe+2+scObXuVvJ6ufbuirLuU/yFY/dUP/JsD9tef5zT3Mby7+uVPvl6l4
s9fXg/3OUD71cX9nh29cDiwVaAj/xhjPNrOVLR7az6X706ieyr6AIO1zmPyHo/IDqJGw179rWJ+v
97vj+n+t/ZWNfB4S9LAXz0X3hsa8mf63Dwloxmsk/e8bz5cL/u6Avn4+VfZQPH8ayb9pyn/2pn7b
LPrre/GNN+sbTaefHsQXtvnr4b/zHD43AnA/RNBb/yq4/51P5Rc77msG++s9f2PIX5PgPzva3+LS
v/PB/u5XN745ytcvb3zVTfxnh/rf48G+flvli8/6Bw/2s1/7v2DcX5tk3xv3zzbb//gRQyvRbxHk
d2H2+Nw15Q/fWshfFXow0n+dt98Brz+/nP9owf/ytYOfvyf2z/8PAAD//w==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Aptos Narrow" panose="02110004020202020204"/>
          </a:endParaRPr>
        </a:p>
      </cx:txPr>
    </cx:legend>
  </cx:chart>
</cx:chartSpace>
</file>

<file path=xl/charts/chartEx15.xml><?xml version="1.0" encoding="utf-8"?>
<cx:chartSpace xmlns:a="http://schemas.openxmlformats.org/drawingml/2006/main" xmlns:r="http://schemas.openxmlformats.org/officeDocument/2006/relationships" xmlns:cx="http://schemas.microsoft.com/office/drawing/2014/chartex">
  <cx:chartData>
    <cx:data id="0">
      <cx:strDim type="entityId">
        <cx:lvl ptCount="1105">
          <cx:pt idx="0">7897981920854671363</cx:pt>
          <cx:pt idx="1">7897981920854671363</cx:pt>
          <cx:pt idx="2">7897981301959950337</cx:pt>
          <cx:pt idx="3">7897978519106355201</cx:pt>
          <cx:pt idx="4">7897981301959950337</cx:pt>
          <cx:pt idx="5">7897981714729795618</cx:pt>
          <cx:pt idx="6">7897981301959950337</cx:pt>
          <cx:pt idx="7">7897981920854671363</cx:pt>
          <cx:pt idx="8">7897981301959950337</cx:pt>
          <cx:pt idx="9">7897981920854671363</cx:pt>
          <cx:pt idx="10">7897978519106355201</cx:pt>
          <cx:pt idx="11">7897981714729795618</cx:pt>
          <cx:pt idx="12">7897981714729795618</cx:pt>
          <cx:pt idx="13">7897981714729795618</cx:pt>
          <cx:pt idx="14">7897981301959950337</cx:pt>
          <cx:pt idx="15">7897981301959950337</cx:pt>
          <cx:pt idx="16">7897981301959950337</cx:pt>
          <cx:pt idx="17">7897981920854671363</cx:pt>
          <cx:pt idx="18">7897981920854671363</cx:pt>
          <cx:pt idx="19">7897978519106355201</cx:pt>
          <cx:pt idx="20">7897981920854671363</cx:pt>
          <cx:pt idx="21">7897978519106355201</cx:pt>
          <cx:pt idx="22">7897981714729795618</cx:pt>
          <cx:pt idx="23">7897981301959950337</cx:pt>
          <cx:pt idx="24">7897981714729795618</cx:pt>
          <cx:pt idx="25">7897981301959950337</cx:pt>
          <cx:pt idx="26">7897981714729795618</cx:pt>
          <cx:pt idx="27">7897978519106355201</cx:pt>
          <cx:pt idx="28">7897981301959950337</cx:pt>
          <cx:pt idx="29">7897981301959950337</cx:pt>
          <cx:pt idx="30">7897981920854671363</cx:pt>
          <cx:pt idx="31">7897981301959950337</cx:pt>
          <cx:pt idx="32">7897981920854671363</cx:pt>
          <cx:pt idx="33">7897981920854671363</cx:pt>
          <cx:pt idx="34">7897981714729795618</cx:pt>
          <cx:pt idx="35">7897981301959950337</cx:pt>
          <cx:pt idx="36">7897981301959950337</cx:pt>
          <cx:pt idx="37">7897981301959950337</cx:pt>
          <cx:pt idx="38">7897981301959950337</cx:pt>
          <cx:pt idx="39">7897978519106355201</cx:pt>
          <cx:pt idx="40">7897978519106355201</cx:pt>
          <cx:pt idx="41">7897981301959950337</cx:pt>
          <cx:pt idx="42">7897981920854671363</cx:pt>
          <cx:pt idx="43">7897978519106355201</cx:pt>
          <cx:pt idx="44">7897981301959950337</cx:pt>
          <cx:pt idx="45">7897978519106355201</cx:pt>
          <cx:pt idx="46">7897981301959950337</cx:pt>
          <cx:pt idx="47">7897978519106355201</cx:pt>
          <cx:pt idx="48">7897981301959950337</cx:pt>
          <cx:pt idx="49">7897981714729795618</cx:pt>
          <cx:pt idx="50">7897981301959950337</cx:pt>
          <cx:pt idx="51">7897981301959950337</cx:pt>
          <cx:pt idx="52">7897981301959950337</cx:pt>
          <cx:pt idx="53">7897981920854671363</cx:pt>
          <cx:pt idx="54">7897981301959950337</cx:pt>
          <cx:pt idx="55">7897981920854671363</cx:pt>
          <cx:pt idx="56">7897981714729795618</cx:pt>
          <cx:pt idx="57">7897981301959950337</cx:pt>
          <cx:pt idx="58">7897981920854671363</cx:pt>
          <cx:pt idx="59">7897981714729795618</cx:pt>
          <cx:pt idx="60">7897981714729795618</cx:pt>
          <cx:pt idx="61">7897981301959950337</cx:pt>
          <cx:pt idx="62">7897981301959950337</cx:pt>
          <cx:pt idx="63">7897981301959950337</cx:pt>
          <cx:pt idx="64">7897981714729795618</cx:pt>
          <cx:pt idx="65">7897981714729795618</cx:pt>
          <cx:pt idx="66">7897981301959950337</cx:pt>
          <cx:pt idx="67">7897981301959950337</cx:pt>
          <cx:pt idx="68">7897978519106355201</cx:pt>
          <cx:pt idx="69">7897981920854671363</cx:pt>
          <cx:pt idx="70">7897978519106355201</cx:pt>
          <cx:pt idx="71">7897981301959950337</cx:pt>
          <cx:pt idx="72">7897981714729795618</cx:pt>
          <cx:pt idx="73">7897978519106355201</cx:pt>
          <cx:pt idx="74">7897981301959950337</cx:pt>
          <cx:pt idx="75">7897978519106355201</cx:pt>
          <cx:pt idx="76">7897978519106355201</cx:pt>
          <cx:pt idx="77">7897981714729795618</cx:pt>
          <cx:pt idx="78">7897981920854671363</cx:pt>
          <cx:pt idx="79">7897981301959950337</cx:pt>
          <cx:pt idx="80">7897981301959950337</cx:pt>
          <cx:pt idx="81">7897981714729795618</cx:pt>
          <cx:pt idx="82">7897981301959950337</cx:pt>
          <cx:pt idx="83">7897978519106355201</cx:pt>
          <cx:pt idx="84">7897978519106355201</cx:pt>
          <cx:pt idx="85">7897981301959950337</cx:pt>
          <cx:pt idx="86">7897981301959950337</cx:pt>
          <cx:pt idx="87">7897981301959950337</cx:pt>
          <cx:pt idx="88">7897978519106355201</cx:pt>
          <cx:pt idx="89">7897978519106355201</cx:pt>
          <cx:pt idx="90">7897981920854671363</cx:pt>
          <cx:pt idx="91">7897981920854671363</cx:pt>
          <cx:pt idx="92">7897978519106355201</cx:pt>
          <cx:pt idx="93">7897981920854671363</cx:pt>
          <cx:pt idx="94">7897981714729795618</cx:pt>
          <cx:pt idx="95">7897981301959950337</cx:pt>
          <cx:pt idx="96">7897981301959950337</cx:pt>
          <cx:pt idx="97">7897981920854671363</cx:pt>
          <cx:pt idx="98">7897981714729795618</cx:pt>
          <cx:pt idx="99">7897981920854671363</cx:pt>
          <cx:pt idx="100">7897981301959950337</cx:pt>
          <cx:pt idx="101">7897981301959950337</cx:pt>
          <cx:pt idx="102">7897981714729795618</cx:pt>
          <cx:pt idx="103">7897981714729795618</cx:pt>
          <cx:pt idx="104">7897981714729795618</cx:pt>
          <cx:pt idx="105">7897981301959950337</cx:pt>
          <cx:pt idx="106">7897981301959950337</cx:pt>
          <cx:pt idx="107">7897981301959950337</cx:pt>
          <cx:pt idx="108">7897981301959950337</cx:pt>
          <cx:pt idx="109">7897978519106355201</cx:pt>
          <cx:pt idx="110">7897981301959950337</cx:pt>
          <cx:pt idx="111">7897981714729795618</cx:pt>
          <cx:pt idx="112">7897981301959950337</cx:pt>
          <cx:pt idx="113">7897978519106355201</cx:pt>
          <cx:pt idx="114">7897981920854671363</cx:pt>
          <cx:pt idx="115">7897981920854671363</cx:pt>
          <cx:pt idx="116">7897981301959950337</cx:pt>
          <cx:pt idx="117">7897981920854671363</cx:pt>
          <cx:pt idx="118">7897981714729795618</cx:pt>
          <cx:pt idx="119">7897981920854671363</cx:pt>
          <cx:pt idx="120">7897981920854671363</cx:pt>
          <cx:pt idx="121">7897981301959950337</cx:pt>
          <cx:pt idx="122">7897981714729795618</cx:pt>
          <cx:pt idx="123">7897981301959950337</cx:pt>
          <cx:pt idx="124">7897978519106355201</cx:pt>
          <cx:pt idx="125">7897981920854671363</cx:pt>
          <cx:pt idx="126">7897981920854671363</cx:pt>
          <cx:pt idx="127">7897981301959950337</cx:pt>
          <cx:pt idx="128">7897981714729795618</cx:pt>
          <cx:pt idx="129">7897978519106355201</cx:pt>
          <cx:pt idx="130">7897981920854671363</cx:pt>
          <cx:pt idx="131">7897981301959950337</cx:pt>
          <cx:pt idx="132">7897981301959950337</cx:pt>
          <cx:pt idx="133">7897981301959950337</cx:pt>
          <cx:pt idx="134">7897981714729795618</cx:pt>
          <cx:pt idx="135">7897981714729795618</cx:pt>
          <cx:pt idx="136">7897978519106355201</cx:pt>
          <cx:pt idx="137">7897981301959950337</cx:pt>
          <cx:pt idx="138">7897981301959950337</cx:pt>
          <cx:pt idx="139">7897978519106355201</cx:pt>
          <cx:pt idx="140">7897981301959950337</cx:pt>
          <cx:pt idx="141">7897981301959950337</cx:pt>
          <cx:pt idx="142">7897981301959950337</cx:pt>
          <cx:pt idx="143">7897981301959950337</cx:pt>
          <cx:pt idx="144">7897981920854671363</cx:pt>
          <cx:pt idx="145">7897981301959950337</cx:pt>
          <cx:pt idx="146">7897981301959950337</cx:pt>
          <cx:pt idx="147">7897981920854671363</cx:pt>
          <cx:pt idx="148">7897981714729795618</cx:pt>
          <cx:pt idx="149">7897981301959950337</cx:pt>
          <cx:pt idx="150">7897978519106355201</cx:pt>
          <cx:pt idx="151">7897981301959950337</cx:pt>
          <cx:pt idx="152">7897981920854671363</cx:pt>
          <cx:pt idx="153">7897981301959950337</cx:pt>
          <cx:pt idx="154">7897981714729795618</cx:pt>
          <cx:pt idx="155">7897981714729795618</cx:pt>
          <cx:pt idx="156">7897981301959950337</cx:pt>
          <cx:pt idx="157">7897981301959950337</cx:pt>
          <cx:pt idx="158">7897981301959950337</cx:pt>
          <cx:pt idx="159">7897978519106355201</cx:pt>
          <cx:pt idx="160">7897981920854671363</cx:pt>
          <cx:pt idx="161">7897981301959950337</cx:pt>
          <cx:pt idx="162">7897981301959950337</cx:pt>
          <cx:pt idx="163">7897981301959950337</cx:pt>
          <cx:pt idx="164">7897978519106355201</cx:pt>
          <cx:pt idx="165">7897981714729795618</cx:pt>
          <cx:pt idx="166">7897978519106355201</cx:pt>
          <cx:pt idx="167">7897978519106355201</cx:pt>
          <cx:pt idx="168">7897981920854671363</cx:pt>
          <cx:pt idx="169">7897981301959950337</cx:pt>
          <cx:pt idx="170">7897978519106355201</cx:pt>
          <cx:pt idx="171">7897981714729795618</cx:pt>
          <cx:pt idx="172">7897978519106355201</cx:pt>
          <cx:pt idx="173">7897981714729795618</cx:pt>
          <cx:pt idx="174">7897981301959950337</cx:pt>
          <cx:pt idx="175">7897981714729795618</cx:pt>
          <cx:pt idx="176">7897981301959950337</cx:pt>
          <cx:pt idx="177">7897981714729795618</cx:pt>
          <cx:pt idx="178">7897981301959950337</cx:pt>
          <cx:pt idx="179">7897981714729795618</cx:pt>
          <cx:pt idx="180">7897981920854671363</cx:pt>
          <cx:pt idx="181">7897981714729795618</cx:pt>
          <cx:pt idx="182">7897981301959950337</cx:pt>
          <cx:pt idx="183">7897981714729795618</cx:pt>
          <cx:pt idx="184">7897981301959950337</cx:pt>
          <cx:pt idx="185">7897981714729795618</cx:pt>
          <cx:pt idx="186">7897981714729795618</cx:pt>
          <cx:pt idx="187">7897981301959950337</cx:pt>
          <cx:pt idx="188">7897981301959950337</cx:pt>
          <cx:pt idx="189">7897981301959950337</cx:pt>
          <cx:pt idx="190">7897981920854671363</cx:pt>
          <cx:pt idx="191">7897981301959950337</cx:pt>
          <cx:pt idx="192">7897981920854671363</cx:pt>
          <cx:pt idx="193">7897981301959950337</cx:pt>
          <cx:pt idx="194">7897981714729795618</cx:pt>
          <cx:pt idx="195">7897981301959950337</cx:pt>
          <cx:pt idx="196">7897981301959950337</cx:pt>
          <cx:pt idx="197">7897981920854671363</cx:pt>
          <cx:pt idx="198">7897981920854671363</cx:pt>
          <cx:pt idx="199">7897981301959950337</cx:pt>
          <cx:pt idx="200">7897981301959950337</cx:pt>
          <cx:pt idx="201">7897981301959950337</cx:pt>
          <cx:pt idx="202">7897981920854671363</cx:pt>
          <cx:pt idx="203">7897981301959950337</cx:pt>
          <cx:pt idx="204">7897981714729795618</cx:pt>
          <cx:pt idx="205">7897981920854671363</cx:pt>
          <cx:pt idx="206">7897981920854671363</cx:pt>
          <cx:pt idx="207">7897981301959950337</cx:pt>
          <cx:pt idx="208">7897981301959950337</cx:pt>
          <cx:pt idx="209">7897981714729795618</cx:pt>
          <cx:pt idx="210">7897981301959950337</cx:pt>
          <cx:pt idx="211">7897981301959950337</cx:pt>
          <cx:pt idx="212">7897981301959950337</cx:pt>
          <cx:pt idx="213">7897981301959950337</cx:pt>
          <cx:pt idx="214">7897981301959950337</cx:pt>
          <cx:pt idx="215">7897981920854671363</cx:pt>
          <cx:pt idx="216">7897981920854671363</cx:pt>
          <cx:pt idx="217">7897981301959950337</cx:pt>
          <cx:pt idx="218">7897981301959950337</cx:pt>
          <cx:pt idx="219">7897981301959950337</cx:pt>
          <cx:pt idx="220">7897981920854671363</cx:pt>
          <cx:pt idx="221">7897981301959950337</cx:pt>
          <cx:pt idx="222">7897981920854671363</cx:pt>
          <cx:pt idx="223">7897981920854671363</cx:pt>
          <cx:pt idx="224">7897981301959950337</cx:pt>
          <cx:pt idx="225">7897981714729795618</cx:pt>
          <cx:pt idx="226">7897981301959950337</cx:pt>
          <cx:pt idx="227">7897981301959950337</cx:pt>
          <cx:pt idx="228">7897981301959950337</cx:pt>
          <cx:pt idx="229">7897981714729795618</cx:pt>
          <cx:pt idx="230">7897981714729795618</cx:pt>
          <cx:pt idx="231">7897981301959950337</cx:pt>
          <cx:pt idx="232">7897981714729795618</cx:pt>
          <cx:pt idx="233">7897981301959950337</cx:pt>
          <cx:pt idx="234">7897981301959950337</cx:pt>
          <cx:pt idx="235">7897981301959950337</cx:pt>
          <cx:pt idx="236">7897981301959950337</cx:pt>
          <cx:pt idx="237">7897981301959950337</cx:pt>
          <cx:pt idx="238">7897981301959950337</cx:pt>
          <cx:pt idx="239">7897981301959950337</cx:pt>
          <cx:pt idx="240">7897981301959950337</cx:pt>
          <cx:pt idx="241">7897981301959950337</cx:pt>
          <cx:pt idx="242">7897981714796904468</cx:pt>
          <cx:pt idx="243">7897981301959950337</cx:pt>
          <cx:pt idx="244">7897981301959950337</cx:pt>
          <cx:pt idx="245">7897981301959950337</cx:pt>
          <cx:pt idx="246">7897981301959950337</cx:pt>
          <cx:pt idx="247">7897981301959950337</cx:pt>
          <cx:pt idx="248">7897981301959950337</cx:pt>
          <cx:pt idx="249">7897981301959950337</cx:pt>
          <cx:pt idx="250">7897981714796904468</cx:pt>
          <cx:pt idx="251">7897981301959950337</cx:pt>
          <cx:pt idx="252">7897981301959950337</cx:pt>
          <cx:pt idx="253">7897981301959950337</cx:pt>
          <cx:pt idx="254">7897981301959950337</cx:pt>
          <cx:pt idx="255">7897981714796904468</cx:pt>
          <cx:pt idx="256">7897981301959950337</cx:pt>
          <cx:pt idx="257">7897981301959950337</cx:pt>
          <cx:pt idx="258">7897981301959950337</cx:pt>
          <cx:pt idx="259">7897981714796904468</cx:pt>
          <cx:pt idx="260">7897981301959950337</cx:pt>
          <cx:pt idx="261">7897981301959950337</cx:pt>
          <cx:pt idx="262">7897981714796904468</cx:pt>
          <cx:pt idx="263">7897981301959950337</cx:pt>
          <cx:pt idx="264">7897981301959950337</cx:pt>
          <cx:pt idx="265">7897981301959950337</cx:pt>
          <cx:pt idx="266">7897981301959950337</cx:pt>
          <cx:pt idx="267">7897981301959950337</cx:pt>
          <cx:pt idx="268">7897981301959950337</cx:pt>
          <cx:pt idx="269">7897981301959950337</cx:pt>
          <cx:pt idx="270">7897981301959950337</cx:pt>
          <cx:pt idx="271">7897981301959950337</cx:pt>
          <cx:pt idx="272">7897981301959950337</cx:pt>
          <cx:pt idx="273">7897981301959950337</cx:pt>
          <cx:pt idx="274">7897981301959950337</cx:pt>
          <cx:pt idx="275">7897981714796904468</cx:pt>
          <cx:pt idx="276">7897981301959950337</cx:pt>
          <cx:pt idx="277">7897981301959950337</cx:pt>
          <cx:pt idx="278">7897981301959950337</cx:pt>
          <cx:pt idx="279">7897981301959950337</cx:pt>
          <cx:pt idx="280">7897981301959950337</cx:pt>
          <cx:pt idx="281">7897981301959950337</cx:pt>
          <cx:pt idx="282">7897981301959950337</cx:pt>
          <cx:pt idx="283">7897981301959950337</cx:pt>
          <cx:pt idx="284">7897981301959950337</cx:pt>
          <cx:pt idx="285">7897981301959950337</cx:pt>
          <cx:pt idx="286">7897981301959950337</cx:pt>
          <cx:pt idx="287">7897981301959950337</cx:pt>
          <cx:pt idx="288">7897981714796904468</cx:pt>
          <cx:pt idx="289">7897981301959950337</cx:pt>
          <cx:pt idx="290">7897981714796904468</cx:pt>
          <cx:pt idx="291">7897981714796904468</cx:pt>
          <cx:pt idx="292">7897981301959950337</cx:pt>
          <cx:pt idx="293">7897981301959950337</cx:pt>
          <cx:pt idx="294">7897981301959950337</cx:pt>
          <cx:pt idx="295">7897981301959950337</cx:pt>
          <cx:pt idx="296">7897981301959950337</cx:pt>
          <cx:pt idx="297">7897981301959950337</cx:pt>
          <cx:pt idx="298">7897981301959950337</cx:pt>
          <cx:pt idx="299">7897981301959950337</cx:pt>
          <cx:pt idx="300">7897981301959950337</cx:pt>
          <cx:pt idx="301">7897981714796904468</cx:pt>
          <cx:pt idx="302">7897981301959950337</cx:pt>
          <cx:pt idx="303">7897981301959950337</cx:pt>
          <cx:pt idx="304">7897981714796904468</cx:pt>
          <cx:pt idx="305">7897981301959950337</cx:pt>
          <cx:pt idx="306">7897981301959950337</cx:pt>
          <cx:pt idx="307">7897981301959950337</cx:pt>
          <cx:pt idx="308">7897981301959950337</cx:pt>
          <cx:pt idx="309">7897981301959950337</cx:pt>
          <cx:pt idx="310">7897981301959950337</cx:pt>
          <cx:pt idx="311">7897981301959950337</cx:pt>
          <cx:pt idx="312">7897981301959950337</cx:pt>
          <cx:pt idx="313">7897981301959950337</cx:pt>
          <cx:pt idx="314">7897981301959950337</cx:pt>
          <cx:pt idx="315">7897981301959950337</cx:pt>
          <cx:pt idx="316">7897981301959950337</cx:pt>
          <cx:pt idx="317">7897981301959950337</cx:pt>
          <cx:pt idx="318">7897981714796904468</cx:pt>
          <cx:pt idx="319">7897981301959950337</cx:pt>
          <cx:pt idx="320">7897981301959950337</cx:pt>
          <cx:pt idx="321">7897981301959950337</cx:pt>
          <cx:pt idx="322">7897981301959950337</cx:pt>
          <cx:pt idx="323">7897981301959950337</cx:pt>
          <cx:pt idx="324">7897981714796904468</cx:pt>
          <cx:pt idx="325">7897981714796904468</cx:pt>
          <cx:pt idx="326">7897981714796904468</cx:pt>
          <cx:pt idx="327">7897981714796904468</cx:pt>
          <cx:pt idx="328">7897981301959950337</cx:pt>
          <cx:pt idx="329">7897981301959950337</cx:pt>
          <cx:pt idx="330">7897981301959950337</cx:pt>
          <cx:pt idx="331">7897981301959950337</cx:pt>
          <cx:pt idx="332">7897981714796904468</cx:pt>
          <cx:pt idx="333">7897981301959950337</cx:pt>
          <cx:pt idx="334">7897981301959950337</cx:pt>
          <cx:pt idx="335">7897981714796904468</cx:pt>
          <cx:pt idx="336">7897981301959950337</cx:pt>
          <cx:pt idx="337">7897981301959950337</cx:pt>
          <cx:pt idx="338">7897981714796904468</cx:pt>
          <cx:pt idx="339">7897981301959950337</cx:pt>
          <cx:pt idx="340">7897981301959950337</cx:pt>
          <cx:pt idx="341">7897981301959950337</cx:pt>
          <cx:pt idx="342">7897981301959950337</cx:pt>
          <cx:pt idx="343">7897981714796904468</cx:pt>
          <cx:pt idx="344">7897981301959950337</cx:pt>
          <cx:pt idx="345">7897981301959950337</cx:pt>
          <cx:pt idx="346">7897981301959950337</cx:pt>
          <cx:pt idx="347">7897978519106355201</cx:pt>
          <cx:pt idx="348">7897981301959950337</cx:pt>
          <cx:pt idx="349">7897981301959950337</cx:pt>
          <cx:pt idx="350">7897978519106355201</cx:pt>
          <cx:pt idx="351">7897978519106355201</cx:pt>
          <cx:pt idx="352">7897981301959950337</cx:pt>
          <cx:pt idx="353">7897978519106355201</cx:pt>
          <cx:pt idx="354">7897978519106355201</cx:pt>
          <cx:pt idx="355">7897981301959950337</cx:pt>
          <cx:pt idx="356">7897981301959950337</cx:pt>
          <cx:pt idx="357">7897978519106355201</cx:pt>
          <cx:pt idx="358">7897978519106355201</cx:pt>
          <cx:pt idx="359">7897978519106355201</cx:pt>
          <cx:pt idx="360">7897978519106355201</cx:pt>
          <cx:pt idx="361">7897978519106355201</cx:pt>
          <cx:pt idx="362">7897978519106355201</cx:pt>
          <cx:pt idx="363">7897978519106355201</cx:pt>
          <cx:pt idx="364">7897981301959950337</cx:pt>
          <cx:pt idx="365">7897978519106355201</cx:pt>
          <cx:pt idx="366">7897978519106355201</cx:pt>
          <cx:pt idx="367">7897978519106355201</cx:pt>
          <cx:pt idx="368">7897978519106355201</cx:pt>
          <cx:pt idx="369">7897981301959950337</cx:pt>
          <cx:pt idx="370">7897981301959950337</cx:pt>
          <cx:pt idx="371">7897978519106355201</cx:pt>
          <cx:pt idx="372">7897978519106355201</cx:pt>
          <cx:pt idx="373">7897981301959950337</cx:pt>
          <cx:pt idx="374">7897978519106355201</cx:pt>
          <cx:pt idx="375">7897978519106355201</cx:pt>
          <cx:pt idx="376">7897978519106355201</cx:pt>
          <cx:pt idx="377">7897978519106355201</cx:pt>
          <cx:pt idx="378">7897978519106355201</cx:pt>
          <cx:pt idx="379">7897978519106355201</cx:pt>
          <cx:pt idx="380">7897981714796904468</cx:pt>
          <cx:pt idx="381">7897978519106355201</cx:pt>
          <cx:pt idx="382">7897978519106355201</cx:pt>
          <cx:pt idx="383">7897978519106355201</cx:pt>
          <cx:pt idx="384">7897978519106355201</cx:pt>
          <cx:pt idx="385">7897978519106355201</cx:pt>
          <cx:pt idx="386">7897978519106355201</cx:pt>
          <cx:pt idx="387">7897978519106355201</cx:pt>
          <cx:pt idx="388">7897978519106355201</cx:pt>
          <cx:pt idx="389">7897981301959950337</cx:pt>
          <cx:pt idx="390">7897978519106355201</cx:pt>
          <cx:pt idx="391">7897978519106355201</cx:pt>
          <cx:pt idx="392">7897978519106355201</cx:pt>
          <cx:pt idx="393">7897981301959950337</cx:pt>
          <cx:pt idx="394">7897978519106355201</cx:pt>
          <cx:pt idx="395">7897981301959950337</cx:pt>
          <cx:pt idx="396">7897978519106355201</cx:pt>
          <cx:pt idx="397">7897978519106355201</cx:pt>
          <cx:pt idx="398">7897981301959950337</cx:pt>
          <cx:pt idx="399">7897981301959950337</cx:pt>
          <cx:pt idx="400">7897978519106355201</cx:pt>
          <cx:pt idx="401">7897978519106355201</cx:pt>
          <cx:pt idx="402">7897981301959950337</cx:pt>
          <cx:pt idx="403">7897981301959950337</cx:pt>
          <cx:pt idx="404">7897981301959950337</cx:pt>
          <cx:pt idx="405">7897978519106355201</cx:pt>
          <cx:pt idx="406">7897978519106355201</cx:pt>
          <cx:pt idx="407">7897978519106355201</cx:pt>
          <cx:pt idx="408">7897978519106355201</cx:pt>
          <cx:pt idx="409">7897981301959950337</cx:pt>
          <cx:pt idx="410">7897978519106355201</cx:pt>
          <cx:pt idx="411">7897978519106355201</cx:pt>
          <cx:pt idx="412">7897981714796904468</cx:pt>
          <cx:pt idx="413">7897978519106355201</cx:pt>
          <cx:pt idx="414">7897978519106355201</cx:pt>
          <cx:pt idx="415">7897981301959950337</cx:pt>
          <cx:pt idx="416">7897981301959950337</cx:pt>
          <cx:pt idx="417">7897978519106355201</cx:pt>
          <cx:pt idx="418">7897978519106355201</cx:pt>
          <cx:pt idx="419">7897978519106355201</cx:pt>
          <cx:pt idx="420">7897978519106355201</cx:pt>
          <cx:pt idx="421">7897978519106355201</cx:pt>
          <cx:pt idx="422">7897978519106355201</cx:pt>
          <cx:pt idx="423">7897978519106355201</cx:pt>
          <cx:pt idx="424">7897978519106355201</cx:pt>
          <cx:pt idx="425">7897978519106355201</cx:pt>
          <cx:pt idx="426">7897978519106355201</cx:pt>
          <cx:pt idx="427">7897978519106355201</cx:pt>
          <cx:pt idx="428">7897978519106355201</cx:pt>
          <cx:pt idx="429">7897981301959950337</cx:pt>
          <cx:pt idx="430">7897978519106355201</cx:pt>
          <cx:pt idx="431">7897978519106355201</cx:pt>
          <cx:pt idx="432">7897978519106355201</cx:pt>
          <cx:pt idx="433">7897978519106355201</cx:pt>
          <cx:pt idx="434">7897981301959950337</cx:pt>
          <cx:pt idx="435">7897978519106355201</cx:pt>
          <cx:pt idx="436">7897981301959950337</cx:pt>
          <cx:pt idx="437">7897981301959950337</cx:pt>
          <cx:pt idx="438">7897981301959950337</cx:pt>
          <cx:pt idx="439">7897978519106355201</cx:pt>
          <cx:pt idx="440">7897978519106355201</cx:pt>
          <cx:pt idx="441">7897981301959950337</cx:pt>
          <cx:pt idx="442">7897981301959950337</cx:pt>
          <cx:pt idx="443">7897978519106355201</cx:pt>
          <cx:pt idx="444">7897981301959950337</cx:pt>
          <cx:pt idx="445">7897978519106355201</cx:pt>
          <cx:pt idx="446">7897978519106355201</cx:pt>
          <cx:pt idx="447">7897978519106355201</cx:pt>
          <cx:pt idx="448">7897981301959950337</cx:pt>
          <cx:pt idx="449">7897978519106355201</cx:pt>
          <cx:pt idx="450">7897978519106355201</cx:pt>
          <cx:pt idx="451">7897981301959950337</cx:pt>
          <cx:pt idx="452">7897978519106355201</cx:pt>
          <cx:pt idx="453">7897978519106355201</cx:pt>
          <cx:pt idx="454">7897978519106355201</cx:pt>
          <cx:pt idx="455">7897978519106355201</cx:pt>
          <cx:pt idx="456">7897978519106355201</cx:pt>
          <cx:pt idx="457">7897978519106355201</cx:pt>
          <cx:pt idx="458">7897981301959950337</cx:pt>
          <cx:pt idx="459">7897978519106355201</cx:pt>
          <cx:pt idx="460">7897978519106355201</cx:pt>
          <cx:pt idx="461">7897978519106355201</cx:pt>
          <cx:pt idx="462">7897978519106355201</cx:pt>
          <cx:pt idx="463">7897978519106355201</cx:pt>
          <cx:pt idx="464">7897978519106355201</cx:pt>
          <cx:pt idx="465">7897978519106355201</cx:pt>
          <cx:pt idx="466">7897978519106355201</cx:pt>
          <cx:pt idx="467">7897978519106355201</cx:pt>
          <cx:pt idx="468">7897981301959950337</cx:pt>
          <cx:pt idx="469">7897978519106355201</cx:pt>
          <cx:pt idx="470">7897978519106355201</cx:pt>
          <cx:pt idx="471">7897978519106355201</cx:pt>
          <cx:pt idx="472">7897978519106355201</cx:pt>
          <cx:pt idx="473">7897978519106355201</cx:pt>
          <cx:pt idx="474">7897978519106355201</cx:pt>
          <cx:pt idx="475">7897978519106355201</cx:pt>
          <cx:pt idx="476">7897978519106355201</cx:pt>
          <cx:pt idx="477">7897978519106355201</cx:pt>
          <cx:pt idx="478">7897978519106355201</cx:pt>
          <cx:pt idx="479">7897981301959950337</cx:pt>
          <cx:pt idx="480">7897981301959950337</cx:pt>
          <cx:pt idx="481">7897978519106355201</cx:pt>
          <cx:pt idx="482">7897978519106355201</cx:pt>
          <cx:pt idx="483">7897978519106355201</cx:pt>
          <cx:pt idx="484">7897978519106355201</cx:pt>
          <cx:pt idx="485">7897981301959950337</cx:pt>
          <cx:pt idx="486">7897978519106355201</cx:pt>
          <cx:pt idx="487">7897978519106355201</cx:pt>
          <cx:pt idx="488">7897981301959950337</cx:pt>
          <cx:pt idx="489">7897981301959950337</cx:pt>
          <cx:pt idx="490">7897981301959950337</cx:pt>
          <cx:pt idx="491">7897981301959950337</cx:pt>
          <cx:pt idx="492">7897978519106355201</cx:pt>
          <cx:pt idx="493">7897978519106355201</cx:pt>
          <cx:pt idx="494">7897978519106355201</cx:pt>
          <cx:pt idx="495">7897978519106355201</cx:pt>
          <cx:pt idx="496">7897978519106355201</cx:pt>
          <cx:pt idx="497">7897978519106355201</cx:pt>
          <cx:pt idx="498">7897978519106355201</cx:pt>
          <cx:pt idx="499">7897978519106355201</cx:pt>
          <cx:pt idx="500">7897978519106355201</cx:pt>
          <cx:pt idx="501">7897978519106355201</cx:pt>
          <cx:pt idx="502">7897978519106355201</cx:pt>
          <cx:pt idx="503">7897978519106355201</cx:pt>
          <cx:pt idx="504">7897978519106355201</cx:pt>
          <cx:pt idx="505">7897978519106355201</cx:pt>
          <cx:pt idx="506">7897978519106355201</cx:pt>
          <cx:pt idx="507">7897981301959950337</cx:pt>
          <cx:pt idx="508">7897978519106355201</cx:pt>
          <cx:pt idx="509">7897978519106355201</cx:pt>
          <cx:pt idx="510">7897981301959950337</cx:pt>
          <cx:pt idx="511">7897981301959950337</cx:pt>
          <cx:pt idx="512">7897978519106355201</cx:pt>
          <cx:pt idx="513">7897978519106355201</cx:pt>
          <cx:pt idx="514">7897978519106355201</cx:pt>
          <cx:pt idx="515">7897978519106355201</cx:pt>
          <cx:pt idx="516">7897978519106355201</cx:pt>
          <cx:pt idx="517">7897978519106355201</cx:pt>
          <cx:pt idx="518">7897981301959950337</cx:pt>
          <cx:pt idx="519">7897978519106355201</cx:pt>
          <cx:pt idx="520">7897978519106355201</cx:pt>
          <cx:pt idx="521">7897978519106355201</cx:pt>
          <cx:pt idx="522">7897978519106355201</cx:pt>
          <cx:pt idx="523">7897978519106355201</cx:pt>
          <cx:pt idx="524">7897981301959950337</cx:pt>
          <cx:pt idx="525">7897981301959950337</cx:pt>
          <cx:pt idx="526">7897978519106355201</cx:pt>
          <cx:pt idx="527">7897978519106355201</cx:pt>
          <cx:pt idx="528">7897978519106355201</cx:pt>
          <cx:pt idx="529">7897978519106355201</cx:pt>
          <cx:pt idx="530">7897978519106355201</cx:pt>
          <cx:pt idx="531">7897978519106355201</cx:pt>
          <cx:pt idx="532">7897981301959950337</cx:pt>
          <cx:pt idx="533">7897978519106355201</cx:pt>
          <cx:pt idx="534">7897978519106355201</cx:pt>
          <cx:pt idx="535">7897978519106355201</cx:pt>
          <cx:pt idx="536">7897978519106355201</cx:pt>
          <cx:pt idx="537">7897978519106355201</cx:pt>
          <cx:pt idx="538">7897978519106355201</cx:pt>
          <cx:pt idx="539">7897978519106355201</cx:pt>
          <cx:pt idx="540">7897978519106355201</cx:pt>
          <cx:pt idx="541">7897978519106355201</cx:pt>
          <cx:pt idx="542">7897978519106355201</cx:pt>
          <cx:pt idx="543">7897978519106355201</cx:pt>
          <cx:pt idx="544">7897978519106355201</cx:pt>
          <cx:pt idx="545">7897978519106355201</cx:pt>
          <cx:pt idx="546">7897978519106355201</cx:pt>
          <cx:pt idx="547">7897978519106355201</cx:pt>
          <cx:pt idx="548">7897978519106355201</cx:pt>
          <cx:pt idx="549">7897981301959950337</cx:pt>
          <cx:pt idx="550">7897981714796904468</cx:pt>
          <cx:pt idx="551">7897978519106355201</cx:pt>
          <cx:pt idx="552">7897978519106355201</cx:pt>
          <cx:pt idx="553">7897978519106355201</cx:pt>
          <cx:pt idx="554">7897981301959950337</cx:pt>
          <cx:pt idx="555">7897978519106355201</cx:pt>
          <cx:pt idx="556">7897978519106355201</cx:pt>
          <cx:pt idx="557">7897978519106355201</cx:pt>
          <cx:pt idx="558">7897978519106355201</cx:pt>
          <cx:pt idx="559">7897978519106355201</cx:pt>
          <cx:pt idx="560">7897981301959950337</cx:pt>
          <cx:pt idx="561">7897981301959950337</cx:pt>
          <cx:pt idx="562">7897978519106355201</cx:pt>
          <cx:pt idx="563">7897981301959950337</cx:pt>
          <cx:pt idx="564">7897978519106355201</cx:pt>
          <cx:pt idx="565">7897978519106355201</cx:pt>
          <cx:pt idx="566">7897981301959950337</cx:pt>
          <cx:pt idx="567">7897978519106355201</cx:pt>
          <cx:pt idx="568">7897981301959950337</cx:pt>
          <cx:pt idx="569">7897978519106355201</cx:pt>
          <cx:pt idx="570">7897981301959950337</cx:pt>
          <cx:pt idx="571">7897981301959950337</cx:pt>
          <cx:pt idx="572">7897978519106355201</cx:pt>
          <cx:pt idx="573">7897978519106355201</cx:pt>
          <cx:pt idx="574">7897978519106355201</cx:pt>
          <cx:pt idx="575">7897978519106355201</cx:pt>
          <cx:pt idx="576">7897978519106355201</cx:pt>
          <cx:pt idx="577">7897978519106355201</cx:pt>
          <cx:pt idx="578">7897981301959950337</cx:pt>
          <cx:pt idx="579">7897981301959950337</cx:pt>
          <cx:pt idx="580">7897978519106355201</cx:pt>
          <cx:pt idx="581">7897978519106355201</cx:pt>
          <cx:pt idx="582">7897978519106355201</cx:pt>
          <cx:pt idx="583">7897978519106355201</cx:pt>
          <cx:pt idx="584">7897978519106355201</cx:pt>
          <cx:pt idx="585">7897978519106355201</cx:pt>
          <cx:pt idx="586">7897978519106355201</cx:pt>
          <cx:pt idx="587">7897978519106355201</cx:pt>
          <cx:pt idx="588">7897978519106355201</cx:pt>
          <cx:pt idx="589">7897978519106355201</cx:pt>
          <cx:pt idx="590">7897981714796904468</cx:pt>
          <cx:pt idx="591">7897978519106355201</cx:pt>
          <cx:pt idx="592">7897978519106355201</cx:pt>
          <cx:pt idx="593">7897978519106355201</cx:pt>
          <cx:pt idx="594">7897981301959950337</cx:pt>
          <cx:pt idx="595">7897978519106355201</cx:pt>
          <cx:pt idx="596">7897978519106355201</cx:pt>
          <cx:pt idx="597">7897978519106355201</cx:pt>
          <cx:pt idx="598">7897978519106355201</cx:pt>
          <cx:pt idx="599">7897981301959950337</cx:pt>
          <cx:pt idx="600">7897978519106355201</cx:pt>
          <cx:pt idx="601">7897978519106355201</cx:pt>
          <cx:pt idx="602">7897981301959950337</cx:pt>
          <cx:pt idx="603">7897978519106355201</cx:pt>
          <cx:pt idx="604">7897978519106355201</cx:pt>
          <cx:pt idx="605">7897978519106355201</cx:pt>
          <cx:pt idx="606">7897981301959950337</cx:pt>
          <cx:pt idx="607">7897978519106355201</cx:pt>
          <cx:pt idx="608">7897981301959950337</cx:pt>
          <cx:pt idx="609">7897978519106355201</cx:pt>
          <cx:pt idx="610">7897978519106355201</cx:pt>
          <cx:pt idx="611">7897978519106355201</cx:pt>
          <cx:pt idx="612">7897978519106355201</cx:pt>
          <cx:pt idx="613">7897981301959950337</cx:pt>
          <cx:pt idx="614">7897978519106355201</cx:pt>
          <cx:pt idx="615">7897981301959950337</cx:pt>
          <cx:pt idx="616">7897981301959950337</cx:pt>
          <cx:pt idx="617">7897978519106355201</cx:pt>
          <cx:pt idx="618">7897981714796904468</cx:pt>
          <cx:pt idx="619">7897978519106355201</cx:pt>
          <cx:pt idx="620">7897978519106355201</cx:pt>
          <cx:pt idx="621">7897978519106355201</cx:pt>
          <cx:pt idx="622">7897981301959950337</cx:pt>
          <cx:pt idx="623">7897981301959950337</cx:pt>
          <cx:pt idx="624">7897981301959950337</cx:pt>
          <cx:pt idx="625">7897978519106355201</cx:pt>
          <cx:pt idx="626">7897978519106355201</cx:pt>
          <cx:pt idx="627">7897978519106355201</cx:pt>
          <cx:pt idx="628">7897978519106355201</cx:pt>
          <cx:pt idx="629">7897978519106355201</cx:pt>
          <cx:pt idx="630">7897978519106355201</cx:pt>
          <cx:pt idx="631">7897981301959950337</cx:pt>
          <cx:pt idx="632">7897978519106355201</cx:pt>
          <cx:pt idx="633">7897978519106355201</cx:pt>
          <cx:pt idx="634">7897981301959950337</cx:pt>
          <cx:pt idx="635">7897978519106355201</cx:pt>
          <cx:pt idx="636">7897978519106355201</cx:pt>
          <cx:pt idx="637">7897981301959950337</cx:pt>
          <cx:pt idx="638">7897978519106355201</cx:pt>
          <cx:pt idx="639">7897981301959950337</cx:pt>
          <cx:pt idx="640">7897978519106355201</cx:pt>
          <cx:pt idx="641">7897978519106355201</cx:pt>
          <cx:pt idx="642">7897978519106355201</cx:pt>
          <cx:pt idx="643">7897978519106355201</cx:pt>
          <cx:pt idx="644">7897978519106355201</cx:pt>
          <cx:pt idx="645">7897978519106355201</cx:pt>
          <cx:pt idx="646">7897978519106355201</cx:pt>
          <cx:pt idx="647">7897978519106355201</cx:pt>
          <cx:pt idx="648">7897978519106355201</cx:pt>
          <cx:pt idx="649">7897978519106355201</cx:pt>
          <cx:pt idx="650">7897978519106355201</cx:pt>
          <cx:pt idx="651">7897978519106355201</cx:pt>
          <cx:pt idx="652">7897978519106355201</cx:pt>
          <cx:pt idx="653">7897978519106355201</cx:pt>
          <cx:pt idx="654">7897981301959950337</cx:pt>
          <cx:pt idx="655">7897978519106355201</cx:pt>
          <cx:pt idx="656">7897978519106355201</cx:pt>
          <cx:pt idx="657">7897978519106355201</cx:pt>
          <cx:pt idx="658">7897981301959950337</cx:pt>
          <cx:pt idx="659">7897978519106355201</cx:pt>
          <cx:pt idx="660">7897978519106355201</cx:pt>
          <cx:pt idx="661">7897978519106355201</cx:pt>
          <cx:pt idx="662">7897981301959950337</cx:pt>
          <cx:pt idx="663">7897978519106355201</cx:pt>
          <cx:pt idx="664">7897978519106355201</cx:pt>
          <cx:pt idx="665">7897978519106355201</cx:pt>
          <cx:pt idx="666">7897978519106355201</cx:pt>
          <cx:pt idx="667">7897981301959950337</cx:pt>
          <cx:pt idx="668">7897978519106355201</cx:pt>
          <cx:pt idx="669">7897981301959950337</cx:pt>
          <cx:pt idx="670">7897981301959950337</cx:pt>
          <cx:pt idx="671">7897981301959950337</cx:pt>
          <cx:pt idx="672">7897978519106355201</cx:pt>
          <cx:pt idx="673">7897978519106355201</cx:pt>
          <cx:pt idx="674">7897981301959950337</cx:pt>
          <cx:pt idx="675">7897978519106355201</cx:pt>
          <cx:pt idx="676">7897978519106355201</cx:pt>
          <cx:pt idx="677">7897981301959950337</cx:pt>
          <cx:pt idx="678">7897978519106355201</cx:pt>
          <cx:pt idx="679">7897978519106355201</cx:pt>
          <cx:pt idx="680">7897981301959950337</cx:pt>
          <cx:pt idx="681">7897978519106355201</cx:pt>
          <cx:pt idx="682">7897978519106355201</cx:pt>
          <cx:pt idx="683">7897981301959950337</cx:pt>
          <cx:pt idx="684">7897978519106355201</cx:pt>
          <cx:pt idx="685">7897978519106355201</cx:pt>
          <cx:pt idx="686">7897978519106355201</cx:pt>
          <cx:pt idx="687">7897981301959950337</cx:pt>
          <cx:pt idx="688">7897978519106355201</cx:pt>
          <cx:pt idx="689">7897978519106355201</cx:pt>
          <cx:pt idx="690">7897978519106355201</cx:pt>
          <cx:pt idx="691">7897978519106355201</cx:pt>
          <cx:pt idx="692">7897978519106355201</cx:pt>
          <cx:pt idx="693">7897981301959950337</cx:pt>
          <cx:pt idx="694">7897981301959950337</cx:pt>
          <cx:pt idx="695">7897981301959950337</cx:pt>
          <cx:pt idx="696">7897978519106355201</cx:pt>
          <cx:pt idx="697">7897978519106355201</cx:pt>
          <cx:pt idx="698">7897981301959950337</cx:pt>
          <cx:pt idx="699">7897981301959950337</cx:pt>
          <cx:pt idx="700">7897978519106355201</cx:pt>
          <cx:pt idx="701">7897978519106355201</cx:pt>
          <cx:pt idx="702">7897978519106355201</cx:pt>
          <cx:pt idx="703">7897978519106355201</cx:pt>
          <cx:pt idx="704">7897981714796904468</cx:pt>
          <cx:pt idx="705">7897981301959950337</cx:pt>
          <cx:pt idx="706">7897981301959950337</cx:pt>
          <cx:pt idx="707">7897978519106355201</cx:pt>
          <cx:pt idx="708">7897978519106355201</cx:pt>
          <cx:pt idx="709">7897978519106355201</cx:pt>
          <cx:pt idx="710">7897978519106355201</cx:pt>
          <cx:pt idx="711">7897978519106355201</cx:pt>
          <cx:pt idx="712">7897978519106355201</cx:pt>
          <cx:pt idx="713">7897978519106355201</cx:pt>
          <cx:pt idx="714">7897978519106355201</cx:pt>
          <cx:pt idx="715">7897981301959950337</cx:pt>
          <cx:pt idx="716">7897978519106355201</cx:pt>
          <cx:pt idx="717">7897981301959950337</cx:pt>
          <cx:pt idx="718">7897978519106355201</cx:pt>
          <cx:pt idx="719">7897978519106355201</cx:pt>
          <cx:pt idx="720">7897978519106355201</cx:pt>
          <cx:pt idx="721">7897978519106355201</cx:pt>
          <cx:pt idx="722">7897978519106355201</cx:pt>
          <cx:pt idx="723">7897978519106355201</cx:pt>
          <cx:pt idx="724">7897981301959950337</cx:pt>
          <cx:pt idx="725">7897978519106355201</cx:pt>
          <cx:pt idx="726">7897981301959950337</cx:pt>
          <cx:pt idx="727">7897981301959950337</cx:pt>
          <cx:pt idx="728">7897978519106355201</cx:pt>
          <cx:pt idx="729">7897978519106355201</cx:pt>
          <cx:pt idx="730">7897978519106355201</cx:pt>
          <cx:pt idx="731">7897978519106355201</cx:pt>
          <cx:pt idx="732">7897978519106355201</cx:pt>
          <cx:pt idx="733">7897978519106355201</cx:pt>
          <cx:pt idx="734">7897978519106355201</cx:pt>
          <cx:pt idx="735">7897978519106355201</cx:pt>
          <cx:pt idx="736">7897978519106355201</cx:pt>
          <cx:pt idx="737">7897978519106355201</cx:pt>
          <cx:pt idx="738">7897981301959950337</cx:pt>
          <cx:pt idx="739">7897978519106355201</cx:pt>
          <cx:pt idx="740">7897978519106355201</cx:pt>
          <cx:pt idx="741">7897981301959950337</cx:pt>
          <cx:pt idx="742">7897978519106355201</cx:pt>
          <cx:pt idx="743">7897981301959950337</cx:pt>
          <cx:pt idx="744">7897978519106355201</cx:pt>
          <cx:pt idx="745">7897978519106355201</cx:pt>
          <cx:pt idx="746">7897981301959950337</cx:pt>
          <cx:pt idx="747">7897978519106355201</cx:pt>
          <cx:pt idx="748">7897981301959950337</cx:pt>
          <cx:pt idx="749">7897978519106355201</cx:pt>
          <cx:pt idx="750">7897978519106355201</cx:pt>
          <cx:pt idx="751">7897978519106355201</cx:pt>
          <cx:pt idx="752">7897978519106355201</cx:pt>
          <cx:pt idx="753">7897978519106355201</cx:pt>
          <cx:pt idx="754">7897978519106355201</cx:pt>
          <cx:pt idx="755">7897978519106355201</cx:pt>
          <cx:pt idx="756">7897981301959950337</cx:pt>
          <cx:pt idx="757">7897978519106355201</cx:pt>
          <cx:pt idx="758">7897978519106355201</cx:pt>
          <cx:pt idx="759">7897978519106355201</cx:pt>
          <cx:pt idx="760">7897978519106355201</cx:pt>
          <cx:pt idx="761">7897978519106355201</cx:pt>
          <cx:pt idx="762">7897981301959950337</cx:pt>
          <cx:pt idx="763">7897978519106355201</cx:pt>
          <cx:pt idx="764">7897978519106355201</cx:pt>
          <cx:pt idx="765">7897978519106355201</cx:pt>
          <cx:pt idx="766">7897978519106355201</cx:pt>
          <cx:pt idx="767">7897978519106355201</cx:pt>
          <cx:pt idx="768">7897978519106355201</cx:pt>
          <cx:pt idx="769">7897978519106355201</cx:pt>
          <cx:pt idx="770">7897978519106355201</cx:pt>
          <cx:pt idx="771">7897978519106355201</cx:pt>
          <cx:pt idx="772">7897981301959950337</cx:pt>
          <cx:pt idx="773">7897978519106355201</cx:pt>
          <cx:pt idx="774">7897978519106355201</cx:pt>
          <cx:pt idx="775">7897978519106355201</cx:pt>
          <cx:pt idx="776">7897978519106355201</cx:pt>
          <cx:pt idx="777">7897978519106355201</cx:pt>
          <cx:pt idx="778">7897978519106355201</cx:pt>
          <cx:pt idx="779">7897978519106355201</cx:pt>
          <cx:pt idx="780">7897978519106355201</cx:pt>
          <cx:pt idx="781">7897978519106355201</cx:pt>
          <cx:pt idx="782">7897981301959950337</cx:pt>
          <cx:pt idx="783">7897978519106355201</cx:pt>
          <cx:pt idx="784">7897978519106355201</cx:pt>
          <cx:pt idx="785">7897981301959950337</cx:pt>
          <cx:pt idx="786">7897978519106355201</cx:pt>
          <cx:pt idx="787">7897978519106355201</cx:pt>
          <cx:pt idx="788">7897978519106355201</cx:pt>
          <cx:pt idx="789">7897978519106355201</cx:pt>
          <cx:pt idx="790">7897978519106355201</cx:pt>
          <cx:pt idx="791">7897978519106355201</cx:pt>
          <cx:pt idx="792">7897978519106355201</cx:pt>
          <cx:pt idx="793">7897978519106355201</cx:pt>
          <cx:pt idx="794">7897978519106355201</cx:pt>
          <cx:pt idx="795">7897978519106355201</cx:pt>
          <cx:pt idx="796">7897978519106355201</cx:pt>
          <cx:pt idx="797">7897978519106355201</cx:pt>
          <cx:pt idx="798">7897981301959950337</cx:pt>
          <cx:pt idx="799">7897978519106355201</cx:pt>
          <cx:pt idx="800">7897981301959950337</cx:pt>
          <cx:pt idx="801">7897978519106355201</cx:pt>
          <cx:pt idx="802">7897978519106355201</cx:pt>
          <cx:pt idx="803">7897978519106355201</cx:pt>
          <cx:pt idx="804">7897978519106355201</cx:pt>
          <cx:pt idx="805">7897978519106355201</cx:pt>
          <cx:pt idx="806">7897981301959950337</cx:pt>
          <cx:pt idx="807">7897978519106355201</cx:pt>
          <cx:pt idx="808">7897981301959950337</cx:pt>
          <cx:pt idx="809">7897981301959950337</cx:pt>
          <cx:pt idx="810">7897981301959950337</cx:pt>
          <cx:pt idx="811">7897981301959950337</cx:pt>
          <cx:pt idx="812">7897978519106355201</cx:pt>
          <cx:pt idx="813">7897978519106355201</cx:pt>
          <cx:pt idx="814">7897978519106355201</cx:pt>
          <cx:pt idx="815">7897978519106355201</cx:pt>
          <cx:pt idx="816">7897978519106355201</cx:pt>
          <cx:pt idx="817">7897978519106355201</cx:pt>
          <cx:pt idx="818">7897978519106355201</cx:pt>
          <cx:pt idx="819">7897978519106355201</cx:pt>
          <cx:pt idx="820">7897981301959950337</cx:pt>
          <cx:pt idx="821">7897978519106355201</cx:pt>
          <cx:pt idx="822">7897978519106355201</cx:pt>
          <cx:pt idx="823">7897978519106355201</cx:pt>
          <cx:pt idx="824">7897981301959950337</cx:pt>
          <cx:pt idx="825">7897981301959950337</cx:pt>
          <cx:pt idx="826">7897978519106355201</cx:pt>
          <cx:pt idx="827">7897978519106355201</cx:pt>
          <cx:pt idx="828">7897978519106355201</cx:pt>
          <cx:pt idx="829">7897978519106355201</cx:pt>
          <cx:pt idx="830">7897981301959950337</cx:pt>
          <cx:pt idx="831">7897981301959950337</cx:pt>
          <cx:pt idx="832">7897978519106355201</cx:pt>
          <cx:pt idx="833">7897978519106355201</cx:pt>
          <cx:pt idx="834">7897978519106355201</cx:pt>
          <cx:pt idx="835">7897978519106355201</cx:pt>
          <cx:pt idx="836">7897981301959950337</cx:pt>
          <cx:pt idx="837">7897978519106355201</cx:pt>
          <cx:pt idx="838">7897978519106355201</cx:pt>
          <cx:pt idx="839">7897978519106355201</cx:pt>
          <cx:pt idx="840">7897978519106355201</cx:pt>
          <cx:pt idx="841">7897978519106355201</cx:pt>
          <cx:pt idx="842">7897978519106355201</cx:pt>
          <cx:pt idx="843">7897981301959950337</cx:pt>
          <cx:pt idx="844">7897981301959950337</cx:pt>
          <cx:pt idx="845">7897978519106355201</cx:pt>
          <cx:pt idx="846">7897978519106355201</cx:pt>
          <cx:pt idx="847">7897978519106355201</cx:pt>
          <cx:pt idx="848">7897981301959950337</cx:pt>
          <cx:pt idx="849">7897978519106355201</cx:pt>
          <cx:pt idx="850">7897978519106355201</cx:pt>
          <cx:pt idx="851">7897978519106355201</cx:pt>
          <cx:pt idx="852">7897978519106355201</cx:pt>
          <cx:pt idx="853">7897981301959950337</cx:pt>
          <cx:pt idx="854">7897978519106355201</cx:pt>
          <cx:pt idx="855">7897978519106355201</cx:pt>
          <cx:pt idx="856">7897981301959950337</cx:pt>
          <cx:pt idx="857">7897981301959950337</cx:pt>
          <cx:pt idx="858">7897981301959950337</cx:pt>
          <cx:pt idx="859">7897981301959950337</cx:pt>
          <cx:pt idx="860">7897978519106355201</cx:pt>
          <cx:pt idx="861">7897978519106355201</cx:pt>
          <cx:pt idx="862">7897978519106355201</cx:pt>
          <cx:pt idx="863">7897981301959950337</cx:pt>
          <cx:pt idx="864">7897978519106355201</cx:pt>
          <cx:pt idx="865">7897978519106355201</cx:pt>
          <cx:pt idx="866">7897978519106355201</cx:pt>
          <cx:pt idx="867">7897978519106355201</cx:pt>
          <cx:pt idx="868">7897978519106355201</cx:pt>
          <cx:pt idx="869">7897978519106355201</cx:pt>
          <cx:pt idx="870">7897981301959950337</cx:pt>
          <cx:pt idx="871">7897978519106355201</cx:pt>
          <cx:pt idx="872">7897978519106355201</cx:pt>
          <cx:pt idx="873">7897978519106355201</cx:pt>
          <cx:pt idx="874">7897981301959950337</cx:pt>
          <cx:pt idx="875">7897978519106355201</cx:pt>
          <cx:pt idx="876">7897978519106355201</cx:pt>
          <cx:pt idx="877">7897978519106355201</cx:pt>
          <cx:pt idx="878">7897981301959950337</cx:pt>
          <cx:pt idx="879">7897981301959950337</cx:pt>
          <cx:pt idx="880">7897978519106355201</cx:pt>
          <cx:pt idx="881">7897978519106355201</cx:pt>
          <cx:pt idx="882">7897981301959950337</cx:pt>
          <cx:pt idx="883">7897978519106355201</cx:pt>
          <cx:pt idx="884">7897978519106355201</cx:pt>
          <cx:pt idx="885">7897978519106355201</cx:pt>
          <cx:pt idx="886">7897978519106355201</cx:pt>
          <cx:pt idx="887">7897981301959950337</cx:pt>
          <cx:pt idx="888">7897981301959950337</cx:pt>
          <cx:pt idx="889">7897978519106355201</cx:pt>
          <cx:pt idx="890">7897978519106355201</cx:pt>
          <cx:pt idx="891">7897978519106355201</cx:pt>
          <cx:pt idx="892">7897978519106355201</cx:pt>
          <cx:pt idx="893">7897978519106355201</cx:pt>
          <cx:pt idx="894">7897978519106355201</cx:pt>
          <cx:pt idx="895">7897978519106355201</cx:pt>
          <cx:pt idx="896">7897981301959950337</cx:pt>
          <cx:pt idx="897">7897978519106355201</cx:pt>
          <cx:pt idx="898">7897978519106355201</cx:pt>
          <cx:pt idx="899">7897978519106355201</cx:pt>
          <cx:pt idx="900">7897981714796904468</cx:pt>
          <cx:pt idx="901">7897981714796904468</cx:pt>
          <cx:pt idx="902">7897978519106355201</cx:pt>
          <cx:pt idx="903">7897978519106355201</cx:pt>
          <cx:pt idx="904">7897978519106355201</cx:pt>
          <cx:pt idx="905">7897978519106355201</cx:pt>
          <cx:pt idx="906">7897981301959950337</cx:pt>
          <cx:pt idx="907">7897981301959950337</cx:pt>
          <cx:pt idx="908">7897978519106355201</cx:pt>
          <cx:pt idx="909">7897978519106355201</cx:pt>
          <cx:pt idx="910">7897978519106355201</cx:pt>
          <cx:pt idx="911">7897978519106355201</cx:pt>
          <cx:pt idx="912">7897978519106355201</cx:pt>
          <cx:pt idx="913">7897981301959950337</cx:pt>
          <cx:pt idx="914">7897978519106355201</cx:pt>
          <cx:pt idx="915">7897978519106355201</cx:pt>
          <cx:pt idx="916">7897978519106355201</cx:pt>
          <cx:pt idx="917">7897978519106355201</cx:pt>
          <cx:pt idx="918">7897978519106355201</cx:pt>
          <cx:pt idx="919">7897981301959950337</cx:pt>
          <cx:pt idx="920">7897978519106355201</cx:pt>
          <cx:pt idx="921">7897978519106355201</cx:pt>
          <cx:pt idx="922">7897978519106355201</cx:pt>
          <cx:pt idx="923">7897978519106355201</cx:pt>
          <cx:pt idx="924">7897978519106355201</cx:pt>
          <cx:pt idx="925">7897978519106355201</cx:pt>
          <cx:pt idx="926">7897981301959950337</cx:pt>
          <cx:pt idx="927">7897978519106355201</cx:pt>
          <cx:pt idx="928">7897978519106355201</cx:pt>
          <cx:pt idx="929">7897981301959950337</cx:pt>
          <cx:pt idx="930">7897978519106355201</cx:pt>
          <cx:pt idx="931">7897978519106355201</cx:pt>
          <cx:pt idx="932">7897978519106355201</cx:pt>
          <cx:pt idx="933">7897978519106355201</cx:pt>
          <cx:pt idx="934">7897981714796904468</cx:pt>
          <cx:pt idx="935">7897981301959950337</cx:pt>
          <cx:pt idx="936">7897978519106355201</cx:pt>
          <cx:pt idx="937">7897981301959950337</cx:pt>
          <cx:pt idx="938">7897978519106355201</cx:pt>
          <cx:pt idx="939">7897981301959950337</cx:pt>
          <cx:pt idx="940">7897978519106355201</cx:pt>
          <cx:pt idx="941">7897981301959950337</cx:pt>
          <cx:pt idx="942">7897978519106355201</cx:pt>
          <cx:pt idx="943">7897981301959950337</cx:pt>
          <cx:pt idx="944">7897978519106355201</cx:pt>
          <cx:pt idx="945">7897978519106355201</cx:pt>
          <cx:pt idx="946">7897978519106355201</cx:pt>
          <cx:pt idx="947">7897978519106355201</cx:pt>
          <cx:pt idx="948">7897978519106355201</cx:pt>
          <cx:pt idx="949">7897978519106355201</cx:pt>
          <cx:pt idx="950">7897978519106355201</cx:pt>
          <cx:pt idx="951">7897978519106355201</cx:pt>
          <cx:pt idx="952">7897978519106355201</cx:pt>
          <cx:pt idx="953">7897978519106355201</cx:pt>
          <cx:pt idx="954">7897978519106355201</cx:pt>
          <cx:pt idx="955">7897981301959950337</cx:pt>
          <cx:pt idx="956">7897978519106355201</cx:pt>
          <cx:pt idx="957">7897978519106355201</cx:pt>
          <cx:pt idx="958">7897981301959950337</cx:pt>
          <cx:pt idx="959">7897978519106355201</cx:pt>
          <cx:pt idx="960">7897978519106355201</cx:pt>
          <cx:pt idx="961">7897978519106355201</cx:pt>
          <cx:pt idx="962">7897978519106355201</cx:pt>
          <cx:pt idx="963">7897981301959950337</cx:pt>
          <cx:pt idx="964">7897978519106355201</cx:pt>
          <cx:pt idx="965">7897981301959950337</cx:pt>
          <cx:pt idx="966">7897978519106355201</cx:pt>
          <cx:pt idx="967">7897978519106355201</cx:pt>
          <cx:pt idx="968">7897981301959950337</cx:pt>
          <cx:pt idx="969">7897978519106355201</cx:pt>
          <cx:pt idx="970">7897981301959950337</cx:pt>
          <cx:pt idx="971">7897978519106355201</cx:pt>
          <cx:pt idx="972">7897981301959950337</cx:pt>
          <cx:pt idx="973">7897978519106355201</cx:pt>
          <cx:pt idx="974">7897978519106355201</cx:pt>
          <cx:pt idx="975">7897978519106355201</cx:pt>
          <cx:pt idx="976">7897978519106355201</cx:pt>
          <cx:pt idx="977">7897978519106355201</cx:pt>
          <cx:pt idx="978">7897978519106355201</cx:pt>
          <cx:pt idx="979">7897981301959950337</cx:pt>
          <cx:pt idx="980">7897981714796904468</cx:pt>
          <cx:pt idx="981">7897978519106355201</cx:pt>
          <cx:pt idx="982">7897978519106355201</cx:pt>
          <cx:pt idx="983">7897978519106355201</cx:pt>
          <cx:pt idx="984">7897981301959950337</cx:pt>
          <cx:pt idx="985">7897978519106355201</cx:pt>
          <cx:pt idx="986">7897981301959950337</cx:pt>
          <cx:pt idx="987">7897978519106355201</cx:pt>
          <cx:pt idx="988">7897978519106355201</cx:pt>
          <cx:pt idx="989">7897981301959950337</cx:pt>
          <cx:pt idx="990">7897981301959950337</cx:pt>
          <cx:pt idx="991">7897978519106355201</cx:pt>
          <cx:pt idx="992">7897978519106355201</cx:pt>
          <cx:pt idx="993">7897978519106355201</cx:pt>
          <cx:pt idx="994">7897978519106355201</cx:pt>
          <cx:pt idx="995">7897981301959950337</cx:pt>
          <cx:pt idx="996">7897978519106355201</cx:pt>
          <cx:pt idx="997">7897978519106355201</cx:pt>
          <cx:pt idx="998">7897981301959950337</cx:pt>
          <cx:pt idx="999">7897978519106355201</cx:pt>
          <cx:pt idx="1000">7897981301959950337</cx:pt>
          <cx:pt idx="1001">7897978519106355201</cx:pt>
          <cx:pt idx="1002">7897978519106355201</cx:pt>
          <cx:pt idx="1003">7897981301959950337</cx:pt>
          <cx:pt idx="1004">7897978519106355201</cx:pt>
          <cx:pt idx="1005">7897978519106355201</cx:pt>
          <cx:pt idx="1006">7897981301959950337</cx:pt>
          <cx:pt idx="1007">7897978519106355201</cx:pt>
          <cx:pt idx="1008">7897978519106355201</cx:pt>
          <cx:pt idx="1009">7897978519106355201</cx:pt>
          <cx:pt idx="1010">7897978519106355201</cx:pt>
          <cx:pt idx="1011">7897978519106355201</cx:pt>
          <cx:pt idx="1012">7897978519106355201</cx:pt>
          <cx:pt idx="1013">7897978519106355201</cx:pt>
          <cx:pt idx="1014">7897981301959950337</cx:pt>
          <cx:pt idx="1015">7897978519106355201</cx:pt>
          <cx:pt idx="1016">7897978519106355201</cx:pt>
          <cx:pt idx="1017">7897978519106355201</cx:pt>
          <cx:pt idx="1018">7897978519106355201</cx:pt>
          <cx:pt idx="1019">7897981301959950337</cx:pt>
          <cx:pt idx="1020">7897978519106355201</cx:pt>
          <cx:pt idx="1021">7897978519106355201</cx:pt>
          <cx:pt idx="1022">7897981301959950337</cx:pt>
          <cx:pt idx="1023">7897978519106355201</cx:pt>
          <cx:pt idx="1024">7897978519106355201</cx:pt>
          <cx:pt idx="1025">7897981301959950337</cx:pt>
          <cx:pt idx="1026">7897978519106355201</cx:pt>
          <cx:pt idx="1027">7897981301959950337</cx:pt>
          <cx:pt idx="1028">7897978519106355201</cx:pt>
          <cx:pt idx="1029">7897981714796904468</cx:pt>
          <cx:pt idx="1030">7897978519106355201</cx:pt>
          <cx:pt idx="1031">7897978519106355201</cx:pt>
          <cx:pt idx="1032">7897981301959950337</cx:pt>
          <cx:pt idx="1033">7897978519106355201</cx:pt>
          <cx:pt idx="1034">7897978519106355201</cx:pt>
          <cx:pt idx="1035">7897981301959950337</cx:pt>
          <cx:pt idx="1036">7897981301959950337</cx:pt>
          <cx:pt idx="1037">7897978519106355201</cx:pt>
          <cx:pt idx="1038">7897978519106355201</cx:pt>
          <cx:pt idx="1039">7897978519106355201</cx:pt>
          <cx:pt idx="1040">7897978519106355201</cx:pt>
          <cx:pt idx="1041">7897978519106355201</cx:pt>
          <cx:pt idx="1042">7897978519106355201</cx:pt>
          <cx:pt idx="1043">7897978519106355201</cx:pt>
          <cx:pt idx="1044">7897978519106355201</cx:pt>
          <cx:pt idx="1045">7897978519106355201</cx:pt>
          <cx:pt idx="1046">7897978519106355201</cx:pt>
          <cx:pt idx="1047">7897978519106355201</cx:pt>
          <cx:pt idx="1048">7897981301959950337</cx:pt>
          <cx:pt idx="1049">7897981301959950337</cx:pt>
          <cx:pt idx="1050">7897981301959950337</cx:pt>
          <cx:pt idx="1051">7897981301959950337</cx:pt>
          <cx:pt idx="1052">7897978519106355201</cx:pt>
          <cx:pt idx="1053">7897978519106355201</cx:pt>
          <cx:pt idx="1054">7897978519106355201</cx:pt>
          <cx:pt idx="1055">7897978519106355201</cx:pt>
          <cx:pt idx="1056">7897981301959950337</cx:pt>
          <cx:pt idx="1057">7897978519106355201</cx:pt>
          <cx:pt idx="1058">7897978519106355201</cx:pt>
          <cx:pt idx="1059">7897978519106355201</cx:pt>
          <cx:pt idx="1060">7897981301959950337</cx:pt>
          <cx:pt idx="1061">7897981301959950337</cx:pt>
          <cx:pt idx="1062">7897981301959950337</cx:pt>
          <cx:pt idx="1063">7897978519106355201</cx:pt>
          <cx:pt idx="1064">7897978519106355201</cx:pt>
          <cx:pt idx="1065">7897978519106355201</cx:pt>
          <cx:pt idx="1066">7897981301959950337</cx:pt>
          <cx:pt idx="1067">7897978519106355201</cx:pt>
          <cx:pt idx="1068">7897978519106355201</cx:pt>
          <cx:pt idx="1069">7897981301959950337</cx:pt>
          <cx:pt idx="1070">7897981301959950337</cx:pt>
          <cx:pt idx="1071">7897981301959950337</cx:pt>
          <cx:pt idx="1072">7897978519106355201</cx:pt>
          <cx:pt idx="1073">7897978519106355201</cx:pt>
          <cx:pt idx="1074">7897978519106355201</cx:pt>
          <cx:pt idx="1075">7897978519106355201</cx:pt>
          <cx:pt idx="1076">7897978519106355201</cx:pt>
          <cx:pt idx="1077">7897978519106355201</cx:pt>
          <cx:pt idx="1078">7897981301959950337</cx:pt>
          <cx:pt idx="1079">7897978519106355201</cx:pt>
          <cx:pt idx="1080">7897978519106355201</cx:pt>
          <cx:pt idx="1081">7897978519106355201</cx:pt>
          <cx:pt idx="1082">7897981301959950337</cx:pt>
          <cx:pt idx="1083">7897981714796904468</cx:pt>
          <cx:pt idx="1084">7897978519106355201</cx:pt>
          <cx:pt idx="1085">7897978519106355201</cx:pt>
          <cx:pt idx="1086">7897978519106355201</cx:pt>
          <cx:pt idx="1087">7897978519106355201</cx:pt>
          <cx:pt idx="1088">7897981301959950337</cx:pt>
          <cx:pt idx="1089">7897978519106355201</cx:pt>
          <cx:pt idx="1090">7897978519106355201</cx:pt>
          <cx:pt idx="1091">7897981301959950337</cx:pt>
          <cx:pt idx="1092">7897978519106355201</cx:pt>
          <cx:pt idx="1093">7897981301959950337</cx:pt>
          <cx:pt idx="1094">7897978519106355201</cx:pt>
          <cx:pt idx="1095">7897981301959950337</cx:pt>
          <cx:pt idx="1096">7897978519106355201</cx:pt>
          <cx:pt idx="1097">7897981301959950337</cx:pt>
          <cx:pt idx="1098">7897981301959950337</cx:pt>
          <cx:pt idx="1099">7897978519106355201</cx:pt>
          <cx:pt idx="1100">7897978519106355201</cx:pt>
          <cx:pt idx="1101">7897981301959950337</cx:pt>
          <cx:pt idx="1102">7897981301959950337</cx:pt>
          <cx:pt idx="1103">7897978519106355201</cx:pt>
          <cx:pt idx="1104">7897981301959950337</cx:pt>
        </cx:lvl>
      </cx:strDim>
      <cx:strDim type="cat">
        <cx:f>_xlchart.v6.33</cx:f>
        <cx:nf>_xlchart.v6.32</cx:nf>
      </cx:strDim>
      <cx:numDim type="colorVal">
        <cx:f>_xlchart.v6.35</cx:f>
        <cx:nf>_xlchart.v6.34</cx:nf>
      </cx:numDim>
    </cx:data>
  </cx:chartData>
  <cx:chart>
    <cx:title pos="t" align="ctr" overlay="0">
      <cx:tx>
        <cx:txData>
          <cx:v>Download</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Download</a:t>
          </a:r>
        </a:p>
      </cx:txPr>
    </cx:title>
    <cx:plotArea>
      <cx:plotAreaRegion>
        <cx:series layoutId="regionMap" uniqueId="{A04772F0-5E37-4B32-9652-C07A445DB2C6}" formatIdx="0">
          <cx:tx>
            <cx:txData>
              <cx:f>_xlchart.v6.34</cx:f>
              <cx:v>Download</cx:v>
            </cx:txData>
          </cx:tx>
          <cx:dataId val="0"/>
          <cx:layoutPr>
            <cx:geography cultureLanguage="en-US" cultureRegion="PH" attribution="Powered by Bing">
              <cx:geoCache provider="{E9337A44-BEBE-4D9F-B70C-5C5E7DAFC167}">
                <cx:binary>5Htpb9w4tvZfafTn0TQlUlwGMwO8pFR7ucpr4nwRbMcmKWrfpV//Hnc6Hacnnb59LzC4CxDEdmkl
JT7nWU79/Wn621P2/ND8MOVZ0f7tafrHj6brqr/99FP7ZJ7zh/avuX1qyrZ86f76VOY/lS8v9un5
p4/Nw2gL/VOAfPLTk3louufpx3/+Hc6mn8vooXuIi85282X/3MxXz22fde13t/7Oxh+efz7NzVw9
/+PHrHx6yOCkP/7y6fbjP35kXDDBfeYTFsBvIfX5jz/89PZsv+x88ZDDKY4P7qGzf3iC54e2+8eP
fuD/FVFGCOaE0ZAG4Y8/jM+ftqC/CsE5QRgHCPuvW4qy6QwcRP4acoSQIBQRIgJf/PhDW/afNwUi
CIRPiR/gEIe/zti5zGZdFr/O0S9//1D0+bm0Rdf+48eAwMiqT/u9jpxjTikRiCA4EeU4wAy2Pz1c
wWOB3f2/DNZPpoy2/X6+W+zjVHvxaEfF2p1DSGqxb8Q2mD44pFdl+aTdJsR3HbsyxRH5WgWGRxa9
94ePom5k5UXE/zCEmy4/jraTuj7UvZNTG7M+9skoO9eoKl27ZYP6w1SXsu6aSF9lQyX9ficGIfX0
YEJFxmNKtsSjCg3byp1cwJQr262rF1WmWz5lKmQfwslKn+VbZJ86vZx44cmi3fMmUUT3qkmDy+K6
KmTNWZQ1gRqYSmi+SegQBbZc6RIrMU5Ko1FW6U3ibYqBj5I29G4R96zSo0JuX1FRHyyv1jwIZsl9
VVdqIhJrXxXirqQPHhxHbtCwo8NZJ7n0UibD3KqmzKUdWplW+kqjg3WnpKESGy2TZeWVRlYo7j+i
5aOpJ9Xax84Msauu3fuyfCeySSJ/jqzoN2E6SySeAodUU++9Qo04MtVZ55cTe7JkhYfLeg4i0sou
xzCLG39+l9KDM0dhDi4vVJu8M906QIXU6WbIV75/vSwrkm+99pILNWUPJfKk14wyzFYZjQmCR6Ww
kJ5d4zCeRCZrehTlMcOh9G0hC79W3LqIF5skfyHm6LpOGm4kq+Mke0fRbqxTicJKwgwFIZIk2Az1
5aT3/nzBiBpMnDflRTskF97C49LpeK7dal7itjmEQgWLTL2dqIkktQoTI+uwlKxYZMLkgHyV5Uh2
XSmpXs35dnoMu7jrtRzLbJOL8GzFpGzHlF0Whb1nT0d5taXsI83vMZJ+edG4uG2P4bRt+1122weS
h6rX+9KpqiLSr8NdY4aI9+se1ZEo1mF9x4O7kSdSm1zm+uzIYzrdt/l0YeePJTsWQrw3bSKrRqhm
fv8zsvz0CeO+WrFPZTU3VptfQO7XP/+5bh4ef9Dw3yt2/v310C/bXsHyy1/r5/IVotrf7vTVMYAP
v1z+FWK/+uNf8PYtBv5HN/7H4Jbx0Bc+ojgMAf6/B7cA/0tZ/ABP7V9B+7dn+YK5PiaCYsFFEDIO
53+DuYD2jFLfxwH3g7eYy+BzJgCqcSgwAzh+g7lcwCbmc+QzOOGfwVwY37cw12eMI8opXI58jblz
X3JLSdDvcyppj2WtOyfp0q1D4kVGzLJv/Oc+bTZeDvCpc0X7YefXbD/lxY3xXNS2gE4mi1uRbSYG
i5wOEuXlGgXoRes5iwB2Tm7gK4/NJ7okES2nLer0JcunTei5dc9FRP1CWgyI3MS665XNAkmSjTNk
3UwXeupk3qcqm4Rc3PIhaabYtnds8iPbLhLXZtWYNhIhuSLFyzSJKDdT3BWmk5ayVC0NEcovi4ew
SCOStlu+q1FZKN22l35N7019ypcPuu1kmBBV5POxGOooafL1IupKTqPY4XI8tbB+tSGrCr9nWS7T
MVNlbZQtXYSMM3LiTM68UiOgSDbXkWebx8l70KTdFAbv27yQeVfsC8JXs9fI0BuuO54px27rfjn4
4WU48m3Nu6ua623LzanGgawColiCd1A3Y8rnSFQ4ajQ7p92g2oXL0PRwg5MkZaNEgVSL5hW2Yzwa
KwPSy0Rb2fT72o3rEuVxb6/JBEdkaMPSZSu8x6Gc9m6sVGP8VdshaYYA0PmR4OE2LFsZjLnSZbfC
YXLVpdnZT4OTV7JbgMsoS6Y7jLPbpiORDoZ4TNFtZtjGcLoRUGF6/OxPYl1bA6NNANDwQCJDvZ1X
NZGPSBS2dEX6WVlbrHHxZMJe9npZlQYKSxUgleeTGg3cROvL0V3MBVrkxKZtR2rZTUU0V6PEDmrh
Ak9oYqpK6Larr0t9M1izFVDvg+WKMyMpvupYsJqWy7R4RkUmg6GK4QFI0gzS+ktcZBEa+02S9LsZ
BdfGyyJrUmVQ3NJGsr6LOJSbFo8b5LJtM3E59rVK+mwlzLGoxbGl8AJUQWQsFF1bjDIfW9nyeotb
KBX2JenWoqoiasM7N6RWpn5+osVx0E7lUE8IfUpD8ZS63Sg6hfL7brGSEG2k8PQlXDvKi1JaY9cW
TeuUzzdsPM71ZW/chpfTxgbVNa1XGJNrvrBt4MFand+PLpsjSswaecEctdNUwITYPmqwL32UK4af
TAdjofh1zdcowl59kfpCDrNW2K9kXpJtwrjMukHWqL+vXLkvynkVjPTKjMGadD5QI3LpdfSl7eqX
uYDqR/EUozKEGj7JYWk+5Jyv8nbvs/gvsLaatq+6Yd8nz1W/K/nNPG2CVEcuzyMeOqnR9STOfbJi
CB8D/ziZY2BSmeqLCl9WsI6xy6WwYVQWvfQdkYF4GZrxVGTHvnMrrK/aoIoqb70MWrkcnmzlRwV5
55K7Js9lmWCoxsDVwqvJ7KoFZh+/iGmXFvskSaWfbCxxshHtyodLTY1s8lbm1EXO11HNdzS9TnEP
c3Fv85NxxSqYznUSc3+SHW8fe3LT1tekMRJnhQLQDODXKjWR3xwHv5ZN0gBnuB+C4BByoA3mJmxT
WfJwNfJAGXvVDXeN66XL511amRgta7TYLasfg8qTpb118O5m+cdMJ2rAS6yrx1ZnihQbkV7NvFkP
darafF3PvtR5PKNzMrwE2WHi20rAmrGVaqutQWcSHiZ47YK0A4x3yumboLuvq8c8fRrru24KZEiZ
EsmiZq+SIUpluHRRkly3CJh2tmZ2lGzce14hKTl1due7bWXutFv5plcBpqfew8CY9ia8W/ohHhIW
odCTbaZ3GA3rsd3mpIsEWhv4VBfbYtmYEUXduEhazMoAIlUFsOc8vc7m+54/pm0pJzwAPtlohjqV
8kNaRmbBsXEXhu6FNytsS4lgtJOTCX+suukqYw7uIpHGhSvsMlgDV6IfpUhHwO99OflxThAwVoDE
5UzDuJ+nOFhWU/++dk8GWGaO3gWcqAknakmeiXfklVMoOQ/TTUdACVBPNWEtPXYN9TtCDQK6et0m
gZyRhjX2AXtetOSNzAXaN3mmelHEha0kdzmwdheLhezysc+gzHL1l6FozGSSZdjbCUY7SQacs3c3
k35Ie2+rl2Vbk482RxESqfy/xe4ePuYAg7btGtBYbwWxx4SgwseM4O9RuwvQ0cABsh/UQ2U7+Hn1
rOGD3z3TW3oXMlCtoFsD9sqfvtA7LoQgQOyQD4IedPMXSc04w8A5OSCyoOgrSY0JA+lP+auyxhT/
GXrH2Nf07mczAe6AvlJbDv+9ss+3knrU6azbqez2FRZ3aBQnM5NjRepcTcJFYxXueTZEE/EUY8cM
xOVCg3Pi972krb/WKNSy0nNcN43EolqXDZMZSI+wXpPiuSfXrT5qbDcssHLQ78LEP8z1QwkqzJuO
Xhdsy9ZtyoxuvalYt4sGqPJuWRdIVhaxKcKj9dhK5491X+16tHbDscrHCPXhipazzAGxWQ5Vuj8O
wUuLcTzCmZ0+NON7hFbEQ1EmjrycN8VSRghXUrBeDWTceK1wEgrrLphXtQ+I5LUKnl6Uz8CBaiaX
3OyyjF+V3lVejop07T7Jr8YBHQa6Ye21mGqZ2ovC/ziQMwYMrdPrOZtlp/dL8OCMryxDEpmPKQy8
9JGazaiWYsuRizO8EXa9hJ1aWs8oQatQhcUhq8tV4hm5NFBXp8MreePZGSSnLIJO+vSjD3BTmT6e
OypnrWNdVHt/uujRqSTnPChjj5argj4vIZN1X6pi3OWkkKM9efxcB8AuhyUKQyDiixT5Rr/+4O89
ekCiVFpTaatVUN/l2YE2Tjr2oWtmuXibKQG4bIzKWxshDgjeJcrHRk0ojSkbo5rmhyLIZUeAn7NA
FgOSs3+mtJDOg9uFJxHWwyWf7hmncVrFVVesSU1XTX6cwAjxx2ufhxuzhFE9PDt3hfCHesJxkNcy
7EqV2JsW5C3Oww9cVJEfLFFT6n0aDJEI+h0ejYmChb0TYxvlwRwn6FUvk7XRXpyG2VNC7KqecoWy
AVh5zZ6HauSqLpMMPBhgiJqgdRhMVA6j24fCj4a+3IUWrT3MYQKCK5uE4EBUUg9EWrfl3G4zOoHy
79dmGjapn65mc+KLjit0bQvwfdigulzIVrzopohcW25FZS+z+dSaJGK0VkOZriqXqA6nN0sAr+Ji
zq7BwCyWbb+EcZ4e8wVvQybAgylVlx4DZzf10qspnGVZ4ChwXTyV5d6CLpsq+jg0Gw5ezoJ5Get6
6/EX1pvY5Hrt9+AHDOB5pQHfTLo7ghaF6v+wgAeQlVZW8yDLxY9a7kVJC1NkQzlXcIgON2VnIhAh
m9yDya5zoPtlVEzPeqoup5xWEgeqx3218h0aTy6jsvNu0gyf/QyoLgLzBTSvXOYhTtIhYq/GS+NF
E72gXrvpg0n1IYn8jO4r20a4y66bLt+4uZC4DWKzbLrZyHKAIXRXoW5uMqNVMzzm83uh+ysv2/uN
uytaFBMbqLQF2u69pP49AZ5NgMfMPlqls4kXW68GaoFclOvSNuu2CmM7J1GH+dYLcURrJ+sSjC8g
HyHfFVMRs8St06mLMzbuGNGANJnSjq3EMGyTTFyQ0ZcDqBSCWtmbMxLLifT6yeuwzOv0CEAKCjSL
TNEcSrpEgt/7mYhsl+wZSYB32jgd75byY2jTkwMa2ZomCoDBtAPcKmOyfwXX4kH3blViD5ZlG9O+
ATSAO220bEu+7kcMCmqOYXk5mNje8PMrnbdTp8a6uNIFliUB3zAVZ8Puq3FZZWMtmT6gZlN1l7o4
+MBZcXc3+3eMTgcxLDKviqgHL3VAt8yNYH9xhfv6QHQIXK+QHS0jnhebGhRF0Z1nwVVlKuBwOho7
vJmTTHUJwJbYCSRUz1tgiUihoJYje2eKC2SDeCJJlOZGZR5fg81pxeVErn1gPYMD5jkfk6KRtXdp
Jh2x4pUPYYn9yznlqmkygCgOAOlFfpWsctSpujkxux/6+zyo93nbSEfEtOIVu85pIm2yxCXt9mzs
Ntliz264yZf2UC40Rjm8bNPjSDMlQKoKYTa2s+sK5dIk8y4Z/YvaDWuH5kVmzDfvdV7GHQHTVPBV
mlUqGYArG29HGiJnU10tLY/pUtxwnm+6cNxxM1x4VSobH8fpDCjH34Hw2Zsu3adFs0ZTuK6zLsJl
JSQd4Y2bXREvgNJ64AB9dojDIXBxPcglGdsdZ6NVAEBEoZbt2hrt+zB5FWnrrgikoSAR8/nCK3Tc
ze/7Jt1YI6K6Yeu6TkhMgkZ5y1RsCRl3Gg9RVlyl+jRhfqI8PYX9YYDhBSjwFdIXRmuJmj2lGRT5
Ky+JbTqrmS2rOoMF7J2bbpSJGaWHw+Mwx204ekpMFUhQty6TU6WfGUZRuLTKlHs0UFlRDpSag5Ke
ZT2ICA8s6siYR9S4G0/XYLunyi+M8nQG43A7lz0s3iPNl/XCHrPywfFntKRS+OLsBVmgxDxcVCk4
vhNrYiBY28y3F63lG02FKpqrwLvp2J1fVDfJMoIcTpQO4OXIpibGVSaZH4JIORWtiRz44It2kScO
FD71UyO1S6MiOWTw43WrZ4TKyyMeqcLpCxXg+o4X2oL8S1+S2R1y0T46pyeFUg8wK1vbdmNcSeRk
KjCAmpih+7DmeTSl+GLylmzVkXc5iGhGqwPqp4faHWxyAfVGM3zbdlc6689zUChhPCQrnMYAUSO8
97aGaTYfLXenbNzwvj4FSaAKgy5sufVrf+3pXWlxLgvwZJpmvBhHAz4CO4FwUiZH12K4d6a6TBYY
kF3OPdTXvoMB0/Q0IxwReGjVss4tkTUGf6C4cMOyoe5dmUDZAQgoab4Pk3rV046sS/MADBUGeJnx
u1zjEeq+t6toKr1Mjyubiot8Dpp9VeA7ywYuU6GPHDXlqoJEoQtAbrKUF1GWVrfD4rVysRTeolL6
VXk/1c+iBNOoMqsFiE3bvmTzHDVptunEO+BynqTdssHhsMbAUQZNrzoTdrCO7Ic8oRGb8WZMccTy
VcdqkGPXU4jWonCRdfYSj05mA5g3ML0mx1teP5q+jyds49zUUf/q1ARsFzbdO23i1/cmRBSYz81C
B5UEQHDTViHbb2rb3Cxm07UPvICymOZR492B3Skpqo5Dden35bYKvBWIArBU4A1JGwTRRTuuJpfI
kiWerMZQZf58RdPkjtdi3+V39Zj8J5TbTZnDv9967f9TDflP+SeoNkgc6R/kn8XHh6yfy0K/VWpv
UtQvZ/mi2BBFCJz1T9rrjWKDeBSEGhcoCDmcAsTSF8VGkU+5wBBSQkrKwat/Y8hTQBRBQUAgkJr+
n1Js38xAQTfC+YIQAtvfCLbSkWlE9dDvp3pWoyWqL6pVQsZIQGDY6GjKsEq9Iob7jGcMXOeuc2tU
jSvP3jfhskos2gpY7X6RE4movSeDk63euOaCDTKbEzm3pzGLRVG+GMNi1wQRbdFu8v1zsHilzEqR
y8qtu5ZHLIM402wDPV+ktQPesfUpmNwj8Olz4W66Zj/U7+rhvh6PdbLLygVwNlV1vyfDe2wbuNSm
NVmkxXYwjSJPIpyjFG6jCVYFZGzDtK7qVqI22LbDrLr6DMw2Da/pa+I5i/sQAtD8NQkV3qZMb7xl
/E+snP+ViRb3RYB4SODFfLUQvtNAcH5o7beWztfHf1k6PnpNnnAQsBC/LpDPZgcsndAnmGHGBLgX
X5kdNCA+NDUQhH5ZVW+WDsaMggPCQoIF+XP9AyGkYv/SP8B/bmwgQQDxGP3a7OiysqtHivq9AIEQ
qFy/T8BfLxItzbiah0ew7qpkzc9Nkyp764V3WAO3yx5CYN/r0E6q698HNo/DNrn0cP1unJBs7Wve
LiGX7v0+wmLro4iPRJaoV8QCSxXg4QHPAAvP02uOqw1xUFGAd87gCwp2nNvbhqhQA1sCk6L0LuoU
DGMIgjUGtbPU26INwd8GmiJ2SZFINHpyXj7McOdlfQiKd9bF3vQyJFFo4Mqxs+8RNCM04DtMm5Qc
CkfuG303hIdOS8Y/sityB0qOoVkl/r70r3UxST5c0eLAF0XHCjjDNYUIbR75qk4vG4hAei9m+SmD
aInuJn0BBknVRgWkGBwi96J8H9ptCzQOiplfSs+dxlFOT7S6MiBPLDQFZGpZ9kEH4qKIdPNSNh8M
8MVihgovq/42gDzJQIsF/air6zrVV7wdpOM1OD97aPAAQ8QMs5zcth7rdVi9S0dg7Om7wtQQ7p3N
9FDiJg7sAyHg8oSH1n/yMiwF0KApy0C1eOC9QNpoijw2oPWTC+zvZogijf/YOhv5kE52kFKmwUZM
MZ4/ZNC0MTGyN0G4DyHOFCWov8KBEZMpEP5LufPKTelHQT9IyMcOSXcq0NGfYvDaE/3EWUzDxxKd
576OkIbcwIE2CAMJAX7AYmj8gGYLri8avSGwcQEQDgdgXSYIIgHwPCwzwPS9c8Oqd+uW35oZ/OwJ
cqLnHKYnuMTQM8KgdwRSkxqEVoLmrZ5T6B5JDwQaTQj70FJ4O9gG0mGwpJyqWXcOid2FfaX4AoyJ
m5gUT6G5HqYVKaAQzBEn8HnmQbagpXcP6RTNEHhO8A6GEUVg3wXrsBUrr9/YHtja4KD7YUudkPNs
ZZdN0TKcBHTSdPxAByDuebknZX7xf8uE/k5HF0Y+FHURIkC87wHy8aGw2cM3yMzXJ/iCyCig0ILF
Qw4dBuQNmYGOLgLojwiDEgDtBV+RGQwcAMxp+Jz6GArEG0QGo/iVxgSEwp2KP0NmMH5F3N90dIVA
qTBk74iS8NXofms/J37jFVmT9/t2nlcgI4v5IsjBJxlzOU9KsFudveQZvLEQsq/yHBL0toamnLC4
nPyzqxYFNvo2ExClknndgLcZrDDkNxVZovFlBE4xZjvAqKhGm8Zv5CjeN+HGh6YhT4zHcHFRoLP9
RLYeO9rXpBOXTwEEn7OOynmHeggvx/s2DdRS5eeUXy6V3icnG5bDZkArA1pWFrNdlzS5Ywt0DZDs
0DYfijGViQc9ZQTY2Gliux4sOn7poUfNeWyDZDMRG5fhFYhTqB93XQVhPEBCH2DFS3BrZVpcFNVd
CI1bA10z8pCDkY596L0CS7W+WZoOzPYz9DvEtIWgr5ogLYdju2Vd2V0NQrntPZX2oSrYIfASP+L8
BgyOZSmhT8Kp/r6G9qtQH5hLt2EHbil4LmO/D9tWilADcEj2AO1Ccx5VoYm1DwAeZUT2ucpH1er1
ZLdDtgk/QBfDB8gC4rm/LkYdpfPRgi6O/FskPiTQDrZA88PRh8pmX1iWyiqUgqTK8eM4QLnMohA+
NEls4HbgQ9dDrwZbv+4JOb2fthLsoMn7ufAt6YtIDjNE7tq7FCSBfOCyclZydEfzaa0/+Nml7/GV
oY3i3Woqox7MWjCWhpUJNwhy8mqQQkQZSFbb+VcDdlaVB9KiRKb71lzw0FN5KlnWrJxeB+1yK8Rp
hvjPhdEAbQ/B9DHwU/CfetChRiYdmHjuVItyhOgXOgbtHqa89W9c/5CNywcD9Qd6N3zfX9fkaob3
DbI6vAnzDXcX7fug24PZAg0YVwaazqC5q2pSqPfdNQl3I1wsYSpjwBS6g+EB1N1by/Y4lURADnyZ
5kGUQYOIp9Uw5MqFzdoFmEPrXXNbeei29uZSVQg8NH3nIMFsPAmFSk3lbThFnVD1O1vGDlh/la5K
KN9ggOpW1mNk8RHfWH2Hyz4e+qfSXpXL9bRA4Bn5QIGKZlHVuEmz8dSAo1CB8WD0dgHjoZh345QW
oGZzNY79xQhFCI/eqQgGZY13nSV34LleIuhHhK5A4iXn1z0W3ly590VzOfvRTPdzK31xEvp6Krpo
fpxfbA+l2a21uWqby3F+rpLzMnPIpEPZj7c298FBkYnbLuBiug8pIvuqBsN3SO98A9nQUsJCr8HC
ylRtZKGPU6kWaBVkPhjSp+7WX85FdoH6h7RF0Z+vUsfPTcTf19zfa5f7L3TCvWma+5dWuC89tw8N
dBv/vN0+t9/qXD7/3h6fe+2+scObXuVvJ6ufbuirLuU/yFY/dUP/JsD9tef5zT3Mby7+uVPvl6l4
s9fXg/3OUD71cX9nh29cDiwVaAj/xhjPNrOVLR7az6X706ieyr6AIO1zmPyHo/IDqJGw179rWJ+v
97vj+n+t/ZWNfB4S9LAXz0X3hsa8mf63Dwloxmsk/e8bz5cL/u6Avn4+VfZQPH8ayb9pyn/2pn7b
LPrre/GNN+sbTaefHsQXtvnr4b/zHD43AnA/RNBb/yq4/51P5Rc77msG++s9f2PIX5PgPzva3+LS
v/PB/u5XN745ytcvb3zVTfxnh/rf48G+flvli8/6Bw/2s1/7v2DcX5tk3xv3zzbb//gRQyvRbxHk
d2H2+Nw15Q/fWshfFXow0n+dt98Brz+/nP9owf/ytYOfvyf2z/8PAAD//w==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8">
  <a:schemeClr val="accent5"/>
</cs:colorStyle>
</file>

<file path=xl/charts/colors8.xml><?xml version="1.0" encoding="utf-8"?>
<cs:colorStyle xmlns:cs="http://schemas.microsoft.com/office/drawing/2012/chartStyle" xmlns:a="http://schemas.openxmlformats.org/drawingml/2006/main" meth="withinLinear" id="16">
  <a:schemeClr val="accent3"/>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4.xml"/><Relationship Id="rId13" Type="http://schemas.microsoft.com/office/2014/relationships/chartEx" Target="../charts/chartEx7.xml"/><Relationship Id="rId18" Type="http://schemas.microsoft.com/office/2014/relationships/chartEx" Target="../charts/chartEx12.xml"/><Relationship Id="rId3" Type="http://schemas.openxmlformats.org/officeDocument/2006/relationships/chart" Target="../charts/chart1.xml"/><Relationship Id="rId21" Type="http://schemas.microsoft.com/office/2014/relationships/chartEx" Target="../charts/chartEx15.xml"/><Relationship Id="rId7" Type="http://schemas.microsoft.com/office/2014/relationships/chartEx" Target="../charts/chartEx3.xml"/><Relationship Id="rId12" Type="http://schemas.microsoft.com/office/2014/relationships/chartEx" Target="../charts/chartEx6.xml"/><Relationship Id="rId17" Type="http://schemas.microsoft.com/office/2014/relationships/chartEx" Target="../charts/chartEx11.xml"/><Relationship Id="rId2" Type="http://schemas.microsoft.com/office/2014/relationships/chartEx" Target="../charts/chartEx2.xml"/><Relationship Id="rId16" Type="http://schemas.microsoft.com/office/2014/relationships/chartEx" Target="../charts/chartEx10.xml"/><Relationship Id="rId20" Type="http://schemas.microsoft.com/office/2014/relationships/chartEx" Target="../charts/chartEx14.xml"/><Relationship Id="rId1" Type="http://schemas.microsoft.com/office/2014/relationships/chartEx" Target="../charts/chartEx1.xml"/><Relationship Id="rId6" Type="http://schemas.openxmlformats.org/officeDocument/2006/relationships/chart" Target="../charts/chart4.xml"/><Relationship Id="rId11" Type="http://schemas.microsoft.com/office/2014/relationships/chartEx" Target="../charts/chartEx5.xml"/><Relationship Id="rId5" Type="http://schemas.openxmlformats.org/officeDocument/2006/relationships/chart" Target="../charts/chart3.xml"/><Relationship Id="rId15" Type="http://schemas.microsoft.com/office/2014/relationships/chartEx" Target="../charts/chartEx9.xml"/><Relationship Id="rId10" Type="http://schemas.openxmlformats.org/officeDocument/2006/relationships/chart" Target="../charts/chart6.xml"/><Relationship Id="rId19" Type="http://schemas.microsoft.com/office/2014/relationships/chartEx" Target="../charts/chartEx13.xml"/><Relationship Id="rId4" Type="http://schemas.openxmlformats.org/officeDocument/2006/relationships/chart" Target="../charts/chart2.xml"/><Relationship Id="rId9" Type="http://schemas.openxmlformats.org/officeDocument/2006/relationships/chart" Target="../charts/chart5.xml"/><Relationship Id="rId14" Type="http://schemas.microsoft.com/office/2014/relationships/chartEx" Target="../charts/chartEx8.xml"/><Relationship Id="rId22" Type="http://schemas.openxmlformats.org/officeDocument/2006/relationships/chart" Target="../charts/chart7.xml"/></Relationships>
</file>

<file path=xl/drawings/_rels/drawing2.xml.rels><?xml version="1.0" encoding="UTF-8" standalone="yes"?>
<Relationships xmlns="http://schemas.openxmlformats.org/package/2006/relationships"><Relationship Id="rId13" Type="http://schemas.openxmlformats.org/officeDocument/2006/relationships/chart" Target="../charts/chart20.xml"/><Relationship Id="rId18" Type="http://schemas.openxmlformats.org/officeDocument/2006/relationships/chart" Target="../charts/chart25.xml"/><Relationship Id="rId26" Type="http://schemas.openxmlformats.org/officeDocument/2006/relationships/chart" Target="../charts/chart33.xml"/><Relationship Id="rId39" Type="http://schemas.openxmlformats.org/officeDocument/2006/relationships/chart" Target="../charts/chart46.xml"/><Relationship Id="rId21" Type="http://schemas.openxmlformats.org/officeDocument/2006/relationships/chart" Target="../charts/chart28.xml"/><Relationship Id="rId34" Type="http://schemas.openxmlformats.org/officeDocument/2006/relationships/chart" Target="../charts/chart41.xml"/><Relationship Id="rId42" Type="http://schemas.openxmlformats.org/officeDocument/2006/relationships/chart" Target="../charts/chart49.xml"/><Relationship Id="rId47" Type="http://schemas.openxmlformats.org/officeDocument/2006/relationships/chart" Target="../charts/chart54.xml"/><Relationship Id="rId7" Type="http://schemas.openxmlformats.org/officeDocument/2006/relationships/chart" Target="../charts/chart14.xml"/><Relationship Id="rId2" Type="http://schemas.openxmlformats.org/officeDocument/2006/relationships/chart" Target="../charts/chart9.xml"/><Relationship Id="rId16" Type="http://schemas.openxmlformats.org/officeDocument/2006/relationships/chart" Target="../charts/chart23.xml"/><Relationship Id="rId29" Type="http://schemas.openxmlformats.org/officeDocument/2006/relationships/chart" Target="../charts/chart36.xml"/><Relationship Id="rId1" Type="http://schemas.openxmlformats.org/officeDocument/2006/relationships/chart" Target="../charts/chart8.xml"/><Relationship Id="rId6" Type="http://schemas.openxmlformats.org/officeDocument/2006/relationships/chart" Target="../charts/chart13.xml"/><Relationship Id="rId11" Type="http://schemas.openxmlformats.org/officeDocument/2006/relationships/chart" Target="../charts/chart18.xml"/><Relationship Id="rId24" Type="http://schemas.openxmlformats.org/officeDocument/2006/relationships/chart" Target="../charts/chart31.xml"/><Relationship Id="rId32" Type="http://schemas.openxmlformats.org/officeDocument/2006/relationships/chart" Target="../charts/chart39.xml"/><Relationship Id="rId37" Type="http://schemas.openxmlformats.org/officeDocument/2006/relationships/chart" Target="../charts/chart44.xml"/><Relationship Id="rId40" Type="http://schemas.openxmlformats.org/officeDocument/2006/relationships/chart" Target="../charts/chart47.xml"/><Relationship Id="rId45" Type="http://schemas.openxmlformats.org/officeDocument/2006/relationships/chart" Target="../charts/chart52.xml"/><Relationship Id="rId5" Type="http://schemas.openxmlformats.org/officeDocument/2006/relationships/chart" Target="../charts/chart12.xml"/><Relationship Id="rId15" Type="http://schemas.openxmlformats.org/officeDocument/2006/relationships/chart" Target="../charts/chart22.xml"/><Relationship Id="rId23" Type="http://schemas.openxmlformats.org/officeDocument/2006/relationships/chart" Target="../charts/chart30.xml"/><Relationship Id="rId28" Type="http://schemas.openxmlformats.org/officeDocument/2006/relationships/chart" Target="../charts/chart35.xml"/><Relationship Id="rId36" Type="http://schemas.openxmlformats.org/officeDocument/2006/relationships/chart" Target="../charts/chart43.xml"/><Relationship Id="rId10" Type="http://schemas.openxmlformats.org/officeDocument/2006/relationships/chart" Target="../charts/chart17.xml"/><Relationship Id="rId19" Type="http://schemas.openxmlformats.org/officeDocument/2006/relationships/chart" Target="../charts/chart26.xml"/><Relationship Id="rId31" Type="http://schemas.openxmlformats.org/officeDocument/2006/relationships/chart" Target="../charts/chart38.xml"/><Relationship Id="rId44" Type="http://schemas.openxmlformats.org/officeDocument/2006/relationships/chart" Target="../charts/chart51.xml"/><Relationship Id="rId4" Type="http://schemas.openxmlformats.org/officeDocument/2006/relationships/chart" Target="../charts/chart11.xml"/><Relationship Id="rId9" Type="http://schemas.openxmlformats.org/officeDocument/2006/relationships/chart" Target="../charts/chart16.xml"/><Relationship Id="rId14" Type="http://schemas.openxmlformats.org/officeDocument/2006/relationships/chart" Target="../charts/chart21.xml"/><Relationship Id="rId22" Type="http://schemas.openxmlformats.org/officeDocument/2006/relationships/chart" Target="../charts/chart29.xml"/><Relationship Id="rId27" Type="http://schemas.openxmlformats.org/officeDocument/2006/relationships/chart" Target="../charts/chart34.xml"/><Relationship Id="rId30" Type="http://schemas.openxmlformats.org/officeDocument/2006/relationships/chart" Target="../charts/chart37.xml"/><Relationship Id="rId35" Type="http://schemas.openxmlformats.org/officeDocument/2006/relationships/chart" Target="../charts/chart42.xml"/><Relationship Id="rId43" Type="http://schemas.openxmlformats.org/officeDocument/2006/relationships/chart" Target="../charts/chart50.xml"/><Relationship Id="rId48" Type="http://schemas.openxmlformats.org/officeDocument/2006/relationships/chart" Target="../charts/chart55.xml"/><Relationship Id="rId8" Type="http://schemas.openxmlformats.org/officeDocument/2006/relationships/chart" Target="../charts/chart15.xml"/><Relationship Id="rId3" Type="http://schemas.openxmlformats.org/officeDocument/2006/relationships/chart" Target="../charts/chart10.xml"/><Relationship Id="rId12" Type="http://schemas.openxmlformats.org/officeDocument/2006/relationships/chart" Target="../charts/chart19.xml"/><Relationship Id="rId17" Type="http://schemas.openxmlformats.org/officeDocument/2006/relationships/chart" Target="../charts/chart24.xml"/><Relationship Id="rId25" Type="http://schemas.openxmlformats.org/officeDocument/2006/relationships/chart" Target="../charts/chart32.xml"/><Relationship Id="rId33" Type="http://schemas.openxmlformats.org/officeDocument/2006/relationships/chart" Target="../charts/chart40.xml"/><Relationship Id="rId38" Type="http://schemas.openxmlformats.org/officeDocument/2006/relationships/chart" Target="../charts/chart45.xml"/><Relationship Id="rId46" Type="http://schemas.openxmlformats.org/officeDocument/2006/relationships/chart" Target="../charts/chart53.xml"/><Relationship Id="rId20" Type="http://schemas.openxmlformats.org/officeDocument/2006/relationships/chart" Target="../charts/chart27.xml"/><Relationship Id="rId41" Type="http://schemas.openxmlformats.org/officeDocument/2006/relationships/chart" Target="../charts/chart48.xml"/></Relationships>
</file>

<file path=xl/drawings/drawing1.xml><?xml version="1.0" encoding="utf-8"?>
<xdr:wsDr xmlns:xdr="http://schemas.openxmlformats.org/drawingml/2006/spreadsheetDrawing" xmlns:a="http://schemas.openxmlformats.org/drawingml/2006/main">
  <xdr:twoCellAnchor>
    <xdr:from>
      <xdr:col>0</xdr:col>
      <xdr:colOff>323058</xdr:colOff>
      <xdr:row>15</xdr:row>
      <xdr:rowOff>185208</xdr:rowOff>
    </xdr:from>
    <xdr:to>
      <xdr:col>4</xdr:col>
      <xdr:colOff>15876</xdr:colOff>
      <xdr:row>30</xdr:row>
      <xdr:rowOff>149490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D515EFFC-E814-46B1-9B54-720D34FD27B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23058" y="3347508"/>
              <a:ext cx="5522118" cy="2821782"/>
            </a:xfrm>
            <a:prstGeom prst="rect">
              <a:avLst/>
            </a:prstGeom>
            <a:solidFill>
              <a:prstClr val="white"/>
            </a:solidFill>
            <a:ln w="1">
              <a:solidFill>
                <a:prstClr val="green"/>
              </a:solidFill>
            </a:ln>
          </xdr:spPr>
          <xdr:txBody>
            <a:bodyPr vertOverflow="clip" horzOverflow="clip"/>
            <a:lstStyle/>
            <a:p>
              <a:r>
                <a:rPr lang="en-PH"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6997</xdr:colOff>
      <xdr:row>15</xdr:row>
      <xdr:rowOff>190499</xdr:rowOff>
    </xdr:from>
    <xdr:to>
      <xdr:col>10</xdr:col>
      <xdr:colOff>365125</xdr:colOff>
      <xdr:row>30</xdr:row>
      <xdr:rowOff>158750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4F8BFCAA-9FC5-42B9-882F-9BAE2D1F293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6845947" y="3352799"/>
              <a:ext cx="5454003" cy="2825751"/>
            </a:xfrm>
            <a:prstGeom prst="rect">
              <a:avLst/>
            </a:prstGeom>
            <a:solidFill>
              <a:prstClr val="white"/>
            </a:solidFill>
            <a:ln w="1">
              <a:solidFill>
                <a:prstClr val="green"/>
              </a:solidFill>
            </a:ln>
          </xdr:spPr>
          <xdr:txBody>
            <a:bodyPr vertOverflow="clip" horzOverflow="clip"/>
            <a:lstStyle/>
            <a:p>
              <a:r>
                <a:rPr lang="en-PH"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1070539</xdr:colOff>
      <xdr:row>144</xdr:row>
      <xdr:rowOff>9762</xdr:rowOff>
    </xdr:from>
    <xdr:to>
      <xdr:col>31</xdr:col>
      <xdr:colOff>587375</xdr:colOff>
      <xdr:row>163</xdr:row>
      <xdr:rowOff>178594</xdr:rowOff>
    </xdr:to>
    <xdr:graphicFrame macro="">
      <xdr:nvGraphicFramePr>
        <xdr:cNvPr id="8" name="Chart 7">
          <a:extLst>
            <a:ext uri="{FF2B5EF4-FFF2-40B4-BE49-F238E27FC236}">
              <a16:creationId xmlns:a16="http://schemas.microsoft.com/office/drawing/2014/main" id="{D9A8BC3C-9C2C-439F-8FD7-2C7331F174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954202</xdr:colOff>
      <xdr:row>165</xdr:row>
      <xdr:rowOff>14172</xdr:rowOff>
    </xdr:from>
    <xdr:to>
      <xdr:col>32</xdr:col>
      <xdr:colOff>31750</xdr:colOff>
      <xdr:row>184</xdr:row>
      <xdr:rowOff>190499</xdr:rowOff>
    </xdr:to>
    <xdr:graphicFrame macro="">
      <xdr:nvGraphicFramePr>
        <xdr:cNvPr id="9" name="Chart 8">
          <a:extLst>
            <a:ext uri="{FF2B5EF4-FFF2-40B4-BE49-F238E27FC236}">
              <a16:creationId xmlns:a16="http://schemas.microsoft.com/office/drawing/2014/main" id="{A3F1E329-A0F6-454C-8637-7F15B4BC53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1008588</xdr:colOff>
      <xdr:row>230</xdr:row>
      <xdr:rowOff>172544</xdr:rowOff>
    </xdr:from>
    <xdr:to>
      <xdr:col>32</xdr:col>
      <xdr:colOff>0</xdr:colOff>
      <xdr:row>251</xdr:row>
      <xdr:rowOff>176891</xdr:rowOff>
    </xdr:to>
    <xdr:graphicFrame macro="">
      <xdr:nvGraphicFramePr>
        <xdr:cNvPr id="10" name="Chart 9">
          <a:extLst>
            <a:ext uri="{FF2B5EF4-FFF2-40B4-BE49-F238E27FC236}">
              <a16:creationId xmlns:a16="http://schemas.microsoft.com/office/drawing/2014/main" id="{B831F24A-AF34-4018-BDDD-92021639B4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979483</xdr:colOff>
      <xdr:row>252</xdr:row>
      <xdr:rowOff>189782</xdr:rowOff>
    </xdr:from>
    <xdr:to>
      <xdr:col>31</xdr:col>
      <xdr:colOff>587374</xdr:colOff>
      <xdr:row>271</xdr:row>
      <xdr:rowOff>164987</xdr:rowOff>
    </xdr:to>
    <xdr:graphicFrame macro="">
      <xdr:nvGraphicFramePr>
        <xdr:cNvPr id="11" name="Chart 10">
          <a:extLst>
            <a:ext uri="{FF2B5EF4-FFF2-40B4-BE49-F238E27FC236}">
              <a16:creationId xmlns:a16="http://schemas.microsoft.com/office/drawing/2014/main" id="{17C9DA77-4327-495D-B427-28D830F092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19293</xdr:colOff>
      <xdr:row>66</xdr:row>
      <xdr:rowOff>17502</xdr:rowOff>
    </xdr:from>
    <xdr:to>
      <xdr:col>10</xdr:col>
      <xdr:colOff>57151</xdr:colOff>
      <xdr:row>81</xdr:row>
      <xdr:rowOff>26457</xdr:rowOff>
    </xdr:to>
    <mc:AlternateContent xmlns:mc="http://schemas.openxmlformats.org/markup-compatibility/2006">
      <mc:Choice xmlns:cx6="http://schemas.microsoft.com/office/drawing/2016/5/12/chartex" Requires="cx6">
        <xdr:graphicFrame macro="">
          <xdr:nvGraphicFramePr>
            <xdr:cNvPr id="12" name="Chart 11">
              <a:extLst>
                <a:ext uri="{FF2B5EF4-FFF2-40B4-BE49-F238E27FC236}">
                  <a16:creationId xmlns:a16="http://schemas.microsoft.com/office/drawing/2014/main" id="{DBD4A6A1-5E53-43B7-B74F-6AB99D604B7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6858243" y="12895302"/>
              <a:ext cx="5133733" cy="2866455"/>
            </a:xfrm>
            <a:prstGeom prst="rect">
              <a:avLst/>
            </a:prstGeom>
            <a:solidFill>
              <a:prstClr val="white"/>
            </a:solidFill>
            <a:ln w="1">
              <a:solidFill>
                <a:prstClr val="green"/>
              </a:solidFill>
            </a:ln>
          </xdr:spPr>
          <xdr:txBody>
            <a:bodyPr vertOverflow="clip" horzOverflow="clip"/>
            <a:lstStyle/>
            <a:p>
              <a:r>
                <a:rPr lang="en-PH"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7408</xdr:colOff>
      <xdr:row>66</xdr:row>
      <xdr:rowOff>11641</xdr:rowOff>
    </xdr:from>
    <xdr:to>
      <xdr:col>18</xdr:col>
      <xdr:colOff>598714</xdr:colOff>
      <xdr:row>81</xdr:row>
      <xdr:rowOff>40822</xdr:rowOff>
    </xdr:to>
    <mc:AlternateContent xmlns:mc="http://schemas.openxmlformats.org/markup-compatibility/2006">
      <mc:Choice xmlns:cx6="http://schemas.microsoft.com/office/drawing/2016/5/12/chartex" Requires="cx6">
        <xdr:graphicFrame macro="">
          <xdr:nvGraphicFramePr>
            <xdr:cNvPr id="13" name="Chart 12">
              <a:extLst>
                <a:ext uri="{FF2B5EF4-FFF2-40B4-BE49-F238E27FC236}">
                  <a16:creationId xmlns:a16="http://schemas.microsoft.com/office/drawing/2014/main" id="{1D99F546-251E-4C74-AF37-24F07297506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12628033" y="12889441"/>
              <a:ext cx="5334756" cy="2886681"/>
            </a:xfrm>
            <a:prstGeom prst="rect">
              <a:avLst/>
            </a:prstGeom>
            <a:solidFill>
              <a:prstClr val="white"/>
            </a:solidFill>
            <a:ln w="1">
              <a:solidFill>
                <a:prstClr val="green"/>
              </a:solidFill>
            </a:ln>
          </xdr:spPr>
          <xdr:txBody>
            <a:bodyPr vertOverflow="clip" horzOverflow="clip"/>
            <a:lstStyle/>
            <a:p>
              <a:r>
                <a:rPr lang="en-PH"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1044951</xdr:colOff>
      <xdr:row>207</xdr:row>
      <xdr:rowOff>17536</xdr:rowOff>
    </xdr:from>
    <xdr:to>
      <xdr:col>31</xdr:col>
      <xdr:colOff>587374</xdr:colOff>
      <xdr:row>230</xdr:row>
      <xdr:rowOff>6954</xdr:rowOff>
    </xdr:to>
    <xdr:graphicFrame macro="">
      <xdr:nvGraphicFramePr>
        <xdr:cNvPr id="3" name="Chart 2">
          <a:extLst>
            <a:ext uri="{FF2B5EF4-FFF2-40B4-BE49-F238E27FC236}">
              <a16:creationId xmlns:a16="http://schemas.microsoft.com/office/drawing/2014/main" id="{3F8BC1FB-D9D9-4F34-8D5B-2964E10FAB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1094089</xdr:colOff>
      <xdr:row>119</xdr:row>
      <xdr:rowOff>0</xdr:rowOff>
    </xdr:from>
    <xdr:to>
      <xdr:col>31</xdr:col>
      <xdr:colOff>590550</xdr:colOff>
      <xdr:row>142</xdr:row>
      <xdr:rowOff>36245</xdr:rowOff>
    </xdr:to>
    <xdr:graphicFrame macro="">
      <xdr:nvGraphicFramePr>
        <xdr:cNvPr id="14" name="Chart 13">
          <a:extLst>
            <a:ext uri="{FF2B5EF4-FFF2-40B4-BE49-F238E27FC236}">
              <a16:creationId xmlns:a16="http://schemas.microsoft.com/office/drawing/2014/main" id="{EB8B59BB-C618-43C2-AE7E-DEB3DD89C0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10</xdr:col>
      <xdr:colOff>627061</xdr:colOff>
      <xdr:row>15</xdr:row>
      <xdr:rowOff>182563</xdr:rowOff>
    </xdr:from>
    <xdr:to>
      <xdr:col>18</xdr:col>
      <xdr:colOff>591342</xdr:colOff>
      <xdr:row>30</xdr:row>
      <xdr:rowOff>146843</xdr:rowOff>
    </xdr:to>
    <mc:AlternateContent xmlns:mc="http://schemas.openxmlformats.org/markup-compatibility/2006">
      <mc:Choice xmlns:cx1="http://schemas.microsoft.com/office/drawing/2015/9/8/chartex" Requires="cx1">
        <xdr:graphicFrame macro="">
          <xdr:nvGraphicFramePr>
            <xdr:cNvPr id="16" name="Chart 15">
              <a:extLst>
                <a:ext uri="{FF2B5EF4-FFF2-40B4-BE49-F238E27FC236}">
                  <a16:creationId xmlns:a16="http://schemas.microsoft.com/office/drawing/2014/main" id="{8F786DEE-2CA6-46CA-90EB-80FD05690D2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12561886" y="3344863"/>
              <a:ext cx="5393531" cy="2821780"/>
            </a:xfrm>
            <a:prstGeom prst="rect">
              <a:avLst/>
            </a:prstGeom>
            <a:solidFill>
              <a:prstClr val="white"/>
            </a:solidFill>
            <a:ln w="1">
              <a:solidFill>
                <a:prstClr val="green"/>
              </a:solidFill>
            </a:ln>
          </xdr:spPr>
          <xdr:txBody>
            <a:bodyPr vertOverflow="clip" horzOverflow="clip"/>
            <a:lstStyle/>
            <a:p>
              <a:r>
                <a:rPr lang="en-PH"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301625</xdr:colOff>
      <xdr:row>33</xdr:row>
      <xdr:rowOff>31750</xdr:rowOff>
    </xdr:from>
    <xdr:to>
      <xdr:col>4</xdr:col>
      <xdr:colOff>15875</xdr:colOff>
      <xdr:row>47</xdr:row>
      <xdr:rowOff>107950</xdr:rowOff>
    </xdr:to>
    <mc:AlternateContent xmlns:mc="http://schemas.openxmlformats.org/markup-compatibility/2006">
      <mc:Choice xmlns:cx1="http://schemas.microsoft.com/office/drawing/2015/9/8/chartex" Requires="cx1">
        <xdr:graphicFrame macro="">
          <xdr:nvGraphicFramePr>
            <xdr:cNvPr id="17" name="Chart 16">
              <a:extLst>
                <a:ext uri="{FF2B5EF4-FFF2-40B4-BE49-F238E27FC236}">
                  <a16:creationId xmlns:a16="http://schemas.microsoft.com/office/drawing/2014/main" id="{61E5C227-99AB-4172-976E-CCFF73A3C99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301625" y="6623050"/>
              <a:ext cx="5543550" cy="2743200"/>
            </a:xfrm>
            <a:prstGeom prst="rect">
              <a:avLst/>
            </a:prstGeom>
            <a:solidFill>
              <a:prstClr val="white"/>
            </a:solidFill>
            <a:ln w="1">
              <a:solidFill>
                <a:prstClr val="green"/>
              </a:solidFill>
            </a:ln>
          </xdr:spPr>
          <xdr:txBody>
            <a:bodyPr vertOverflow="clip" horzOverflow="clip"/>
            <a:lstStyle/>
            <a:p>
              <a:r>
                <a:rPr lang="en-PH"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984249</xdr:colOff>
      <xdr:row>33</xdr:row>
      <xdr:rowOff>0</xdr:rowOff>
    </xdr:from>
    <xdr:to>
      <xdr:col>10</xdr:col>
      <xdr:colOff>317499</xdr:colOff>
      <xdr:row>47</xdr:row>
      <xdr:rowOff>76200</xdr:rowOff>
    </xdr:to>
    <mc:AlternateContent xmlns:mc="http://schemas.openxmlformats.org/markup-compatibility/2006">
      <mc:Choice xmlns:cx1="http://schemas.microsoft.com/office/drawing/2015/9/8/chartex" Requires="cx1">
        <xdr:graphicFrame macro="">
          <xdr:nvGraphicFramePr>
            <xdr:cNvPr id="18" name="Chart 17">
              <a:extLst>
                <a:ext uri="{FF2B5EF4-FFF2-40B4-BE49-F238E27FC236}">
                  <a16:creationId xmlns:a16="http://schemas.microsoft.com/office/drawing/2014/main" id="{1D5C71ED-F583-44D1-B070-E40CFE64879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6813549" y="6591300"/>
              <a:ext cx="5438775" cy="2743200"/>
            </a:xfrm>
            <a:prstGeom prst="rect">
              <a:avLst/>
            </a:prstGeom>
            <a:solidFill>
              <a:prstClr val="white"/>
            </a:solidFill>
            <a:ln w="1">
              <a:solidFill>
                <a:prstClr val="green"/>
              </a:solidFill>
            </a:ln>
          </xdr:spPr>
          <xdr:txBody>
            <a:bodyPr vertOverflow="clip" horzOverflow="clip"/>
            <a:lstStyle/>
            <a:p>
              <a:r>
                <a:rPr lang="en-PH"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15873</xdr:colOff>
      <xdr:row>32</xdr:row>
      <xdr:rowOff>174625</xdr:rowOff>
    </xdr:from>
    <xdr:to>
      <xdr:col>19</xdr:col>
      <xdr:colOff>15874</xdr:colOff>
      <xdr:row>47</xdr:row>
      <xdr:rowOff>60325</xdr:rowOff>
    </xdr:to>
    <mc:AlternateContent xmlns:mc="http://schemas.openxmlformats.org/markup-compatibility/2006">
      <mc:Choice xmlns:cx1="http://schemas.microsoft.com/office/drawing/2015/9/8/chartex" Requires="cx1">
        <xdr:graphicFrame macro="">
          <xdr:nvGraphicFramePr>
            <xdr:cNvPr id="19" name="Chart 18">
              <a:extLst>
                <a:ext uri="{FF2B5EF4-FFF2-40B4-BE49-F238E27FC236}">
                  <a16:creationId xmlns:a16="http://schemas.microsoft.com/office/drawing/2014/main" id="{83FA82EF-2DF3-4069-9F30-C4054878CB5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2636498" y="6575425"/>
              <a:ext cx="5353051" cy="2743200"/>
            </a:xfrm>
            <a:prstGeom prst="rect">
              <a:avLst/>
            </a:prstGeom>
            <a:solidFill>
              <a:prstClr val="white"/>
            </a:solidFill>
            <a:ln w="1">
              <a:solidFill>
                <a:prstClr val="green"/>
              </a:solidFill>
            </a:ln>
          </xdr:spPr>
          <xdr:txBody>
            <a:bodyPr vertOverflow="clip" horzOverflow="clip"/>
            <a:lstStyle/>
            <a:p>
              <a:r>
                <a:rPr lang="en-PH"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361950</xdr:colOff>
      <xdr:row>50</xdr:row>
      <xdr:rowOff>57150</xdr:rowOff>
    </xdr:from>
    <xdr:to>
      <xdr:col>4</xdr:col>
      <xdr:colOff>0</xdr:colOff>
      <xdr:row>64</xdr:row>
      <xdr:rowOff>133350</xdr:rowOff>
    </xdr:to>
    <mc:AlternateContent xmlns:mc="http://schemas.openxmlformats.org/markup-compatibility/2006">
      <mc:Choice xmlns:cx1="http://schemas.microsoft.com/office/drawing/2015/9/8/chartex" Requires="cx1">
        <xdr:graphicFrame macro="">
          <xdr:nvGraphicFramePr>
            <xdr:cNvPr id="20" name="Chart 19">
              <a:extLst>
                <a:ext uri="{FF2B5EF4-FFF2-40B4-BE49-F238E27FC236}">
                  <a16:creationId xmlns:a16="http://schemas.microsoft.com/office/drawing/2014/main" id="{2EF9B668-2635-42B6-9FE2-0F56D31D91F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361950" y="9886950"/>
              <a:ext cx="5467350" cy="2743200"/>
            </a:xfrm>
            <a:prstGeom prst="rect">
              <a:avLst/>
            </a:prstGeom>
            <a:solidFill>
              <a:prstClr val="white"/>
            </a:solidFill>
            <a:ln w="1">
              <a:solidFill>
                <a:prstClr val="green"/>
              </a:solidFill>
            </a:ln>
          </xdr:spPr>
          <xdr:txBody>
            <a:bodyPr vertOverflow="clip" horzOverflow="clip"/>
            <a:lstStyle/>
            <a:p>
              <a:r>
                <a:rPr lang="en-PH"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285750</xdr:colOff>
      <xdr:row>83</xdr:row>
      <xdr:rowOff>0</xdr:rowOff>
    </xdr:from>
    <xdr:to>
      <xdr:col>4</xdr:col>
      <xdr:colOff>11906</xdr:colOff>
      <xdr:row>100</xdr:row>
      <xdr:rowOff>38100</xdr:rowOff>
    </xdr:to>
    <mc:AlternateContent xmlns:mc="http://schemas.openxmlformats.org/markup-compatibility/2006">
      <mc:Choice xmlns:cx6="http://schemas.microsoft.com/office/drawing/2016/5/12/chartex" Requires="cx6">
        <xdr:graphicFrame macro="">
          <xdr:nvGraphicFramePr>
            <xdr:cNvPr id="30" name="Chart 29">
              <a:extLst>
                <a:ext uri="{FF2B5EF4-FFF2-40B4-BE49-F238E27FC236}">
                  <a16:creationId xmlns:a16="http://schemas.microsoft.com/office/drawing/2014/main" id="{EA417F5B-AE64-4A7E-8E5E-DD99B5F3F63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xfrm>
              <a:off x="285750" y="16116300"/>
              <a:ext cx="5555456" cy="3276600"/>
            </a:xfrm>
            <a:prstGeom prst="rect">
              <a:avLst/>
            </a:prstGeom>
            <a:solidFill>
              <a:prstClr val="white"/>
            </a:solidFill>
            <a:ln w="1">
              <a:solidFill>
                <a:prstClr val="green"/>
              </a:solidFill>
            </a:ln>
          </xdr:spPr>
          <xdr:txBody>
            <a:bodyPr vertOverflow="clip" horzOverflow="clip"/>
            <a:lstStyle/>
            <a:p>
              <a:r>
                <a:rPr lang="en-PH"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993320</xdr:colOff>
      <xdr:row>83</xdr:row>
      <xdr:rowOff>13606</xdr:rowOff>
    </xdr:from>
    <xdr:to>
      <xdr:col>10</xdr:col>
      <xdr:colOff>54428</xdr:colOff>
      <xdr:row>100</xdr:row>
      <xdr:rowOff>68035</xdr:rowOff>
    </xdr:to>
    <mc:AlternateContent xmlns:mc="http://schemas.openxmlformats.org/markup-compatibility/2006">
      <mc:Choice xmlns:cx6="http://schemas.microsoft.com/office/drawing/2016/5/12/chartex" Requires="cx6">
        <xdr:graphicFrame macro="">
          <xdr:nvGraphicFramePr>
            <xdr:cNvPr id="31" name="Chart 30">
              <a:extLst>
                <a:ext uri="{FF2B5EF4-FFF2-40B4-BE49-F238E27FC236}">
                  <a16:creationId xmlns:a16="http://schemas.microsoft.com/office/drawing/2014/main" id="{9CA50FF4-7E83-46FA-9F6E-1BE7350B436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7"/>
            </a:graphicData>
          </a:graphic>
        </xdr:graphicFrame>
      </mc:Choice>
      <mc:Fallback>
        <xdr:sp macro="" textlink="">
          <xdr:nvSpPr>
            <xdr:cNvPr id="0" name=""/>
            <xdr:cNvSpPr>
              <a:spLocks noTextEdit="1"/>
            </xdr:cNvSpPr>
          </xdr:nvSpPr>
          <xdr:spPr>
            <a:xfrm>
              <a:off x="6822620" y="16129906"/>
              <a:ext cx="5166633" cy="3292929"/>
            </a:xfrm>
            <a:prstGeom prst="rect">
              <a:avLst/>
            </a:prstGeom>
            <a:solidFill>
              <a:prstClr val="white"/>
            </a:solidFill>
            <a:ln w="1">
              <a:solidFill>
                <a:prstClr val="green"/>
              </a:solidFill>
            </a:ln>
          </xdr:spPr>
          <xdr:txBody>
            <a:bodyPr vertOverflow="clip" horzOverflow="clip"/>
            <a:lstStyle/>
            <a:p>
              <a:r>
                <a:rPr lang="en-PH"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653142</xdr:colOff>
      <xdr:row>82</xdr:row>
      <xdr:rowOff>190499</xdr:rowOff>
    </xdr:from>
    <xdr:to>
      <xdr:col>18</xdr:col>
      <xdr:colOff>598713</xdr:colOff>
      <xdr:row>99</xdr:row>
      <xdr:rowOff>27214</xdr:rowOff>
    </xdr:to>
    <mc:AlternateContent xmlns:mc="http://schemas.openxmlformats.org/markup-compatibility/2006">
      <mc:Choice xmlns:cx6="http://schemas.microsoft.com/office/drawing/2016/5/12/chartex" Requires="cx6">
        <xdr:graphicFrame macro="">
          <xdr:nvGraphicFramePr>
            <xdr:cNvPr id="32" name="Chart 31">
              <a:extLst>
                <a:ext uri="{FF2B5EF4-FFF2-40B4-BE49-F238E27FC236}">
                  <a16:creationId xmlns:a16="http://schemas.microsoft.com/office/drawing/2014/main" id="{9BA0B7EB-161D-41CC-9823-CB47FFEF4FC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8"/>
            </a:graphicData>
          </a:graphic>
        </xdr:graphicFrame>
      </mc:Choice>
      <mc:Fallback>
        <xdr:sp macro="" textlink="">
          <xdr:nvSpPr>
            <xdr:cNvPr id="0" name=""/>
            <xdr:cNvSpPr>
              <a:spLocks noTextEdit="1"/>
            </xdr:cNvSpPr>
          </xdr:nvSpPr>
          <xdr:spPr>
            <a:xfrm>
              <a:off x="12587967" y="16116299"/>
              <a:ext cx="5374821" cy="3075215"/>
            </a:xfrm>
            <a:prstGeom prst="rect">
              <a:avLst/>
            </a:prstGeom>
            <a:solidFill>
              <a:prstClr val="white"/>
            </a:solidFill>
            <a:ln w="1">
              <a:solidFill>
                <a:prstClr val="green"/>
              </a:solidFill>
            </a:ln>
          </xdr:spPr>
          <xdr:txBody>
            <a:bodyPr vertOverflow="clip" horzOverflow="clip"/>
            <a:lstStyle/>
            <a:p>
              <a:r>
                <a:rPr lang="en-PH"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272144</xdr:colOff>
      <xdr:row>102</xdr:row>
      <xdr:rowOff>11906</xdr:rowOff>
    </xdr:from>
    <xdr:to>
      <xdr:col>4</xdr:col>
      <xdr:colOff>23813</xdr:colOff>
      <xdr:row>118</xdr:row>
      <xdr:rowOff>0</xdr:rowOff>
    </xdr:to>
    <mc:AlternateContent xmlns:mc="http://schemas.openxmlformats.org/markup-compatibility/2006">
      <mc:Choice xmlns:cx6="http://schemas.microsoft.com/office/drawing/2016/5/12/chartex" Requires="cx6">
        <xdr:graphicFrame macro="">
          <xdr:nvGraphicFramePr>
            <xdr:cNvPr id="33" name="Chart 32">
              <a:extLst>
                <a:ext uri="{FF2B5EF4-FFF2-40B4-BE49-F238E27FC236}">
                  <a16:creationId xmlns:a16="http://schemas.microsoft.com/office/drawing/2014/main" id="{3A845AA7-4BB6-41D9-8F83-C1FFD0E820D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9"/>
            </a:graphicData>
          </a:graphic>
        </xdr:graphicFrame>
      </mc:Choice>
      <mc:Fallback>
        <xdr:sp macro="" textlink="">
          <xdr:nvSpPr>
            <xdr:cNvPr id="0" name=""/>
            <xdr:cNvSpPr>
              <a:spLocks noTextEdit="1"/>
            </xdr:cNvSpPr>
          </xdr:nvSpPr>
          <xdr:spPr>
            <a:xfrm>
              <a:off x="272144" y="19747706"/>
              <a:ext cx="5580969" cy="3036094"/>
            </a:xfrm>
            <a:prstGeom prst="rect">
              <a:avLst/>
            </a:prstGeom>
            <a:solidFill>
              <a:prstClr val="white"/>
            </a:solidFill>
            <a:ln w="1">
              <a:solidFill>
                <a:prstClr val="green"/>
              </a:solidFill>
            </a:ln>
          </xdr:spPr>
          <xdr:txBody>
            <a:bodyPr vertOverflow="clip" horzOverflow="clip"/>
            <a:lstStyle/>
            <a:p>
              <a:r>
                <a:rPr lang="en-PH"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966106</xdr:colOff>
      <xdr:row>102</xdr:row>
      <xdr:rowOff>0</xdr:rowOff>
    </xdr:from>
    <xdr:to>
      <xdr:col>9</xdr:col>
      <xdr:colOff>1183820</xdr:colOff>
      <xdr:row>116</xdr:row>
      <xdr:rowOff>163286</xdr:rowOff>
    </xdr:to>
    <mc:AlternateContent xmlns:mc="http://schemas.openxmlformats.org/markup-compatibility/2006">
      <mc:Choice xmlns:cx6="http://schemas.microsoft.com/office/drawing/2016/5/12/chartex" Requires="cx6">
        <xdr:graphicFrame macro="">
          <xdr:nvGraphicFramePr>
            <xdr:cNvPr id="34" name="Chart 33">
              <a:extLst>
                <a:ext uri="{FF2B5EF4-FFF2-40B4-BE49-F238E27FC236}">
                  <a16:creationId xmlns:a16="http://schemas.microsoft.com/office/drawing/2014/main" id="{92CF42DF-005F-4C1D-8FB0-831810F172F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0"/>
            </a:graphicData>
          </a:graphic>
        </xdr:graphicFrame>
      </mc:Choice>
      <mc:Fallback>
        <xdr:sp macro="" textlink="">
          <xdr:nvSpPr>
            <xdr:cNvPr id="0" name=""/>
            <xdr:cNvSpPr>
              <a:spLocks noTextEdit="1"/>
            </xdr:cNvSpPr>
          </xdr:nvSpPr>
          <xdr:spPr>
            <a:xfrm>
              <a:off x="6795406" y="19735800"/>
              <a:ext cx="5132614" cy="2830286"/>
            </a:xfrm>
            <a:prstGeom prst="rect">
              <a:avLst/>
            </a:prstGeom>
            <a:solidFill>
              <a:prstClr val="white"/>
            </a:solidFill>
            <a:ln w="1">
              <a:solidFill>
                <a:prstClr val="green"/>
              </a:solidFill>
            </a:ln>
          </xdr:spPr>
          <xdr:txBody>
            <a:bodyPr vertOverflow="clip" horzOverflow="clip"/>
            <a:lstStyle/>
            <a:p>
              <a:r>
                <a:rPr lang="en-PH"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301625</xdr:colOff>
      <xdr:row>65</xdr:row>
      <xdr:rowOff>190499</xdr:rowOff>
    </xdr:from>
    <xdr:to>
      <xdr:col>3</xdr:col>
      <xdr:colOff>1000125</xdr:colOff>
      <xdr:row>81</xdr:row>
      <xdr:rowOff>15874</xdr:rowOff>
    </xdr:to>
    <mc:AlternateContent xmlns:mc="http://schemas.openxmlformats.org/markup-compatibility/2006">
      <mc:Choice xmlns:cx6="http://schemas.microsoft.com/office/drawing/2016/5/12/chartex" Requires="cx6">
        <xdr:graphicFrame macro="">
          <xdr:nvGraphicFramePr>
            <xdr:cNvPr id="36" name="Chart 35">
              <a:extLst>
                <a:ext uri="{FF2B5EF4-FFF2-40B4-BE49-F238E27FC236}">
                  <a16:creationId xmlns:a16="http://schemas.microsoft.com/office/drawing/2014/main" id="{FD3234A2-9861-4677-AE44-6BF70FF86C8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1"/>
            </a:graphicData>
          </a:graphic>
        </xdr:graphicFrame>
      </mc:Choice>
      <mc:Fallback>
        <xdr:sp macro="" textlink="">
          <xdr:nvSpPr>
            <xdr:cNvPr id="0" name=""/>
            <xdr:cNvSpPr>
              <a:spLocks noTextEdit="1"/>
            </xdr:cNvSpPr>
          </xdr:nvSpPr>
          <xdr:spPr>
            <a:xfrm>
              <a:off x="301625" y="12877799"/>
              <a:ext cx="5508625" cy="2873375"/>
            </a:xfrm>
            <a:prstGeom prst="rect">
              <a:avLst/>
            </a:prstGeom>
            <a:solidFill>
              <a:prstClr val="white"/>
            </a:solidFill>
            <a:ln w="1">
              <a:solidFill>
                <a:prstClr val="green"/>
              </a:solidFill>
            </a:ln>
          </xdr:spPr>
          <xdr:txBody>
            <a:bodyPr vertOverflow="clip" horzOverflow="clip"/>
            <a:lstStyle/>
            <a:p>
              <a:r>
                <a:rPr lang="en-PH"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979714</xdr:colOff>
      <xdr:row>186</xdr:row>
      <xdr:rowOff>13607</xdr:rowOff>
    </xdr:from>
    <xdr:to>
      <xdr:col>32</xdr:col>
      <xdr:colOff>15875</xdr:colOff>
      <xdr:row>205</xdr:row>
      <xdr:rowOff>189934</xdr:rowOff>
    </xdr:to>
    <xdr:graphicFrame macro="">
      <xdr:nvGraphicFramePr>
        <xdr:cNvPr id="4" name="Chart 3">
          <a:extLst>
            <a:ext uri="{FF2B5EF4-FFF2-40B4-BE49-F238E27FC236}">
              <a16:creationId xmlns:a16="http://schemas.microsoft.com/office/drawing/2014/main" id="{EF46D4E7-A44E-4E01-80D4-196EFEC81D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28575</xdr:colOff>
      <xdr:row>2</xdr:row>
      <xdr:rowOff>9525</xdr:rowOff>
    </xdr:from>
    <xdr:to>
      <xdr:col>10</xdr:col>
      <xdr:colOff>9525</xdr:colOff>
      <xdr:row>17</xdr:row>
      <xdr:rowOff>9525</xdr:rowOff>
    </xdr:to>
    <xdr:graphicFrame macro="">
      <xdr:nvGraphicFramePr>
        <xdr:cNvPr id="2" name="Chart 1">
          <a:extLst>
            <a:ext uri="{FF2B5EF4-FFF2-40B4-BE49-F238E27FC236}">
              <a16:creationId xmlns:a16="http://schemas.microsoft.com/office/drawing/2014/main" id="{48EDED93-CD43-445C-AB38-4EBDB1CF9E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19</xdr:row>
      <xdr:rowOff>0</xdr:rowOff>
    </xdr:from>
    <xdr:to>
      <xdr:col>10</xdr:col>
      <xdr:colOff>0</xdr:colOff>
      <xdr:row>34</xdr:row>
      <xdr:rowOff>19050</xdr:rowOff>
    </xdr:to>
    <xdr:graphicFrame macro="">
      <xdr:nvGraphicFramePr>
        <xdr:cNvPr id="3" name="Chart 2">
          <a:extLst>
            <a:ext uri="{FF2B5EF4-FFF2-40B4-BE49-F238E27FC236}">
              <a16:creationId xmlns:a16="http://schemas.microsoft.com/office/drawing/2014/main" id="{548E1EB2-CF56-4889-AFC2-737231F9A4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600074</xdr:colOff>
      <xdr:row>36</xdr:row>
      <xdr:rowOff>0</xdr:rowOff>
    </xdr:from>
    <xdr:to>
      <xdr:col>10</xdr:col>
      <xdr:colOff>19049</xdr:colOff>
      <xdr:row>51</xdr:row>
      <xdr:rowOff>0</xdr:rowOff>
    </xdr:to>
    <xdr:graphicFrame macro="">
      <xdr:nvGraphicFramePr>
        <xdr:cNvPr id="4" name="Chart 3">
          <a:extLst>
            <a:ext uri="{FF2B5EF4-FFF2-40B4-BE49-F238E27FC236}">
              <a16:creationId xmlns:a16="http://schemas.microsoft.com/office/drawing/2014/main" id="{958EDBBE-3BAB-40CE-994B-315D8C122D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0</xdr:colOff>
      <xdr:row>52</xdr:row>
      <xdr:rowOff>190499</xdr:rowOff>
    </xdr:from>
    <xdr:to>
      <xdr:col>10</xdr:col>
      <xdr:colOff>38100</xdr:colOff>
      <xdr:row>67</xdr:row>
      <xdr:rowOff>180974</xdr:rowOff>
    </xdr:to>
    <xdr:graphicFrame macro="">
      <xdr:nvGraphicFramePr>
        <xdr:cNvPr id="5" name="Chart 4">
          <a:extLst>
            <a:ext uri="{FF2B5EF4-FFF2-40B4-BE49-F238E27FC236}">
              <a16:creationId xmlns:a16="http://schemas.microsoft.com/office/drawing/2014/main" id="{E2C04A1E-1077-467D-AF23-94F5F96F94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600074</xdr:colOff>
      <xdr:row>69</xdr:row>
      <xdr:rowOff>180975</xdr:rowOff>
    </xdr:from>
    <xdr:to>
      <xdr:col>9</xdr:col>
      <xdr:colOff>609599</xdr:colOff>
      <xdr:row>85</xdr:row>
      <xdr:rowOff>9525</xdr:rowOff>
    </xdr:to>
    <xdr:graphicFrame macro="">
      <xdr:nvGraphicFramePr>
        <xdr:cNvPr id="6" name="Chart 5">
          <a:extLst>
            <a:ext uri="{FF2B5EF4-FFF2-40B4-BE49-F238E27FC236}">
              <a16:creationId xmlns:a16="http://schemas.microsoft.com/office/drawing/2014/main" id="{E207C983-9896-4508-AFAA-EDEDB2D30E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9524</xdr:colOff>
      <xdr:row>87</xdr:row>
      <xdr:rowOff>9525</xdr:rowOff>
    </xdr:from>
    <xdr:to>
      <xdr:col>9</xdr:col>
      <xdr:colOff>609599</xdr:colOff>
      <xdr:row>102</xdr:row>
      <xdr:rowOff>28575</xdr:rowOff>
    </xdr:to>
    <xdr:graphicFrame macro="">
      <xdr:nvGraphicFramePr>
        <xdr:cNvPr id="7" name="Chart 6">
          <a:extLst>
            <a:ext uri="{FF2B5EF4-FFF2-40B4-BE49-F238E27FC236}">
              <a16:creationId xmlns:a16="http://schemas.microsoft.com/office/drawing/2014/main" id="{2DF763F3-951D-4016-9343-DD7DFE0F5C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16329</xdr:colOff>
      <xdr:row>2</xdr:row>
      <xdr:rowOff>9525</xdr:rowOff>
    </xdr:from>
    <xdr:to>
      <xdr:col>20</xdr:col>
      <xdr:colOff>13607</xdr:colOff>
      <xdr:row>17</xdr:row>
      <xdr:rowOff>13607</xdr:rowOff>
    </xdr:to>
    <xdr:graphicFrame macro="">
      <xdr:nvGraphicFramePr>
        <xdr:cNvPr id="8" name="Chart 7">
          <a:extLst>
            <a:ext uri="{FF2B5EF4-FFF2-40B4-BE49-F238E27FC236}">
              <a16:creationId xmlns:a16="http://schemas.microsoft.com/office/drawing/2014/main" id="{D856BFA4-2E3C-4E10-9BFC-4BA7D8E6D1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13608</xdr:colOff>
      <xdr:row>18</xdr:row>
      <xdr:rowOff>176893</xdr:rowOff>
    </xdr:from>
    <xdr:to>
      <xdr:col>20</xdr:col>
      <xdr:colOff>0</xdr:colOff>
      <xdr:row>34</xdr:row>
      <xdr:rowOff>13607</xdr:rowOff>
    </xdr:to>
    <xdr:graphicFrame macro="">
      <xdr:nvGraphicFramePr>
        <xdr:cNvPr id="9" name="Chart 8">
          <a:extLst>
            <a:ext uri="{FF2B5EF4-FFF2-40B4-BE49-F238E27FC236}">
              <a16:creationId xmlns:a16="http://schemas.microsoft.com/office/drawing/2014/main" id="{8E69D929-8411-4EB5-8863-75A0096565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598713</xdr:colOff>
      <xdr:row>35</xdr:row>
      <xdr:rowOff>190499</xdr:rowOff>
    </xdr:from>
    <xdr:to>
      <xdr:col>20</xdr:col>
      <xdr:colOff>27213</xdr:colOff>
      <xdr:row>50</xdr:row>
      <xdr:rowOff>176892</xdr:rowOff>
    </xdr:to>
    <xdr:graphicFrame macro="">
      <xdr:nvGraphicFramePr>
        <xdr:cNvPr id="10" name="Chart 9">
          <a:extLst>
            <a:ext uri="{FF2B5EF4-FFF2-40B4-BE49-F238E27FC236}">
              <a16:creationId xmlns:a16="http://schemas.microsoft.com/office/drawing/2014/main" id="{0AF96FCC-9628-4FF7-8181-EB8D7831D3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0</xdr:colOff>
      <xdr:row>52</xdr:row>
      <xdr:rowOff>176893</xdr:rowOff>
    </xdr:from>
    <xdr:to>
      <xdr:col>20</xdr:col>
      <xdr:colOff>0</xdr:colOff>
      <xdr:row>68</xdr:row>
      <xdr:rowOff>40821</xdr:rowOff>
    </xdr:to>
    <xdr:graphicFrame macro="">
      <xdr:nvGraphicFramePr>
        <xdr:cNvPr id="11" name="Chart 10">
          <a:extLst>
            <a:ext uri="{FF2B5EF4-FFF2-40B4-BE49-F238E27FC236}">
              <a16:creationId xmlns:a16="http://schemas.microsoft.com/office/drawing/2014/main" id="{E1668FAC-5912-4E96-A3B3-3806FA8366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27213</xdr:colOff>
      <xdr:row>70</xdr:row>
      <xdr:rowOff>13606</xdr:rowOff>
    </xdr:from>
    <xdr:to>
      <xdr:col>20</xdr:col>
      <xdr:colOff>13606</xdr:colOff>
      <xdr:row>85</xdr:row>
      <xdr:rowOff>27213</xdr:rowOff>
    </xdr:to>
    <xdr:graphicFrame macro="">
      <xdr:nvGraphicFramePr>
        <xdr:cNvPr id="12" name="Chart 11">
          <a:extLst>
            <a:ext uri="{FF2B5EF4-FFF2-40B4-BE49-F238E27FC236}">
              <a16:creationId xmlns:a16="http://schemas.microsoft.com/office/drawing/2014/main" id="{C3FA2F59-DE20-4620-8D4A-38836737BA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612320</xdr:colOff>
      <xdr:row>86</xdr:row>
      <xdr:rowOff>176892</xdr:rowOff>
    </xdr:from>
    <xdr:to>
      <xdr:col>20</xdr:col>
      <xdr:colOff>40820</xdr:colOff>
      <xdr:row>101</xdr:row>
      <xdr:rowOff>190499</xdr:rowOff>
    </xdr:to>
    <xdr:graphicFrame macro="">
      <xdr:nvGraphicFramePr>
        <xdr:cNvPr id="13" name="Chart 12">
          <a:extLst>
            <a:ext uri="{FF2B5EF4-FFF2-40B4-BE49-F238E27FC236}">
              <a16:creationId xmlns:a16="http://schemas.microsoft.com/office/drawing/2014/main" id="{F90E0095-7CCD-4478-B18B-22B13F029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22</xdr:col>
      <xdr:colOff>0</xdr:colOff>
      <xdr:row>2</xdr:row>
      <xdr:rowOff>0</xdr:rowOff>
    </xdr:from>
    <xdr:to>
      <xdr:col>30</xdr:col>
      <xdr:colOff>27214</xdr:colOff>
      <xdr:row>17</xdr:row>
      <xdr:rowOff>27214</xdr:rowOff>
    </xdr:to>
    <xdr:graphicFrame macro="">
      <xdr:nvGraphicFramePr>
        <xdr:cNvPr id="14" name="Chart 13">
          <a:extLst>
            <a:ext uri="{FF2B5EF4-FFF2-40B4-BE49-F238E27FC236}">
              <a16:creationId xmlns:a16="http://schemas.microsoft.com/office/drawing/2014/main" id="{52FE6AFC-E0BB-4209-9C90-0EB19B5B95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21</xdr:col>
      <xdr:colOff>598713</xdr:colOff>
      <xdr:row>19</xdr:row>
      <xdr:rowOff>0</xdr:rowOff>
    </xdr:from>
    <xdr:to>
      <xdr:col>29</xdr:col>
      <xdr:colOff>612321</xdr:colOff>
      <xdr:row>34</xdr:row>
      <xdr:rowOff>27214</xdr:rowOff>
    </xdr:to>
    <xdr:graphicFrame macro="">
      <xdr:nvGraphicFramePr>
        <xdr:cNvPr id="15" name="Chart 14">
          <a:extLst>
            <a:ext uri="{FF2B5EF4-FFF2-40B4-BE49-F238E27FC236}">
              <a16:creationId xmlns:a16="http://schemas.microsoft.com/office/drawing/2014/main" id="{C3732B36-2091-41B5-985C-100BB24566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22</xdr:col>
      <xdr:colOff>13607</xdr:colOff>
      <xdr:row>35</xdr:row>
      <xdr:rowOff>176892</xdr:rowOff>
    </xdr:from>
    <xdr:to>
      <xdr:col>29</xdr:col>
      <xdr:colOff>598715</xdr:colOff>
      <xdr:row>50</xdr:row>
      <xdr:rowOff>190499</xdr:rowOff>
    </xdr:to>
    <xdr:graphicFrame macro="">
      <xdr:nvGraphicFramePr>
        <xdr:cNvPr id="16" name="Chart 15">
          <a:extLst>
            <a:ext uri="{FF2B5EF4-FFF2-40B4-BE49-F238E27FC236}">
              <a16:creationId xmlns:a16="http://schemas.microsoft.com/office/drawing/2014/main" id="{9BB40FFE-5504-4EF9-A1E4-489B17010E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22</xdr:col>
      <xdr:colOff>0</xdr:colOff>
      <xdr:row>53</xdr:row>
      <xdr:rowOff>0</xdr:rowOff>
    </xdr:from>
    <xdr:to>
      <xdr:col>30</xdr:col>
      <xdr:colOff>27214</xdr:colOff>
      <xdr:row>68</xdr:row>
      <xdr:rowOff>0</xdr:rowOff>
    </xdr:to>
    <xdr:graphicFrame macro="">
      <xdr:nvGraphicFramePr>
        <xdr:cNvPr id="17" name="Chart 16">
          <a:extLst>
            <a:ext uri="{FF2B5EF4-FFF2-40B4-BE49-F238E27FC236}">
              <a16:creationId xmlns:a16="http://schemas.microsoft.com/office/drawing/2014/main" id="{93AF87F6-CE08-4C3C-8B50-9F85A25FE7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22</xdr:col>
      <xdr:colOff>0</xdr:colOff>
      <xdr:row>70</xdr:row>
      <xdr:rowOff>13606</xdr:rowOff>
    </xdr:from>
    <xdr:to>
      <xdr:col>29</xdr:col>
      <xdr:colOff>612321</xdr:colOff>
      <xdr:row>84</xdr:row>
      <xdr:rowOff>190499</xdr:rowOff>
    </xdr:to>
    <xdr:graphicFrame macro="">
      <xdr:nvGraphicFramePr>
        <xdr:cNvPr id="18" name="Chart 17">
          <a:extLst>
            <a:ext uri="{FF2B5EF4-FFF2-40B4-BE49-F238E27FC236}">
              <a16:creationId xmlns:a16="http://schemas.microsoft.com/office/drawing/2014/main" id="{7DF7DF69-1F79-44C7-A543-4AB37E2EA3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22</xdr:col>
      <xdr:colOff>0</xdr:colOff>
      <xdr:row>86</xdr:row>
      <xdr:rowOff>176893</xdr:rowOff>
    </xdr:from>
    <xdr:to>
      <xdr:col>30</xdr:col>
      <xdr:colOff>0</xdr:colOff>
      <xdr:row>102</xdr:row>
      <xdr:rowOff>13607</xdr:rowOff>
    </xdr:to>
    <xdr:graphicFrame macro="">
      <xdr:nvGraphicFramePr>
        <xdr:cNvPr id="19" name="Chart 18">
          <a:extLst>
            <a:ext uri="{FF2B5EF4-FFF2-40B4-BE49-F238E27FC236}">
              <a16:creationId xmlns:a16="http://schemas.microsoft.com/office/drawing/2014/main" id="{0881F8DB-F7D9-4FF6-A9D4-DF165F7705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32</xdr:col>
      <xdr:colOff>0</xdr:colOff>
      <xdr:row>2</xdr:row>
      <xdr:rowOff>-1</xdr:rowOff>
    </xdr:from>
    <xdr:to>
      <xdr:col>40</xdr:col>
      <xdr:colOff>23812</xdr:colOff>
      <xdr:row>16</xdr:row>
      <xdr:rowOff>166686</xdr:rowOff>
    </xdr:to>
    <xdr:graphicFrame macro="">
      <xdr:nvGraphicFramePr>
        <xdr:cNvPr id="20" name="Chart 19">
          <a:extLst>
            <a:ext uri="{FF2B5EF4-FFF2-40B4-BE49-F238E27FC236}">
              <a16:creationId xmlns:a16="http://schemas.microsoft.com/office/drawing/2014/main" id="{039872B3-24FF-446D-8550-882D9F4419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31</xdr:col>
      <xdr:colOff>603250</xdr:colOff>
      <xdr:row>18</xdr:row>
      <xdr:rowOff>179917</xdr:rowOff>
    </xdr:from>
    <xdr:to>
      <xdr:col>40</xdr:col>
      <xdr:colOff>10583</xdr:colOff>
      <xdr:row>34</xdr:row>
      <xdr:rowOff>10583</xdr:rowOff>
    </xdr:to>
    <xdr:graphicFrame macro="">
      <xdr:nvGraphicFramePr>
        <xdr:cNvPr id="21" name="Chart 20">
          <a:extLst>
            <a:ext uri="{FF2B5EF4-FFF2-40B4-BE49-F238E27FC236}">
              <a16:creationId xmlns:a16="http://schemas.microsoft.com/office/drawing/2014/main" id="{1E067EB7-F25C-4249-88FA-304B938D47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32</xdr:col>
      <xdr:colOff>21166</xdr:colOff>
      <xdr:row>35</xdr:row>
      <xdr:rowOff>179917</xdr:rowOff>
    </xdr:from>
    <xdr:to>
      <xdr:col>40</xdr:col>
      <xdr:colOff>42333</xdr:colOff>
      <xdr:row>51</xdr:row>
      <xdr:rowOff>10583</xdr:rowOff>
    </xdr:to>
    <xdr:graphicFrame macro="">
      <xdr:nvGraphicFramePr>
        <xdr:cNvPr id="22" name="Chart 21">
          <a:extLst>
            <a:ext uri="{FF2B5EF4-FFF2-40B4-BE49-F238E27FC236}">
              <a16:creationId xmlns:a16="http://schemas.microsoft.com/office/drawing/2014/main" id="{149E5B14-4952-4478-B040-CC0E68F745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32</xdr:col>
      <xdr:colOff>0</xdr:colOff>
      <xdr:row>53</xdr:row>
      <xdr:rowOff>0</xdr:rowOff>
    </xdr:from>
    <xdr:to>
      <xdr:col>40</xdr:col>
      <xdr:colOff>21167</xdr:colOff>
      <xdr:row>68</xdr:row>
      <xdr:rowOff>21166</xdr:rowOff>
    </xdr:to>
    <xdr:graphicFrame macro="">
      <xdr:nvGraphicFramePr>
        <xdr:cNvPr id="23" name="Chart 22">
          <a:extLst>
            <a:ext uri="{FF2B5EF4-FFF2-40B4-BE49-F238E27FC236}">
              <a16:creationId xmlns:a16="http://schemas.microsoft.com/office/drawing/2014/main" id="{5387B94C-15D4-42FC-B921-688850A826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31</xdr:col>
      <xdr:colOff>592666</xdr:colOff>
      <xdr:row>69</xdr:row>
      <xdr:rowOff>179917</xdr:rowOff>
    </xdr:from>
    <xdr:to>
      <xdr:col>39</xdr:col>
      <xdr:colOff>613832</xdr:colOff>
      <xdr:row>85</xdr:row>
      <xdr:rowOff>10583</xdr:rowOff>
    </xdr:to>
    <xdr:graphicFrame macro="">
      <xdr:nvGraphicFramePr>
        <xdr:cNvPr id="24" name="Chart 23">
          <a:extLst>
            <a:ext uri="{FF2B5EF4-FFF2-40B4-BE49-F238E27FC236}">
              <a16:creationId xmlns:a16="http://schemas.microsoft.com/office/drawing/2014/main" id="{B3F42E6F-82C9-4297-8789-872B209B57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31</xdr:col>
      <xdr:colOff>603250</xdr:colOff>
      <xdr:row>87</xdr:row>
      <xdr:rowOff>0</xdr:rowOff>
    </xdr:from>
    <xdr:to>
      <xdr:col>40</xdr:col>
      <xdr:colOff>10583</xdr:colOff>
      <xdr:row>102</xdr:row>
      <xdr:rowOff>21166</xdr:rowOff>
    </xdr:to>
    <xdr:graphicFrame macro="">
      <xdr:nvGraphicFramePr>
        <xdr:cNvPr id="25" name="Chart 24">
          <a:extLst>
            <a:ext uri="{FF2B5EF4-FFF2-40B4-BE49-F238E27FC236}">
              <a16:creationId xmlns:a16="http://schemas.microsoft.com/office/drawing/2014/main" id="{1982A15A-46C9-412E-AA32-E46865FC36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42</xdr:col>
      <xdr:colOff>0</xdr:colOff>
      <xdr:row>1</xdr:row>
      <xdr:rowOff>174624</xdr:rowOff>
    </xdr:from>
    <xdr:to>
      <xdr:col>50</xdr:col>
      <xdr:colOff>0</xdr:colOff>
      <xdr:row>17</xdr:row>
      <xdr:rowOff>31749</xdr:rowOff>
    </xdr:to>
    <xdr:graphicFrame macro="">
      <xdr:nvGraphicFramePr>
        <xdr:cNvPr id="26" name="Chart 25">
          <a:extLst>
            <a:ext uri="{FF2B5EF4-FFF2-40B4-BE49-F238E27FC236}">
              <a16:creationId xmlns:a16="http://schemas.microsoft.com/office/drawing/2014/main" id="{40852E07-DB72-4760-B890-A08672A858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42</xdr:col>
      <xdr:colOff>0</xdr:colOff>
      <xdr:row>18</xdr:row>
      <xdr:rowOff>174625</xdr:rowOff>
    </xdr:from>
    <xdr:to>
      <xdr:col>49</xdr:col>
      <xdr:colOff>571500</xdr:colOff>
      <xdr:row>33</xdr:row>
      <xdr:rowOff>174625</xdr:rowOff>
    </xdr:to>
    <xdr:graphicFrame macro="">
      <xdr:nvGraphicFramePr>
        <xdr:cNvPr id="27" name="Chart 26">
          <a:extLst>
            <a:ext uri="{FF2B5EF4-FFF2-40B4-BE49-F238E27FC236}">
              <a16:creationId xmlns:a16="http://schemas.microsoft.com/office/drawing/2014/main" id="{1CB6CF52-0D82-48A3-BFE0-58A9957ECD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41</xdr:col>
      <xdr:colOff>603249</xdr:colOff>
      <xdr:row>36</xdr:row>
      <xdr:rowOff>0</xdr:rowOff>
    </xdr:from>
    <xdr:to>
      <xdr:col>49</xdr:col>
      <xdr:colOff>587374</xdr:colOff>
      <xdr:row>51</xdr:row>
      <xdr:rowOff>31750</xdr:rowOff>
    </xdr:to>
    <xdr:graphicFrame macro="">
      <xdr:nvGraphicFramePr>
        <xdr:cNvPr id="28" name="Chart 27">
          <a:extLst>
            <a:ext uri="{FF2B5EF4-FFF2-40B4-BE49-F238E27FC236}">
              <a16:creationId xmlns:a16="http://schemas.microsoft.com/office/drawing/2014/main" id="{CF9FEF0C-B05C-47EF-B78C-08E779F5E4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41</xdr:col>
      <xdr:colOff>571500</xdr:colOff>
      <xdr:row>52</xdr:row>
      <xdr:rowOff>174624</xdr:rowOff>
    </xdr:from>
    <xdr:to>
      <xdr:col>50</xdr:col>
      <xdr:colOff>31750</xdr:colOff>
      <xdr:row>67</xdr:row>
      <xdr:rowOff>190499</xdr:rowOff>
    </xdr:to>
    <xdr:graphicFrame macro="">
      <xdr:nvGraphicFramePr>
        <xdr:cNvPr id="29" name="Chart 28">
          <a:extLst>
            <a:ext uri="{FF2B5EF4-FFF2-40B4-BE49-F238E27FC236}">
              <a16:creationId xmlns:a16="http://schemas.microsoft.com/office/drawing/2014/main" id="{57EB0FE8-6459-4E55-A264-347F7E28AE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41</xdr:col>
      <xdr:colOff>595312</xdr:colOff>
      <xdr:row>70</xdr:row>
      <xdr:rowOff>0</xdr:rowOff>
    </xdr:from>
    <xdr:to>
      <xdr:col>50</xdr:col>
      <xdr:colOff>55562</xdr:colOff>
      <xdr:row>85</xdr:row>
      <xdr:rowOff>15875</xdr:rowOff>
    </xdr:to>
    <xdr:graphicFrame macro="">
      <xdr:nvGraphicFramePr>
        <xdr:cNvPr id="30" name="Chart 29">
          <a:extLst>
            <a:ext uri="{FF2B5EF4-FFF2-40B4-BE49-F238E27FC236}">
              <a16:creationId xmlns:a16="http://schemas.microsoft.com/office/drawing/2014/main" id="{0EF88C0E-DF0E-4A59-BBF3-A1FE1BACCF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42</xdr:col>
      <xdr:colOff>-1</xdr:colOff>
      <xdr:row>86</xdr:row>
      <xdr:rowOff>178593</xdr:rowOff>
    </xdr:from>
    <xdr:to>
      <xdr:col>50</xdr:col>
      <xdr:colOff>67468</xdr:colOff>
      <xdr:row>102</xdr:row>
      <xdr:rowOff>3968</xdr:rowOff>
    </xdr:to>
    <xdr:graphicFrame macro="">
      <xdr:nvGraphicFramePr>
        <xdr:cNvPr id="31" name="Chart 30">
          <a:extLst>
            <a:ext uri="{FF2B5EF4-FFF2-40B4-BE49-F238E27FC236}">
              <a16:creationId xmlns:a16="http://schemas.microsoft.com/office/drawing/2014/main" id="{83C221E8-F1E1-4C54-B424-6308C77B08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51</xdr:col>
      <xdr:colOff>610053</xdr:colOff>
      <xdr:row>1</xdr:row>
      <xdr:rowOff>158750</xdr:rowOff>
    </xdr:from>
    <xdr:to>
      <xdr:col>59</xdr:col>
      <xdr:colOff>610054</xdr:colOff>
      <xdr:row>16</xdr:row>
      <xdr:rowOff>158751</xdr:rowOff>
    </xdr:to>
    <xdr:graphicFrame macro="">
      <xdr:nvGraphicFramePr>
        <xdr:cNvPr id="32" name="Chart 31">
          <a:extLst>
            <a:ext uri="{FF2B5EF4-FFF2-40B4-BE49-F238E27FC236}">
              <a16:creationId xmlns:a16="http://schemas.microsoft.com/office/drawing/2014/main" id="{71FDD4FD-C19E-4670-BC12-3BDFCB0102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52</xdr:col>
      <xdr:colOff>0</xdr:colOff>
      <xdr:row>19</xdr:row>
      <xdr:rowOff>0</xdr:rowOff>
    </xdr:from>
    <xdr:to>
      <xdr:col>60</xdr:col>
      <xdr:colOff>0</xdr:colOff>
      <xdr:row>34</xdr:row>
      <xdr:rowOff>0</xdr:rowOff>
    </xdr:to>
    <xdr:graphicFrame macro="">
      <xdr:nvGraphicFramePr>
        <xdr:cNvPr id="33" name="Chart 32">
          <a:extLst>
            <a:ext uri="{FF2B5EF4-FFF2-40B4-BE49-F238E27FC236}">
              <a16:creationId xmlns:a16="http://schemas.microsoft.com/office/drawing/2014/main" id="{7B5D1E79-8DB4-4056-AC4D-FA580BF901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52</xdr:col>
      <xdr:colOff>0</xdr:colOff>
      <xdr:row>36</xdr:row>
      <xdr:rowOff>15875</xdr:rowOff>
    </xdr:from>
    <xdr:to>
      <xdr:col>60</xdr:col>
      <xdr:colOff>0</xdr:colOff>
      <xdr:row>51</xdr:row>
      <xdr:rowOff>15875</xdr:rowOff>
    </xdr:to>
    <xdr:graphicFrame macro="">
      <xdr:nvGraphicFramePr>
        <xdr:cNvPr id="34" name="Chart 33">
          <a:extLst>
            <a:ext uri="{FF2B5EF4-FFF2-40B4-BE49-F238E27FC236}">
              <a16:creationId xmlns:a16="http://schemas.microsoft.com/office/drawing/2014/main" id="{A3F3CDD6-2A1E-4605-BBE8-57C29CA9FA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51</xdr:col>
      <xdr:colOff>571500</xdr:colOff>
      <xdr:row>53</xdr:row>
      <xdr:rowOff>0</xdr:rowOff>
    </xdr:from>
    <xdr:to>
      <xdr:col>59</xdr:col>
      <xdr:colOff>571500</xdr:colOff>
      <xdr:row>68</xdr:row>
      <xdr:rowOff>0</xdr:rowOff>
    </xdr:to>
    <xdr:graphicFrame macro="">
      <xdr:nvGraphicFramePr>
        <xdr:cNvPr id="35" name="Chart 34">
          <a:extLst>
            <a:ext uri="{FF2B5EF4-FFF2-40B4-BE49-F238E27FC236}">
              <a16:creationId xmlns:a16="http://schemas.microsoft.com/office/drawing/2014/main" id="{77203FEC-2787-4F87-89D6-7D4B3FF5CF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52</xdr:col>
      <xdr:colOff>0</xdr:colOff>
      <xdr:row>70</xdr:row>
      <xdr:rowOff>15875</xdr:rowOff>
    </xdr:from>
    <xdr:to>
      <xdr:col>60</xdr:col>
      <xdr:colOff>0</xdr:colOff>
      <xdr:row>85</xdr:row>
      <xdr:rowOff>15875</xdr:rowOff>
    </xdr:to>
    <xdr:graphicFrame macro="">
      <xdr:nvGraphicFramePr>
        <xdr:cNvPr id="36" name="Chart 35">
          <a:extLst>
            <a:ext uri="{FF2B5EF4-FFF2-40B4-BE49-F238E27FC236}">
              <a16:creationId xmlns:a16="http://schemas.microsoft.com/office/drawing/2014/main" id="{C3CA6053-F996-450C-B237-C46B0A034E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51</xdr:col>
      <xdr:colOff>571500</xdr:colOff>
      <xdr:row>87</xdr:row>
      <xdr:rowOff>0</xdr:rowOff>
    </xdr:from>
    <xdr:to>
      <xdr:col>59</xdr:col>
      <xdr:colOff>571500</xdr:colOff>
      <xdr:row>102</xdr:row>
      <xdr:rowOff>0</xdr:rowOff>
    </xdr:to>
    <xdr:graphicFrame macro="">
      <xdr:nvGraphicFramePr>
        <xdr:cNvPr id="37" name="Chart 36">
          <a:extLst>
            <a:ext uri="{FF2B5EF4-FFF2-40B4-BE49-F238E27FC236}">
              <a16:creationId xmlns:a16="http://schemas.microsoft.com/office/drawing/2014/main" id="{519C5F68-B03A-4D83-AC1C-E33220D623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61</xdr:col>
      <xdr:colOff>566964</xdr:colOff>
      <xdr:row>2</xdr:row>
      <xdr:rowOff>13607</xdr:rowOff>
    </xdr:from>
    <xdr:to>
      <xdr:col>69</xdr:col>
      <xdr:colOff>566965</xdr:colOff>
      <xdr:row>17</xdr:row>
      <xdr:rowOff>13607</xdr:rowOff>
    </xdr:to>
    <xdr:graphicFrame macro="">
      <xdr:nvGraphicFramePr>
        <xdr:cNvPr id="38" name="Chart 37">
          <a:extLst>
            <a:ext uri="{FF2B5EF4-FFF2-40B4-BE49-F238E27FC236}">
              <a16:creationId xmlns:a16="http://schemas.microsoft.com/office/drawing/2014/main" id="{471D9EAC-4A8D-487A-881E-0BD6221653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62</xdr:col>
      <xdr:colOff>11340</xdr:colOff>
      <xdr:row>19</xdr:row>
      <xdr:rowOff>15875</xdr:rowOff>
    </xdr:from>
    <xdr:to>
      <xdr:col>70</xdr:col>
      <xdr:colOff>11341</xdr:colOff>
      <xdr:row>34</xdr:row>
      <xdr:rowOff>15875</xdr:rowOff>
    </xdr:to>
    <xdr:graphicFrame macro="">
      <xdr:nvGraphicFramePr>
        <xdr:cNvPr id="39" name="Chart 38">
          <a:extLst>
            <a:ext uri="{FF2B5EF4-FFF2-40B4-BE49-F238E27FC236}">
              <a16:creationId xmlns:a16="http://schemas.microsoft.com/office/drawing/2014/main" id="{E2845269-ABCE-4700-AC81-D3BD0C977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61</xdr:col>
      <xdr:colOff>600982</xdr:colOff>
      <xdr:row>35</xdr:row>
      <xdr:rowOff>172357</xdr:rowOff>
    </xdr:from>
    <xdr:to>
      <xdr:col>69</xdr:col>
      <xdr:colOff>600982</xdr:colOff>
      <xdr:row>50</xdr:row>
      <xdr:rowOff>172357</xdr:rowOff>
    </xdr:to>
    <xdr:graphicFrame macro="">
      <xdr:nvGraphicFramePr>
        <xdr:cNvPr id="40" name="Chart 39">
          <a:extLst>
            <a:ext uri="{FF2B5EF4-FFF2-40B4-BE49-F238E27FC236}">
              <a16:creationId xmlns:a16="http://schemas.microsoft.com/office/drawing/2014/main" id="{2591F92B-B098-45AB-901B-1B920FFCB7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62</xdr:col>
      <xdr:colOff>13608</xdr:colOff>
      <xdr:row>53</xdr:row>
      <xdr:rowOff>0</xdr:rowOff>
    </xdr:from>
    <xdr:to>
      <xdr:col>70</xdr:col>
      <xdr:colOff>13608</xdr:colOff>
      <xdr:row>68</xdr:row>
      <xdr:rowOff>0</xdr:rowOff>
    </xdr:to>
    <xdr:graphicFrame macro="">
      <xdr:nvGraphicFramePr>
        <xdr:cNvPr id="41" name="Chart 40">
          <a:extLst>
            <a:ext uri="{FF2B5EF4-FFF2-40B4-BE49-F238E27FC236}">
              <a16:creationId xmlns:a16="http://schemas.microsoft.com/office/drawing/2014/main" id="{C95A1C63-8E66-4B9C-BED3-F138206000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62</xdr:col>
      <xdr:colOff>29482</xdr:colOff>
      <xdr:row>70</xdr:row>
      <xdr:rowOff>15875</xdr:rowOff>
    </xdr:from>
    <xdr:to>
      <xdr:col>70</xdr:col>
      <xdr:colOff>29482</xdr:colOff>
      <xdr:row>85</xdr:row>
      <xdr:rowOff>15875</xdr:rowOff>
    </xdr:to>
    <xdr:graphicFrame macro="">
      <xdr:nvGraphicFramePr>
        <xdr:cNvPr id="42" name="Chart 41">
          <a:extLst>
            <a:ext uri="{FF2B5EF4-FFF2-40B4-BE49-F238E27FC236}">
              <a16:creationId xmlns:a16="http://schemas.microsoft.com/office/drawing/2014/main" id="{A6FC1F97-8D9C-41E0-B984-C61EA6003F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62</xdr:col>
      <xdr:colOff>15875</xdr:colOff>
      <xdr:row>87</xdr:row>
      <xdr:rowOff>13607</xdr:rowOff>
    </xdr:from>
    <xdr:to>
      <xdr:col>70</xdr:col>
      <xdr:colOff>15875</xdr:colOff>
      <xdr:row>102</xdr:row>
      <xdr:rowOff>13607</xdr:rowOff>
    </xdr:to>
    <xdr:graphicFrame macro="">
      <xdr:nvGraphicFramePr>
        <xdr:cNvPr id="43" name="Chart 42">
          <a:extLst>
            <a:ext uri="{FF2B5EF4-FFF2-40B4-BE49-F238E27FC236}">
              <a16:creationId xmlns:a16="http://schemas.microsoft.com/office/drawing/2014/main" id="{25C754C9-972E-4826-8590-48150B8C35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71</xdr:col>
      <xdr:colOff>571500</xdr:colOff>
      <xdr:row>2</xdr:row>
      <xdr:rowOff>0</xdr:rowOff>
    </xdr:from>
    <xdr:to>
      <xdr:col>79</xdr:col>
      <xdr:colOff>571501</xdr:colOff>
      <xdr:row>17</xdr:row>
      <xdr:rowOff>0</xdr:rowOff>
    </xdr:to>
    <xdr:graphicFrame macro="">
      <xdr:nvGraphicFramePr>
        <xdr:cNvPr id="44" name="Chart 43">
          <a:extLst>
            <a:ext uri="{FF2B5EF4-FFF2-40B4-BE49-F238E27FC236}">
              <a16:creationId xmlns:a16="http://schemas.microsoft.com/office/drawing/2014/main" id="{ACE3DBA9-908C-4A7B-B4DF-6465627148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72</xdr:col>
      <xdr:colOff>0</xdr:colOff>
      <xdr:row>19</xdr:row>
      <xdr:rowOff>15875</xdr:rowOff>
    </xdr:from>
    <xdr:to>
      <xdr:col>80</xdr:col>
      <xdr:colOff>1</xdr:colOff>
      <xdr:row>34</xdr:row>
      <xdr:rowOff>15875</xdr:rowOff>
    </xdr:to>
    <xdr:graphicFrame macro="">
      <xdr:nvGraphicFramePr>
        <xdr:cNvPr id="45" name="Chart 44">
          <a:extLst>
            <a:ext uri="{FF2B5EF4-FFF2-40B4-BE49-F238E27FC236}">
              <a16:creationId xmlns:a16="http://schemas.microsoft.com/office/drawing/2014/main" id="{2D5EC617-DD3E-4AB1-8516-CB7A86CA59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72</xdr:col>
      <xdr:colOff>15875</xdr:colOff>
      <xdr:row>36</xdr:row>
      <xdr:rowOff>0</xdr:rowOff>
    </xdr:from>
    <xdr:to>
      <xdr:col>80</xdr:col>
      <xdr:colOff>15876</xdr:colOff>
      <xdr:row>51</xdr:row>
      <xdr:rowOff>0</xdr:rowOff>
    </xdr:to>
    <xdr:graphicFrame macro="">
      <xdr:nvGraphicFramePr>
        <xdr:cNvPr id="46" name="Chart 45">
          <a:extLst>
            <a:ext uri="{FF2B5EF4-FFF2-40B4-BE49-F238E27FC236}">
              <a16:creationId xmlns:a16="http://schemas.microsoft.com/office/drawing/2014/main" id="{D68153F7-B996-40F4-84AF-9CC92ED3FC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71</xdr:col>
      <xdr:colOff>571500</xdr:colOff>
      <xdr:row>52</xdr:row>
      <xdr:rowOff>174625</xdr:rowOff>
    </xdr:from>
    <xdr:to>
      <xdr:col>79</xdr:col>
      <xdr:colOff>571501</xdr:colOff>
      <xdr:row>67</xdr:row>
      <xdr:rowOff>174625</xdr:rowOff>
    </xdr:to>
    <xdr:graphicFrame macro="">
      <xdr:nvGraphicFramePr>
        <xdr:cNvPr id="47" name="Chart 46">
          <a:extLst>
            <a:ext uri="{FF2B5EF4-FFF2-40B4-BE49-F238E27FC236}">
              <a16:creationId xmlns:a16="http://schemas.microsoft.com/office/drawing/2014/main" id="{361086A0-58F8-4198-8F9C-8BDB4973F5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72</xdr:col>
      <xdr:colOff>15875</xdr:colOff>
      <xdr:row>70</xdr:row>
      <xdr:rowOff>0</xdr:rowOff>
    </xdr:from>
    <xdr:to>
      <xdr:col>80</xdr:col>
      <xdr:colOff>15876</xdr:colOff>
      <xdr:row>85</xdr:row>
      <xdr:rowOff>0</xdr:rowOff>
    </xdr:to>
    <xdr:graphicFrame macro="">
      <xdr:nvGraphicFramePr>
        <xdr:cNvPr id="48" name="Chart 47">
          <a:extLst>
            <a:ext uri="{FF2B5EF4-FFF2-40B4-BE49-F238E27FC236}">
              <a16:creationId xmlns:a16="http://schemas.microsoft.com/office/drawing/2014/main" id="{453AA24F-B186-45F8-B7A2-3808F8B479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72</xdr:col>
      <xdr:colOff>15875</xdr:colOff>
      <xdr:row>87</xdr:row>
      <xdr:rowOff>15875</xdr:rowOff>
    </xdr:from>
    <xdr:to>
      <xdr:col>80</xdr:col>
      <xdr:colOff>15876</xdr:colOff>
      <xdr:row>102</xdr:row>
      <xdr:rowOff>15875</xdr:rowOff>
    </xdr:to>
    <xdr:graphicFrame macro="">
      <xdr:nvGraphicFramePr>
        <xdr:cNvPr id="49" name="Chart 48">
          <a:extLst>
            <a:ext uri="{FF2B5EF4-FFF2-40B4-BE49-F238E27FC236}">
              <a16:creationId xmlns:a16="http://schemas.microsoft.com/office/drawing/2014/main" id="{ECE7428E-9B6A-4041-A695-716E0F7149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wsDr>
</file>

<file path=xl/richData/_rels/rdRichValueWebImage.xml.rels><?xml version="1.0" encoding="UTF-8" standalone="yes"?>
<Relationships xmlns="http://schemas.openxmlformats.org/package/2006/relationships"><Relationship Id="rId8" Type="http://schemas.openxmlformats.org/officeDocument/2006/relationships/hyperlink" Target="https://www.bing.com/images/search?form=xlimg&amp;q=Pasig" TargetMode="External"/><Relationship Id="rId3" Type="http://schemas.openxmlformats.org/officeDocument/2006/relationships/hyperlink" Target="https://www.bing.com/th?id=OSK.eaJhf_9EP0WfaDSVB9fyqpoWi0pivNR_we1a-BvJIZ0&amp;qlt=95" TargetMode="External"/><Relationship Id="rId7" Type="http://schemas.openxmlformats.org/officeDocument/2006/relationships/hyperlink" Target="https://www.bing.com/th?id=OSK.59806404256ea40fed5080815665c267&amp;qlt=95" TargetMode="External"/><Relationship Id="rId12" Type="http://schemas.openxmlformats.org/officeDocument/2006/relationships/hyperlink" Target="https://www.bing.com/images/search?form=xlimg&amp;q=Mandaluyong" TargetMode="External"/><Relationship Id="rId2" Type="http://schemas.openxmlformats.org/officeDocument/2006/relationships/hyperlink" Target="https://www.bing.com/images/search?form=xlimg&amp;q=Philippines" TargetMode="External"/><Relationship Id="rId1" Type="http://schemas.openxmlformats.org/officeDocument/2006/relationships/hyperlink" Target="https://www.bing.com/th?id=OSK.94d547e45ab6412094898994510adb0e&amp;qlt=95" TargetMode="External"/><Relationship Id="rId6" Type="http://schemas.openxmlformats.org/officeDocument/2006/relationships/hyperlink" Target="https://www.bing.com/images/search?form=xlimg&amp;q=Quezon%20City" TargetMode="External"/><Relationship Id="rId11" Type="http://schemas.openxmlformats.org/officeDocument/2006/relationships/hyperlink" Target="https://www.bing.com/th?id=OSK.R-9zYYigBrv7EcfENFL2D9jFVclCpsbIwQ8Ll_txInU&amp;qlt=95" TargetMode="External"/><Relationship Id="rId5" Type="http://schemas.openxmlformats.org/officeDocument/2006/relationships/hyperlink" Target="https://www.bing.com/th?id=OSK.dc968cec6c920da93c5700feb5cd0852&amp;qlt=95" TargetMode="External"/><Relationship Id="rId10" Type="http://schemas.openxmlformats.org/officeDocument/2006/relationships/hyperlink" Target="https://www.bing.com/images/search?form=xlimg&amp;q=Makati" TargetMode="External"/><Relationship Id="rId4" Type="http://schemas.openxmlformats.org/officeDocument/2006/relationships/hyperlink" Target="https://www.bing.com/images/search?form=xlimg&amp;q=Manila" TargetMode="External"/><Relationship Id="rId9" Type="http://schemas.openxmlformats.org/officeDocument/2006/relationships/hyperlink" Target="https://www.bing.com/th?id=OSK.3dca6f38b073e648450c6d52fed7f8e3&amp;qlt=95"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rd>
    <address r:id="rId7"/>
    <moreImagesAddress r:id="rId8"/>
  </webImageSrd>
  <webImageSrd>
    <address r:id="rId9"/>
    <moreImagesAddress r:id="rId10"/>
  </webImageSrd>
  <webImageSrd>
    <address r:id="rId11"/>
    <moreImagesAddress r:id="rId12"/>
  </webImageSrd>
</webImagesSrd>
</file>

<file path=xl/richData/rdarray.xml><?xml version="1.0" encoding="utf-8"?>
<arrayData xmlns="http://schemas.microsoft.com/office/spreadsheetml/2017/richdata2" count="9">
  <a r="4">
    <v t="r">21</v>
    <v t="r">22</v>
    <v t="r">23</v>
    <v t="r">24</v>
  </a>
  <a r="2">
    <v t="s">Philippine English</v>
    <v t="s">Filipino language</v>
  </a>
  <a r="1">
    <v t="r">43</v>
  </a>
  <a r="1">
    <v t="s">Philippine Standard Time</v>
  </a>
  <a r="1">
    <v t="r">54</v>
  </a>
  <a r="1">
    <v t="r">63</v>
  </a>
  <a r="1">
    <v t="r">73</v>
  </a>
  <a r="1">
    <v t="r">83</v>
  </a>
  <a r="1">
    <v t="r">93</v>
  </a>
</arrayData>
</file>

<file path=xl/richData/rdrichvalue.xml><?xml version="1.0" encoding="utf-8"?>
<rvData xmlns="http://schemas.microsoft.com/office/spreadsheetml/2017/richdata" count="99">
  <rv s="0">
    <v>536870912</v>
    <v>Philippines</v>
    <v>fe47e182-43d6-4546-8bee-86609d6dd805</v>
    <v>en-PH</v>
    <v>Map</v>
  </rv>
  <rv s="1">
    <fb>0.41721165777911901</fb>
    <v>23</v>
  </rv>
  <rv s="1">
    <fb>343448</fb>
    <v>24</v>
  </rv>
  <rv s="1">
    <fb>153000</fb>
    <v>24</v>
  </rv>
  <rv s="1">
    <fb>20.545999999999999</fb>
    <v>25</v>
  </rv>
  <rv s="1">
    <fb>63</fb>
    <v>26</v>
  </rv>
  <rv s="0">
    <v>536870912</v>
    <v>Manila</v>
    <v>33b0f709-fe63-e51f-6893-aa4d29b074e5</v>
    <v>en-PH</v>
    <v>Map</v>
  </rv>
  <rv s="1">
    <fb>122287.11599999999</fb>
    <v>24</v>
  </rv>
  <rv s="1">
    <fb>129.61325724947901</fb>
    <v>27</v>
  </rv>
  <rv s="1">
    <fb>2.4802785871650902E-2</fb>
    <v>23</v>
  </rv>
  <rv s="1">
    <fb>696.34678005973694</fb>
    <v>24</v>
  </rv>
  <rv s="1">
    <fb>2.5760000000000001</fb>
    <v>25</v>
  </rv>
  <rv s="1">
    <fb>0.27769393299124701</fb>
    <v>23</v>
  </rv>
  <rv s="1">
    <fb>62.434896292186799</fb>
    <v>28</v>
  </rv>
  <rv s="1">
    <fb>0.86</fb>
    <v>29</v>
  </rv>
  <rv s="1">
    <fb>376795508679.67603</fb>
    <v>30</v>
  </rv>
  <rv s="1">
    <fb>1.0750976999999999</fb>
    <v>23</v>
  </rv>
  <rv s="1">
    <fb>0.35475459999999998</fb>
    <v>23</v>
  </rv>
  <rv s="2">
    <v>0</v>
    <v>21</v>
    <v>2</v>
    <v>7</v>
    <v>0</v>
    <v>Image of Philippines</v>
  </rv>
  <rv s="1">
    <fb>22.5</fb>
    <v>28</v>
  </rv>
  <rv s="0">
    <v>536870912</v>
    <v>Quezon City</v>
    <v>5e001b49-2fd0-4f45-a43f-6c8cdf9ee04c</v>
    <v>en-PH</v>
    <v>Map</v>
  </rv>
  <rv s="0">
    <v>805306368</v>
    <v>Bongbong Marcos (President)</v>
    <v>f7c45c07-8e0a-4068-b1e9-b2253baca0e4</v>
    <v>en-PH</v>
    <v>Generic</v>
  </rv>
  <rv s="0">
    <v>805306368</v>
    <v>Sara Duterte (Vice president)</v>
    <v>0cce571a-fcbe-deed-21b5-93ccb00a9659</v>
    <v>en-PH</v>
    <v>Generic</v>
  </rv>
  <rv s="0">
    <v>805306368</v>
    <v>Martin Romualdez (Speaker)</v>
    <v>3897d44f-0f8c-3aa3-1122-6253bf831d7f</v>
    <v>en-PH</v>
    <v>Generic</v>
  </rv>
  <rv s="0">
    <v>805306368</v>
    <v>Alexander Gesmundo (Chief justice)</v>
    <v>0c0b44c1-58c1-0d6f-bc59-db94bbe6aba7</v>
    <v>en-PH</v>
    <v>Generic</v>
  </rv>
  <rv s="3">
    <v>0</v>
  </rv>
  <rv s="4">
    <v>https://www.bing.com/search?q=philippines&amp;form=skydnc</v>
    <v>Learn more on Bing</v>
  </rv>
  <rv s="1">
    <fb>71.094999999999999</fb>
    <v>28</v>
  </rv>
  <rv s="1">
    <fb>275302190000</fb>
    <v>30</v>
  </rv>
  <rv s="1">
    <fb>121</fb>
    <v>28</v>
  </rv>
  <rv s="1">
    <fb>1.1200000000000001</fb>
    <v>29</v>
  </rv>
  <rv s="3">
    <v>1</v>
  </rv>
  <rv s="1">
    <fb>0.53544594130000001</fb>
    <v>23</v>
  </rv>
  <rv s="1">
    <fb>0.60040000000000004</fb>
    <v>25</v>
  </rv>
  <rv s="1">
    <fb>109035343</fb>
    <v>24</v>
  </rv>
  <rv s="1">
    <fb>0.20699999999999999</fb>
    <v>23</v>
  </rv>
  <rv s="1">
    <fb>0.34799999999999998</fb>
    <v>23</v>
  </rv>
  <rv s="1">
    <fb>0.50900000000000001</fb>
    <v>23</v>
  </rv>
  <rv s="1">
    <fb>2.3E-2</fb>
    <v>23</v>
  </rv>
  <rv s="1">
    <fb>5.7000000000000002E-2</fb>
    <v>23</v>
  </rv>
  <rv s="1">
    <fb>9.3000000000000013E-2</fb>
    <v>23</v>
  </rv>
  <rv s="1">
    <fb>0.13500000000000001</fb>
    <v>23</v>
  </rv>
  <rv s="1">
    <fb>0.59620998382568402</fb>
    <v>23</v>
  </rv>
  <rv s="0">
    <v>536870912</v>
    <v>Metro Manila</v>
    <v>e5a6d40a-2913-d8a4-ff60-8a8e01d06a21</v>
    <v>en-PH</v>
    <v>Map</v>
  </rv>
  <rv s="3">
    <v>2</v>
  </rv>
  <rv s="1">
    <fb>0.14047533279066099</fb>
    <v>23</v>
  </rv>
  <rv s="3">
    <v>3</v>
  </rv>
  <rv s="1">
    <fb>0.43099999999999999</fb>
    <v>23</v>
  </rv>
  <rv s="1">
    <fb>2.1500000953674298E-2</fb>
    <v>31</v>
  </rv>
  <rv s="1">
    <fb>50975903</fb>
    <v>24</v>
  </rv>
  <rv s="5">
    <v>#VALUE!</v>
    <v>en-PH</v>
    <v>fe47e182-43d6-4546-8bee-86609d6dd805</v>
    <v>536870912</v>
    <v>1</v>
    <v>16</v>
    <v>17</v>
    <v>Philippines</v>
    <v>19</v>
    <v>20</v>
    <v>Map</v>
    <v>21</v>
    <v>22</v>
    <v>PH</v>
    <v>1</v>
    <v>2</v>
    <v>3</v>
    <v>4</v>
    <v>5</v>
    <v>6</v>
    <v>7</v>
    <v>8</v>
    <v>9</v>
    <v>PHP</v>
    <v>The Philippines, officially the Republic of the Philippines, is an archipelagic country in Southeast Asia. In the western Pacific Ocean, it consists of 7,641 islands, with a total area of 300,000 square kilometers, which are broadly categorized ...</v>
    <v>10</v>
    <v>11</v>
    <v>12</v>
    <v>13</v>
    <v>14</v>
    <v>15</v>
    <v>16</v>
    <v>17</v>
    <v>18</v>
    <v>19</v>
    <v>20</v>
    <v>25</v>
    <v>26</v>
    <v>27</v>
    <v>28</v>
    <v>29</v>
    <v>30</v>
    <v>Philippines</v>
    <v>Lupang Hinirang</v>
    <v>31</v>
    <v>Republic of the Philippines</v>
    <v>32</v>
    <v>33</v>
    <v>34</v>
    <v>35</v>
    <v>36</v>
    <v>37</v>
    <v>38</v>
    <v>39</v>
    <v>40</v>
    <v>41</v>
    <v>42</v>
    <v>44</v>
    <v>45</v>
    <v>46</v>
    <v>47</v>
    <v>48</v>
    <v>Philippines</v>
    <v>49</v>
    <v>mdp/vdpid/201</v>
  </rv>
  <rv s="1">
    <fb>24.98</fb>
    <v>24</v>
  </rv>
  <rv s="2">
    <v>1</v>
    <v>21</v>
    <v>32</v>
    <v>7</v>
    <v>0</v>
    <v>Image of Manila</v>
  </rv>
  <rv s="1">
    <fb>14.595833333333299</fb>
    <v>36</v>
  </rv>
  <rv s="0">
    <v>805306368</v>
    <v>Honey Lacuna (Mayor)</v>
    <v>70b504fd-4f28-819f-a846-d5bf5e03bf1d</v>
    <v>en-PH</v>
    <v>Generic</v>
  </rv>
  <rv s="3">
    <v>4</v>
  </rv>
  <rv s="4">
    <v>https://www.bing.com/search?q=manila+philippines&amp;form=skydnc</v>
    <v>Learn more on Bing</v>
  </rv>
  <rv s="1">
    <fb>120.977222222222</fb>
    <v>36</v>
  </rv>
  <rv s="1">
    <fb>1846513</fb>
    <v>24</v>
  </rv>
  <rv s="6">
    <v>#VALUE!</v>
    <v>en-PH</v>
    <v>33b0f709-fe63-e51f-6893-aa4d29b074e5</v>
    <v>536870912</v>
    <v>1</v>
    <v>33</v>
    <v>34</v>
    <v>Manila</v>
    <v>19</v>
    <v>20</v>
    <v>Map</v>
    <v>21</v>
    <v>35</v>
    <v>43</v>
    <v>51</v>
    <v>0</v>
    <v>Manila, officially the City of Manila, is the capital and second-most-populous city of the Philippines after Quezon City. Located on the eastern shore of Manila Bay on the island of Luzon, it is classified as a highly urbanized city. As of 2019, ...</v>
    <v>52</v>
    <v>53</v>
    <v>55</v>
    <v>56</v>
    <v>57</v>
    <v>Manila</v>
    <v>58</v>
    <v>46</v>
    <v>Manila</v>
    <v>mdp/vdpid/7897981301959950337</v>
  </rv>
  <rv s="1">
    <fb>171.71</fb>
    <v>24</v>
  </rv>
  <rv s="2">
    <v>2</v>
    <v>21</v>
    <v>37</v>
    <v>7</v>
    <v>0</v>
    <v>Image of Quezon City</v>
  </rv>
  <rv s="1">
    <fb>14.65</fb>
    <v>36</v>
  </rv>
  <rv s="0">
    <v>805306368</v>
    <v>Joy Belmonte (Mayor)</v>
    <v>f0296806-06a7-7bc6-0f65-48c7f0d41dbf</v>
    <v>en-PH</v>
    <v>Generic</v>
  </rv>
  <rv s="3">
    <v>5</v>
  </rv>
  <rv s="4">
    <v>https://www.bing.com/search?q=quezon+city&amp;form=skydnc</v>
    <v>Learn more on Bing</v>
  </rv>
  <rv s="1">
    <fb>121.0475</fb>
    <v>36</v>
  </rv>
  <rv s="1">
    <fb>2960048</fb>
    <v>24</v>
  </rv>
  <rv s="7">
    <v>#VALUE!</v>
    <v>en-PH</v>
    <v>5e001b49-2fd0-4f45-a43f-6c8cdf9ee04c</v>
    <v>536870912</v>
    <v>1</v>
    <v>38</v>
    <v>39</v>
    <v>Quezon City</v>
    <v>19</v>
    <v>20</v>
    <v>Map</v>
    <v>21</v>
    <v>35</v>
    <v>43</v>
    <v>60</v>
    <v>0</v>
    <v>Quezon City, also known as the City of Quezon and Q.C., is the most populous city in the Philippines. According to the 2020 census, it has a population of 2,960,048 people. It was founded on October 12, 1939, and was named after Manuel L. ...</v>
    <v>61</v>
    <v>62</v>
    <v>64</v>
    <v>65</v>
    <v>66</v>
    <v>Quezon City</v>
    <v>67</v>
    <v>Quezon City</v>
    <v>mdp/vdpid/7897978519106355201</v>
  </rv>
  <rv s="0">
    <v>536870912</v>
    <v>Pasig</v>
    <v>ee8795d1-2b80-458c-c1ab-008930c2dfe0</v>
    <v>en-PH</v>
    <v>Map</v>
  </rv>
  <rv s="1">
    <fb>48.46</fb>
    <v>24</v>
  </rv>
  <rv s="2">
    <v>3</v>
    <v>21</v>
    <v>40</v>
    <v>7</v>
    <v>0</v>
    <v>Image of Pasig</v>
  </rv>
  <rv s="1">
    <fb>14.560499999999999</fb>
    <v>36</v>
  </rv>
  <rv s="0">
    <v>805306368</v>
    <v>Vico Sotto (Mayor)</v>
    <v>c755661a-971e-70dc-ad55-e3c2b4aefae6</v>
    <v>en-PH</v>
    <v>Generic</v>
  </rv>
  <rv s="3">
    <v>6</v>
  </rv>
  <rv s="4">
    <v>https://www.bing.com/search?q=pasig&amp;form=skydnc</v>
    <v>Learn more on Bing</v>
  </rv>
  <rv s="1">
    <fb>121.0765</fb>
    <v>36</v>
  </rv>
  <rv s="1">
    <fb>803159</fb>
    <v>24</v>
  </rv>
  <rv s="7">
    <v>#VALUE!</v>
    <v>en-PH</v>
    <v>ee8795d1-2b80-458c-c1ab-008930c2dfe0</v>
    <v>536870912</v>
    <v>1</v>
    <v>41</v>
    <v>39</v>
    <v>Pasig</v>
    <v>19</v>
    <v>20</v>
    <v>Map</v>
    <v>21</v>
    <v>35</v>
    <v>43</v>
    <v>70</v>
    <v>0</v>
    <v>Pasig, officially the City of Pasig, is a highly urbanized city in the National Capital Region of the Philippines. According to the 2020 census, it has a population of 803,159 people. It is located along the eastern border of Metro Manila with ...</v>
    <v>71</v>
    <v>72</v>
    <v>74</v>
    <v>75</v>
    <v>76</v>
    <v>Pasig</v>
    <v>77</v>
    <v>Pasig</v>
    <v>mdp/vdpid/7897981920854671363</v>
  </rv>
  <rv s="0">
    <v>536870912</v>
    <v>Makati</v>
    <v>4b3b3d66-4455-cc14-dc78-f62e50a77a7a</v>
    <v>en-PH</v>
    <v>Map</v>
  </rv>
  <rv s="1">
    <fb>21.57</fb>
    <v>24</v>
  </rv>
  <rv s="2">
    <v>4</v>
    <v>21</v>
    <v>42</v>
    <v>7</v>
    <v>0</v>
    <v>Image of Makati</v>
  </rv>
  <rv s="1">
    <fb>14.5566666666667</fb>
    <v>36</v>
  </rv>
  <rv s="0">
    <v>805306368</v>
    <v>Abigail Binay (Mayor)</v>
    <v>8a219316-de9a-cc20-7ed1-c15566b323e8</v>
    <v>en-PH</v>
    <v>Generic</v>
  </rv>
  <rv s="3">
    <v>7</v>
  </rv>
  <rv s="4">
    <v>https://www.bing.com/search?q=makati&amp;form=skydnc</v>
    <v>Learn more on Bing</v>
  </rv>
  <rv s="1">
    <fb>121.02138888888901</fb>
    <v>36</v>
  </rv>
  <rv s="1">
    <fb>629616</fb>
    <v>24</v>
  </rv>
  <rv s="7">
    <v>#VALUE!</v>
    <v>en-PH</v>
    <v>4b3b3d66-4455-cc14-dc78-f62e50a77a7a</v>
    <v>536870912</v>
    <v>1</v>
    <v>43</v>
    <v>39</v>
    <v>Makati</v>
    <v>19</v>
    <v>20</v>
    <v>Map</v>
    <v>21</v>
    <v>35</v>
    <v>43</v>
    <v>80</v>
    <v>0</v>
    <v>Makati, officially the City of Makati, is a highly urbanized city in the National Capital Region of the Philippines, known for being one of the leading financial centers in the country. As of 2013, the city has the highest concentration of ...</v>
    <v>81</v>
    <v>82</v>
    <v>84</v>
    <v>85</v>
    <v>86</v>
    <v>Makati</v>
    <v>87</v>
    <v>Makati</v>
    <v>mdp/vdpid/7897981714729795618</v>
  </rv>
  <rv s="0">
    <v>536870912</v>
    <v>Mandaluyong</v>
    <v>a62a7c31-4762-c759-7fc8-b5876ab960e5</v>
    <v>en-PH</v>
    <v>Map</v>
  </rv>
  <rv s="1">
    <fb>9.2899999999999991</fb>
    <v>24</v>
  </rv>
  <rv s="2">
    <v>5</v>
    <v>21</v>
    <v>44</v>
    <v>7</v>
    <v>0</v>
    <v>Image of Mandaluyong</v>
  </rv>
  <rv s="1">
    <fb>14.583333333333</fb>
    <v>36</v>
  </rv>
  <rv s="0">
    <v>805306368</v>
    <v>Benjamin Abalos (Mayor)</v>
    <v>7d1f8872-3f62-da8e-95fe-5311f5adb1b6</v>
    <v>en-PH</v>
    <v>Generic</v>
  </rv>
  <rv s="3">
    <v>8</v>
  </rv>
  <rv s="4">
    <v>https://www.bing.com/search?q=mandaluyong&amp;form=skydnc</v>
    <v>Learn more on Bing</v>
  </rv>
  <rv s="1">
    <fb>121.03333333333001</fb>
    <v>36</v>
  </rv>
  <rv s="1">
    <fb>425758</fb>
    <v>24</v>
  </rv>
  <rv s="6">
    <v>#VALUE!</v>
    <v>en-PH</v>
    <v>a62a7c31-4762-c759-7fc8-b5876ab960e5</v>
    <v>536870912</v>
    <v>1</v>
    <v>45</v>
    <v>34</v>
    <v>Mandaluyong</v>
    <v>19</v>
    <v>20</v>
    <v>Map</v>
    <v>21</v>
    <v>35</v>
    <v>43</v>
    <v>90</v>
    <v>0</v>
    <v>Mandaluyong, officially the City of Mandaluyong, is a first class highly urbanized city in the National Capital Region of the Philippines. According to the 2020 census, it has a population of 425,758 people.</v>
    <v>91</v>
    <v>92</v>
    <v>94</v>
    <v>95</v>
    <v>96</v>
    <v>Mandaluyong</v>
    <v>97</v>
    <v>46</v>
    <v>Mandaluyong</v>
    <v>mdp/vdpid/7897981714796904468</v>
  </rv>
</rvData>
</file>

<file path=xl/richData/rdrichvaluestructure.xml><?xml version="1.0" encoding="utf-8"?>
<rvStructures xmlns="http://schemas.microsoft.com/office/spreadsheetml/2017/richdata" count="8">
  <s t="_linkedentity2">
    <k n="%EntityServiceId" t="i"/>
    <k n="_DisplayString" t="s"/>
    <k n="%EntityId" t="s"/>
    <k n="%EntityCulture" t="s"/>
    <k n="_Icon" t="s"/>
  </s>
  <s t="_formattednumber">
    <k n="_Format" t="spb"/>
  </s>
  <s t="_webimage">
    <k n="WebImageIdentifier" t="i"/>
    <k n="_Provider" t="spb"/>
    <k n="Attribution" t="spb"/>
    <k n="CalcOrigin" t="i"/>
    <k n="ComputedImage" t="b"/>
    <k n="Text" t="s"/>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titude" t="r"/>
    <k n="Leader(s)"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titude" t="r"/>
    <k n="Leader(s)" t="r"/>
    <k n="LearnMoreOnLink" t="r"/>
    <k n="Longitude" t="r"/>
    <k n="Name" t="s"/>
    <k n="Population" t="r"/>
    <k n="UniqueName" t="s"/>
    <k n="VDPID/VSID" t="s"/>
  </s>
</rvStructures>
</file>

<file path=xl/richData/rdsupportingpropertybag.xml><?xml version="1.0" encoding="utf-8"?>
<supportingPropertyBags xmlns="http://schemas.microsoft.com/office/spreadsheetml/2017/richdata2">
  <spbArrays count="3">
    <a count="64">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6">
      <v t="s">%EntityServiceId</v>
      <v t="s">%IsRefreshable</v>
      <v t="s">%EntityCulture</v>
      <v t="s">%EntityId</v>
      <v t="s">_Icon</v>
      <v t="s">_Provider</v>
      <v t="s">_Attribution</v>
      <v t="s">_Display</v>
      <v t="s">Name</v>
      <v t="s">_Format</v>
      <v t="s">Admin Division 1 (State/province/other)</v>
      <v t="s">Country/region</v>
      <v t="s">Leader(s)</v>
      <v t="s">_SubLabel</v>
      <v t="s">Population</v>
      <v t="s">Area</v>
      <v t="s">Latitude</v>
      <v t="s">Longitude</v>
      <v t="s">Time zone(s)</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Admin Division 1 (State/province/other)</v>
      <v t="s">Country/region</v>
      <v t="s">Leader(s)</v>
      <v t="s">_SubLabel</v>
      <v t="s">Population</v>
      <v t="s">Area</v>
      <v t="s">Latitude</v>
      <v t="s">Longitude</v>
      <v t="s">_Flags</v>
      <v t="s">VDPID/VSID</v>
      <v t="s">UniqueName</v>
      <v t="s">_DisplayString</v>
      <v t="s">LearnMoreOnLink</v>
      <v t="s">Image</v>
      <v t="s">Description</v>
    </a>
  </spbArrays>
  <spbData count="46">
    <spb s="0">
      <v xml:space="preserve">data.worldbank.org	</v>
      <v xml:space="preserve">	</v>
      <v xml:space="preserve">http://data.worldbank.org/indicator/FP.CPI.TOTL	</v>
      <v xml:space="preserve">	</v>
    </spb>
    <spb s="0">
      <v xml:space="preserve">Wikipedia	Cia	travel.state.gov	</v>
      <v xml:space="preserve">CC-BY-SA			</v>
      <v xml:space="preserve">http://en.wikipedia.org/wiki/Philippines	https://www.cia.gov/library/publications/the-world-factbook/geos/rp.html?Transportation	https://travel.state.gov/content/travel/en/international-travel/International-Travel-Country-Information-Pages/Philippines.html	</v>
      <v xml:space="preserve">http://creativecommons.org/licenses/by-sa/3.0/			</v>
    </spb>
    <spb s="0">
      <v xml:space="preserve">Wikipedia	</v>
      <v xml:space="preserve">CC BY-SA 3.0	</v>
      <v xml:space="preserve">https://en.wikipedia.org/wiki/Philippines	</v>
      <v xml:space="preserve">https://creativecommons.org/licenses/by-sa/3.0	</v>
    </spb>
    <spb s="0">
      <v xml:space="preserve">data.worldbank.org	</v>
      <v xml:space="preserve">	</v>
      <v xml:space="preserve">http://data.worldbank.org/indicator/SP.DYN.CBRT.IN	</v>
      <v xml:space="preserve">	</v>
    </spb>
    <spb s="0">
      <v xml:space="preserve">Wikipedia	</v>
      <v xml:space="preserve">CC-BY-SA	</v>
      <v xml:space="preserve">http://en.wikipedia.org/wiki/Philippines	</v>
      <v xml:space="preserve">http://creativecommons.org/licenses/by-sa/3.0/	</v>
    </spb>
    <spb s="0">
      <v xml:space="preserve">Cia	</v>
      <v xml:space="preserve">	</v>
      <v xml:space="preserve">https://www.cia.gov/library/publications/the-world-factbook/geos/rp.html?Transportation	</v>
      <v xml:space="preserve">	</v>
    </spb>
    <spb s="0">
      <v xml:space="preserve">data.worldbank.org	</v>
      <v xml:space="preserve">	</v>
      <v xml:space="preserve">http://data.worldbank.org/indicator/SP.DYN.TFRT.IN	</v>
      <v xml:space="preserve">	</v>
    </spb>
    <spb s="0">
      <v xml:space="preserve">data.worldbank.org	</v>
      <v xml:space="preserve">	</v>
      <v xml:space="preserve">http://data.worldbank.org/indicator/SP.DYN.LE00.IN	</v>
      <v xml:space="preserve">	</v>
    </spb>
    <spb s="0">
      <v xml:space="preserve">data.worldbank.org	</v>
      <v xml:space="preserve">	</v>
      <v xml:space="preserve">http://data.worldbank.org/indicator/SP.DYN.IMRT.IN	</v>
      <v xml:space="preserve">	</v>
    </spb>
    <spb s="0">
      <v xml:space="preserve">data.worldbank.org	</v>
      <v xml:space="preserve">	</v>
      <v xml:space="preserve">http://data.worldbank.org/indicator/SP.URB.TOTL	</v>
      <v xml:space="preserve">	</v>
    </spb>
    <spb s="0">
      <v xml:space="preserve">data.worldbank.org	</v>
      <v xml:space="preserve">	</v>
      <v xml:space="preserve">http://data.worldbank.org/indicator/MS.MIL.TOTL.P1	</v>
      <v xml:space="preserve">	</v>
    </spb>
    <spb s="0">
      <v xml:space="preserve">data.worldbank.org	</v>
      <v xml:space="preserve">	</v>
      <v xml:space="preserve">http://data.worldbank.org/indicator/SH.MED.PHYS.ZS	</v>
      <v xml:space="preserve">	</v>
    </spb>
    <spb s="0">
      <v xml:space="preserve">data.worldbank.org	</v>
      <v xml:space="preserve">	</v>
      <v xml:space="preserve">http://data.worldbank.org/indicator/EN.ATM.CO2E.KT	</v>
      <v xml:space="preserve">	</v>
    </spb>
    <spb s="0">
      <v xml:space="preserve">data.worldbank.org	</v>
      <v xml:space="preserve">	</v>
      <v xml:space="preserve">http://data.worldbank.org/indicator/SH.STA.MMRT	</v>
      <v xml:space="preserve">	</v>
    </spb>
    <spb s="0">
      <v xml:space="preserve">data.worldbank.org	</v>
      <v xml:space="preserve">	</v>
      <v xml:space="preserve">http://data.worldbank.org/indicator/EG.USE.ELEC.KH.PC	</v>
      <v xml:space="preserve">	</v>
    </spb>
    <spb s="0">
      <v xml:space="preserve">data.worldbank.org	</v>
      <v xml:space="preserve">	</v>
      <v xml:space="preserve">http://data.worldbank.org/indicator/SL.TLF.CACT.ZS	</v>
      <v xml:space="preserve">	</v>
    </spb>
    <spb s="1">
      <v>0</v>
      <v>1</v>
      <v>2</v>
      <v>2</v>
      <v>3</v>
      <v>2</v>
      <v>2</v>
      <v>2</v>
      <v>4</v>
      <v>2</v>
      <v>2</v>
      <v>4</v>
      <v>2</v>
      <v>2</v>
      <v>5</v>
      <v>6</v>
      <v>1</v>
      <v>5</v>
      <v>7</v>
      <v>2</v>
      <v>5</v>
      <v>8</v>
      <v>9</v>
      <v>10</v>
      <v>5</v>
      <v>5</v>
      <v>2</v>
      <v>5</v>
      <v>11</v>
      <v>12</v>
      <v>13</v>
      <v>14</v>
      <v>5</v>
      <v>1</v>
      <v>5</v>
      <v>5</v>
      <v>5</v>
      <v>5</v>
      <v>5</v>
      <v>5</v>
      <v>5</v>
      <v>5</v>
      <v>5</v>
      <v>5</v>
      <v>15</v>
    </spb>
    <spb s="2">
      <v>0</v>
      <v>Name</v>
      <v>LearnMoreOnLink</v>
    </spb>
    <spb s="3">
      <v>0</v>
      <v>0</v>
      <v>0</v>
    </spb>
    <spb s="4">
      <v>18</v>
      <v>18</v>
      <v>18</v>
    </spb>
    <spb s="5">
      <v>1</v>
      <v>2</v>
    </spb>
    <spb s="6">
      <v>https://www.bing.com</v>
      <v>https://www.bing.com/th?id=Ga%5Cbing_yt.png&amp;w=100&amp;h=40&amp;c=0&amp;pid=0.1</v>
      <v>Powered by Bing</v>
    </spb>
    <spb s="7">
      <v>2019</v>
      <v>2019</v>
      <v>square km</v>
      <v>per thousand (2018)</v>
      <v>2020</v>
      <v>2019</v>
      <v>2018</v>
      <v>per liter (2016)</v>
      <v>2019</v>
      <v>years (2018)</v>
      <v>2018</v>
      <v>per thousand (2018)</v>
      <v>2019</v>
      <v>2017</v>
      <v>2016</v>
      <v>2019</v>
      <v>2016</v>
      <v>2017</v>
      <v>kilotons per year (2016)</v>
      <v>deaths per 100,000 (2017)</v>
      <v>kWh (2014)</v>
      <v>2014</v>
      <v>2019</v>
      <v>2015</v>
      <v>2015</v>
      <v>2015</v>
      <v>2015</v>
      <v>2015</v>
      <v>2015</v>
      <v>2015</v>
      <v>2015</v>
      <v>2017</v>
      <v>2017</v>
      <v>2019</v>
    </spb>
    <spb s="8">
      <v>3</v>
    </spb>
    <spb s="8">
      <v>4</v>
    </spb>
    <spb s="8">
      <v>5</v>
    </spb>
    <spb s="8">
      <v>6</v>
    </spb>
    <spb s="8">
      <v>7</v>
    </spb>
    <spb s="8">
      <v>8</v>
    </spb>
    <spb s="8">
      <v>9</v>
    </spb>
    <spb s="8">
      <v>10</v>
    </spb>
    <spb s="8">
      <v>11</v>
    </spb>
    <spb s="0">
      <v xml:space="preserve">Wikipedia	</v>
      <v xml:space="preserve">CC BY-SA 3.0	</v>
      <v xml:space="preserve">https://en.wikipedia.org/wiki/Manila	</v>
      <v xml:space="preserve">https://creativecommons.org/licenses/by-sa/3.0	</v>
    </spb>
    <spb s="9">
      <v>32</v>
      <v>32</v>
      <v>32</v>
      <v>32</v>
      <v>32</v>
      <v>32</v>
      <v>32</v>
      <v>32</v>
      <v>32</v>
    </spb>
    <spb s="2">
      <v>1</v>
      <v>Name</v>
      <v>LearnMoreOnLink</v>
    </spb>
    <spb s="10">
      <v>square km</v>
      <v>2020</v>
    </spb>
    <spb s="8">
      <v>12</v>
    </spb>
    <spb s="0">
      <v xml:space="preserve">Wikipedia	</v>
      <v xml:space="preserve">CC BY-SA 3.0	</v>
      <v xml:space="preserve">https://en.wikipedia.org/wiki/Quezon_City	</v>
      <v xml:space="preserve">https://creativecommons.org/licenses/by-sa/3.0	</v>
    </spb>
    <spb s="9">
      <v>37</v>
      <v>37</v>
      <v>37</v>
      <v>37</v>
      <v>37</v>
      <v>37</v>
      <v>37</v>
      <v>37</v>
      <v>37</v>
    </spb>
    <spb s="2">
      <v>2</v>
      <v>Name</v>
      <v>LearnMoreOnLink</v>
    </spb>
    <spb s="0">
      <v xml:space="preserve">Wikipedia	</v>
      <v xml:space="preserve">CC BY-SA 3.0	</v>
      <v xml:space="preserve">https://en.wikipedia.org/wiki/Pasig	</v>
      <v xml:space="preserve">https://creativecommons.org/licenses/by-sa/3.0	</v>
    </spb>
    <spb s="9">
      <v>40</v>
      <v>40</v>
      <v>40</v>
      <v>40</v>
      <v>40</v>
      <v>40</v>
      <v>40</v>
      <v>40</v>
      <v>40</v>
    </spb>
    <spb s="0">
      <v xml:space="preserve">Wikipedia	</v>
      <v xml:space="preserve">CC BY-SA 3.0	</v>
      <v xml:space="preserve">https://en.wikipedia.org/wiki/Makati	</v>
      <v xml:space="preserve">https://creativecommons.org/licenses/by-sa/3.0	</v>
    </spb>
    <spb s="9">
      <v>42</v>
      <v>42</v>
      <v>42</v>
      <v>42</v>
      <v>42</v>
      <v>42</v>
      <v>42</v>
      <v>42</v>
      <v>42</v>
    </spb>
    <spb s="0">
      <v xml:space="preserve">Wikipedia	</v>
      <v xml:space="preserve">CC BY-SA 3.0	</v>
      <v xml:space="preserve">https://en.wikipedia.org/wiki/Mandaluyong	</v>
      <v xml:space="preserve">https://creativecommons.org/licenses/by-sa/3.0	</v>
    </spb>
    <spb s="9">
      <v>44</v>
      <v>44</v>
      <v>44</v>
      <v>44</v>
      <v>44</v>
      <v>44</v>
      <v>44</v>
      <v>44</v>
      <v>44</v>
    </spb>
  </spbData>
</supportingPropertyBags>
</file>

<file path=xl/richData/rdsupportingpropertybagstructure.xml><?xml version="1.0" encoding="utf-8"?>
<spbStructures xmlns="http://schemas.microsoft.com/office/spreadsheetml/2017/richdata2" count="11">
  <s>
    <k n="SourceText" t="s"/>
    <k n="LicenseText" t="s"/>
    <k n="SourceAddress" t="s"/>
    <k n="LicenseAddress" t="s"/>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Order" t="spba"/>
    <k n="TitleProperty" t="s"/>
    <k n="SubTitleProperty" t="s"/>
  </s>
  <s>
    <k n="ShowInCardView" t="b"/>
    <k n="ShowInDotNotation" t="b"/>
    <k n="ShowInAutoComplete" t="b"/>
  </s>
  <s>
    <k n="UniqueName" t="spb"/>
    <k n="VDPID/VSID" t="spb"/>
    <k n="LearnMoreOnLink" t="spb"/>
  </s>
  <s>
    <k n="Name" t="i"/>
    <k n="Image" t="i"/>
  </s>
  <s>
    <k n="link" t="s"/>
    <k n="logo" t="s"/>
    <k n="name" t="s"/>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_Self" t="i"/>
  </s>
  <s>
    <k n="Area" t="spb"/>
    <k n="Name" t="spb"/>
    <k n="Latitude" t="spb"/>
    <k n="Longitude" t="spb"/>
    <k n="Population" t="spb"/>
    <k n="UniqueName" t="spb"/>
    <k n="Description" t="spb"/>
    <k n="Country/region" t="spb"/>
    <k n="Admin Division 1 (State/province/other)" t="spb"/>
  </s>
  <s>
    <k n="Area" t="s"/>
    <k n="Population" t="s"/>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6">
    <x:dxf>
      <x:numFmt numFmtId="3" formatCode="#,##0"/>
    </x:dxf>
    <x:dxf>
      <x:numFmt numFmtId="0" formatCode="General"/>
    </x:dxf>
    <x:dxf>
      <x:numFmt numFmtId="2" formatCode="0.00"/>
    </x:dxf>
    <x:dxf>
      <x:numFmt numFmtId="14" formatCode="0.00%"/>
    </x:dxf>
    <x:dxf>
      <x:numFmt numFmtId="4" formatCode="#,##0.00"/>
    </x:dxf>
    <x:dxf>
      <x:numFmt numFmtId="1" formatCode="0"/>
    </x:dxf>
  </dxfs>
  <richProperties>
    <rPr n="IsTitleField" t="b"/>
    <rPr n="IsHeroField" t="b"/>
    <rPr n="NumberFormat" t="s"/>
  </richProperties>
  <richStyles>
    <rSty>
      <rpv i="0">1</rpv>
    </rSty>
    <rSty>
      <rpv i="1">1</rpv>
    </rSty>
    <rSty dxfid="3">
      <rpv i="2">0.0%</rpv>
    </rSty>
    <rSty dxfid="0">
      <rpv i="2">#,##0</rpv>
    </rSty>
    <rSty dxfid="2">
      <rpv i="2">0.00</rpv>
    </rSty>
    <rSty dxfid="5">
      <rpv i="2">0</rpv>
    </rSty>
    <rSty dxfid="4">
      <rpv i="2">#,##0.00</rpv>
    </rSty>
    <rSty dxfid="1">
      <rpv i="2">0.0</rpv>
    </rSty>
    <rSty dxfid="1">
      <rpv i="2">_([$$-en-US]* #,##0.00_);_([$$-en-US]* (#,##0.00);_([$$-en-US]* "-"??_);_(@_)</rpv>
    </rSty>
    <rSty dxfid="1">
      <rpv i="2">_([$$-en-US]* #,##0_);_([$$-en-US]* (#,##0);_([$$-en-US]* "-"_);_(@_)</rpv>
    </rSty>
    <rSty dxfid="3"/>
    <rSty dxfid="1">
      <rpv i="2">0.0000</rpv>
    </rSty>
  </richStyles>
</richStyleSheet>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37157-AFD3-404D-AD9C-F8D26BF9C6C2}">
  <dimension ref="A1:T1784"/>
  <sheetViews>
    <sheetView topLeftCell="A775" zoomScale="70" zoomScaleNormal="70" workbookViewId="0">
      <selection sqref="A1:T1784"/>
    </sheetView>
  </sheetViews>
  <sheetFormatPr defaultRowHeight="15" x14ac:dyDescent="0.25"/>
  <cols>
    <col min="1" max="1" width="6.42578125" bestFit="1" customWidth="1"/>
    <col min="2" max="2" width="11.7109375" bestFit="1" customWidth="1"/>
    <col min="3" max="3" width="19.7109375" bestFit="1" customWidth="1"/>
    <col min="4" max="4" width="11.7109375" bestFit="1" customWidth="1"/>
    <col min="5" max="5" width="13" bestFit="1" customWidth="1"/>
    <col min="6" max="6" width="42" bestFit="1" customWidth="1"/>
    <col min="7" max="7" width="14" bestFit="1" customWidth="1"/>
    <col min="8" max="8" width="12.42578125" bestFit="1" customWidth="1"/>
    <col min="9" max="9" width="10" bestFit="1" customWidth="1"/>
    <col min="10" max="10" width="15.42578125" bestFit="1" customWidth="1"/>
    <col min="11" max="11" width="18.28515625" bestFit="1" customWidth="1"/>
    <col min="12" max="12" width="15.7109375" bestFit="1" customWidth="1"/>
    <col min="13" max="13" width="13.140625" bestFit="1" customWidth="1"/>
    <col min="14" max="14" width="23.42578125" bestFit="1" customWidth="1"/>
    <col min="15" max="15" width="22.42578125" bestFit="1" customWidth="1"/>
    <col min="16" max="16" width="22.85546875" bestFit="1" customWidth="1"/>
    <col min="17" max="17" width="26.28515625" bestFit="1" customWidth="1"/>
    <col min="18" max="18" width="25.28515625" bestFit="1" customWidth="1"/>
    <col min="19" max="19" width="25.7109375" bestFit="1" customWidth="1"/>
    <col min="20" max="20" width="18.5703125" bestFit="1" customWidth="1"/>
  </cols>
  <sheetData>
    <row r="1" spans="1:20" x14ac:dyDescent="0.25">
      <c r="A1" t="s">
        <v>0</v>
      </c>
      <c r="B1" t="s">
        <v>30</v>
      </c>
      <c r="C1" t="s">
        <v>31</v>
      </c>
      <c r="D1" t="s">
        <v>32</v>
      </c>
      <c r="E1" t="s">
        <v>33</v>
      </c>
      <c r="F1" t="s">
        <v>9</v>
      </c>
      <c r="G1" t="s">
        <v>1</v>
      </c>
      <c r="H1" t="s">
        <v>2</v>
      </c>
      <c r="I1" t="s">
        <v>24</v>
      </c>
      <c r="J1" t="s">
        <v>34</v>
      </c>
      <c r="K1" t="s">
        <v>35</v>
      </c>
      <c r="L1" t="s">
        <v>36</v>
      </c>
      <c r="M1" t="s">
        <v>37</v>
      </c>
      <c r="N1" t="s">
        <v>38</v>
      </c>
      <c r="O1" t="s">
        <v>39</v>
      </c>
      <c r="P1" t="s">
        <v>40</v>
      </c>
      <c r="Q1" t="s">
        <v>41</v>
      </c>
      <c r="R1" t="s">
        <v>42</v>
      </c>
      <c r="S1" t="s">
        <v>43</v>
      </c>
      <c r="T1" t="s">
        <v>3</v>
      </c>
    </row>
    <row r="2" spans="1:20" x14ac:dyDescent="0.25">
      <c r="A2">
        <v>100</v>
      </c>
      <c r="B2" t="s">
        <v>44</v>
      </c>
      <c r="C2" t="s">
        <v>47</v>
      </c>
      <c r="D2" t="s">
        <v>46</v>
      </c>
      <c r="E2">
        <v>7415</v>
      </c>
      <c r="F2" t="s">
        <v>10</v>
      </c>
      <c r="G2">
        <v>612997464</v>
      </c>
      <c r="H2">
        <v>658749896</v>
      </c>
      <c r="I2">
        <v>1.423</v>
      </c>
      <c r="J2">
        <v>0</v>
      </c>
      <c r="K2">
        <v>0.437</v>
      </c>
      <c r="L2">
        <v>6.7759999999999998</v>
      </c>
      <c r="M2">
        <v>0.223</v>
      </c>
      <c r="N2">
        <v>94.86</v>
      </c>
      <c r="O2">
        <v>2.7469999999999999</v>
      </c>
      <c r="P2">
        <v>42.03</v>
      </c>
      <c r="Q2">
        <v>14.443</v>
      </c>
      <c r="R2">
        <v>1.123</v>
      </c>
      <c r="S2">
        <v>1.6970000000000001</v>
      </c>
      <c r="T2" s="1">
        <v>45462.979178240741</v>
      </c>
    </row>
    <row r="3" spans="1:20" x14ac:dyDescent="0.25">
      <c r="A3">
        <v>99</v>
      </c>
      <c r="B3" t="s">
        <v>44</v>
      </c>
      <c r="C3" t="s">
        <v>47</v>
      </c>
      <c r="D3" t="s">
        <v>46</v>
      </c>
      <c r="E3">
        <v>7415</v>
      </c>
      <c r="F3" t="s">
        <v>10</v>
      </c>
      <c r="G3">
        <v>613651832</v>
      </c>
      <c r="H3">
        <v>658052832</v>
      </c>
      <c r="I3">
        <v>1.369</v>
      </c>
      <c r="J3">
        <v>0</v>
      </c>
      <c r="K3">
        <v>0.96799999999999997</v>
      </c>
      <c r="L3">
        <v>2.089</v>
      </c>
      <c r="M3">
        <v>0.36199999999999999</v>
      </c>
      <c r="N3">
        <v>27.884</v>
      </c>
      <c r="O3">
        <v>2.8439999999999999</v>
      </c>
      <c r="P3">
        <v>9.1620000000000008</v>
      </c>
      <c r="Q3">
        <v>24.777999999999999</v>
      </c>
      <c r="R3">
        <v>1.26</v>
      </c>
      <c r="S3">
        <v>1.9850000000000001</v>
      </c>
      <c r="T3" s="1">
        <v>45462.968761574077</v>
      </c>
    </row>
    <row r="4" spans="1:20" x14ac:dyDescent="0.25">
      <c r="A4">
        <v>98</v>
      </c>
      <c r="B4" t="s">
        <v>44</v>
      </c>
      <c r="C4" t="s">
        <v>49</v>
      </c>
      <c r="D4" t="s">
        <v>46</v>
      </c>
      <c r="E4">
        <v>7205</v>
      </c>
      <c r="F4" t="s">
        <v>11</v>
      </c>
      <c r="G4">
        <v>614047096</v>
      </c>
      <c r="H4">
        <v>642128336</v>
      </c>
      <c r="I4">
        <v>1.599</v>
      </c>
      <c r="J4">
        <v>0</v>
      </c>
      <c r="K4">
        <v>0.73499999999999999</v>
      </c>
      <c r="L4">
        <v>0.28799999999999998</v>
      </c>
      <c r="M4">
        <v>0.156</v>
      </c>
      <c r="N4">
        <v>12.83</v>
      </c>
      <c r="O4">
        <v>1.4830000000000001</v>
      </c>
      <c r="P4">
        <v>1.8360000000000001</v>
      </c>
      <c r="Q4">
        <v>19.420999999999999</v>
      </c>
      <c r="R4">
        <v>1.472</v>
      </c>
      <c r="S4">
        <v>2.0009999999999999</v>
      </c>
      <c r="T4" s="1">
        <v>45462.958344907405</v>
      </c>
    </row>
    <row r="5" spans="1:20" x14ac:dyDescent="0.25">
      <c r="A5">
        <v>97</v>
      </c>
      <c r="B5" t="s">
        <v>44</v>
      </c>
      <c r="C5" t="s">
        <v>45</v>
      </c>
      <c r="D5" t="s">
        <v>46</v>
      </c>
      <c r="E5">
        <v>7123</v>
      </c>
      <c r="F5" t="s">
        <v>12</v>
      </c>
      <c r="G5">
        <v>615751960</v>
      </c>
      <c r="H5">
        <v>883897456</v>
      </c>
      <c r="I5">
        <v>1.417</v>
      </c>
      <c r="K5">
        <v>2.379</v>
      </c>
      <c r="L5">
        <v>15.256</v>
      </c>
      <c r="M5">
        <v>5.7000000000000002E-2</v>
      </c>
      <c r="N5">
        <v>131.73500000000001</v>
      </c>
      <c r="O5">
        <v>2.4390000000000001</v>
      </c>
      <c r="P5">
        <v>45.621000000000002</v>
      </c>
      <c r="Q5">
        <v>215.994</v>
      </c>
      <c r="R5">
        <v>1.1990000000000001</v>
      </c>
      <c r="S5">
        <v>1.8109999999999999</v>
      </c>
      <c r="T5" s="1">
        <v>45462.947928240741</v>
      </c>
    </row>
    <row r="6" spans="1:20" x14ac:dyDescent="0.25">
      <c r="A6">
        <v>96</v>
      </c>
      <c r="B6" t="s">
        <v>44</v>
      </c>
      <c r="C6" t="s">
        <v>48</v>
      </c>
      <c r="D6" t="s">
        <v>46</v>
      </c>
      <c r="E6">
        <v>7131</v>
      </c>
      <c r="F6" t="s">
        <v>12</v>
      </c>
      <c r="G6">
        <v>622789016</v>
      </c>
      <c r="H6">
        <v>902372008</v>
      </c>
      <c r="I6">
        <v>1.2749999999999999</v>
      </c>
      <c r="K6">
        <v>0.27500000000000002</v>
      </c>
      <c r="L6">
        <v>4.3390000000000004</v>
      </c>
      <c r="M6">
        <v>0.111</v>
      </c>
      <c r="N6">
        <v>40.442999999999998</v>
      </c>
      <c r="O6">
        <v>1.998</v>
      </c>
      <c r="P6">
        <v>13.656000000000001</v>
      </c>
      <c r="Q6">
        <v>2.702</v>
      </c>
      <c r="R6">
        <v>0.81</v>
      </c>
      <c r="S6">
        <v>1.254</v>
      </c>
      <c r="T6" s="1">
        <v>45462.937511574077</v>
      </c>
    </row>
    <row r="7" spans="1:20" x14ac:dyDescent="0.25">
      <c r="A7">
        <v>95</v>
      </c>
      <c r="B7" t="s">
        <v>44</v>
      </c>
      <c r="C7" t="s">
        <v>45</v>
      </c>
      <c r="D7" t="s">
        <v>46</v>
      </c>
      <c r="E7">
        <v>7123</v>
      </c>
      <c r="F7" t="s">
        <v>12</v>
      </c>
      <c r="G7">
        <v>597991376</v>
      </c>
      <c r="H7">
        <v>665312216</v>
      </c>
      <c r="I7">
        <v>1.4690000000000001</v>
      </c>
      <c r="K7">
        <v>1.054</v>
      </c>
      <c r="L7">
        <v>2.8359999999999999</v>
      </c>
      <c r="M7">
        <v>0.14199999999999999</v>
      </c>
      <c r="N7">
        <v>42.616</v>
      </c>
      <c r="O7">
        <v>3.508</v>
      </c>
      <c r="P7">
        <v>18.672000000000001</v>
      </c>
      <c r="Q7">
        <v>45.703000000000003</v>
      </c>
      <c r="R7">
        <v>1.1950000000000001</v>
      </c>
      <c r="S7">
        <v>2</v>
      </c>
      <c r="T7" s="1">
        <v>45462.927094907405</v>
      </c>
    </row>
    <row r="8" spans="1:20" x14ac:dyDescent="0.25">
      <c r="A8">
        <v>94</v>
      </c>
      <c r="B8" t="s">
        <v>44</v>
      </c>
      <c r="C8" t="s">
        <v>45</v>
      </c>
      <c r="D8" t="s">
        <v>46</v>
      </c>
      <c r="E8">
        <v>7123</v>
      </c>
      <c r="F8" t="s">
        <v>12</v>
      </c>
      <c r="G8">
        <v>615041192</v>
      </c>
      <c r="H8">
        <v>475708696</v>
      </c>
      <c r="I8">
        <v>1.462</v>
      </c>
      <c r="K8">
        <v>0.54200000000000004</v>
      </c>
      <c r="L8">
        <v>64.450999999999993</v>
      </c>
      <c r="M8">
        <v>0.27400000000000002</v>
      </c>
      <c r="N8">
        <v>959.88300000000004</v>
      </c>
      <c r="O8">
        <v>3.7309999999999999</v>
      </c>
      <c r="P8">
        <v>288.09300000000002</v>
      </c>
      <c r="Q8">
        <v>19.151</v>
      </c>
      <c r="R8">
        <v>1.169</v>
      </c>
      <c r="S8">
        <v>1.732</v>
      </c>
      <c r="T8" s="1">
        <v>45462.916678240741</v>
      </c>
    </row>
    <row r="9" spans="1:20" x14ac:dyDescent="0.25">
      <c r="A9">
        <v>93</v>
      </c>
      <c r="B9" t="s">
        <v>44</v>
      </c>
      <c r="C9" t="s">
        <v>48</v>
      </c>
      <c r="D9" t="s">
        <v>46</v>
      </c>
      <c r="E9">
        <v>7131</v>
      </c>
      <c r="F9" t="s">
        <v>12</v>
      </c>
      <c r="G9">
        <v>611481728</v>
      </c>
      <c r="H9">
        <v>715283544</v>
      </c>
      <c r="I9">
        <v>1.1040000000000001</v>
      </c>
      <c r="K9">
        <v>3.1040000000000001</v>
      </c>
      <c r="L9">
        <v>0.76300000000000001</v>
      </c>
      <c r="M9">
        <v>0.45700000000000002</v>
      </c>
      <c r="N9">
        <v>9.8460000000000001</v>
      </c>
      <c r="O9">
        <v>0.95599999999999996</v>
      </c>
      <c r="P9">
        <v>1.7070000000000001</v>
      </c>
      <c r="Q9">
        <v>203.268</v>
      </c>
      <c r="R9">
        <v>0.79400000000000004</v>
      </c>
      <c r="S9">
        <v>1.3240000000000001</v>
      </c>
      <c r="T9" s="1">
        <v>45462.906261574077</v>
      </c>
    </row>
    <row r="10" spans="1:20" x14ac:dyDescent="0.25">
      <c r="A10">
        <v>92</v>
      </c>
      <c r="B10" t="s">
        <v>44</v>
      </c>
      <c r="C10" t="s">
        <v>48</v>
      </c>
      <c r="D10" t="s">
        <v>46</v>
      </c>
      <c r="E10">
        <v>7131</v>
      </c>
      <c r="F10" t="s">
        <v>12</v>
      </c>
      <c r="G10">
        <v>628490832</v>
      </c>
      <c r="H10">
        <v>904487120</v>
      </c>
      <c r="I10">
        <v>0.92600000000000005</v>
      </c>
      <c r="K10">
        <v>1.93</v>
      </c>
      <c r="L10">
        <v>7.5620000000000003</v>
      </c>
      <c r="M10">
        <v>7.0000000000000007E-2</v>
      </c>
      <c r="N10">
        <v>84.686000000000007</v>
      </c>
      <c r="O10">
        <v>4.5380000000000003</v>
      </c>
      <c r="P10">
        <v>37.174999999999997</v>
      </c>
      <c r="Q10">
        <v>202.91900000000001</v>
      </c>
      <c r="R10">
        <v>0.95099999999999996</v>
      </c>
      <c r="S10">
        <v>1.4910000000000001</v>
      </c>
      <c r="T10" s="1">
        <v>45462.895844907405</v>
      </c>
    </row>
    <row r="11" spans="1:20" x14ac:dyDescent="0.25">
      <c r="A11">
        <v>91</v>
      </c>
      <c r="B11" t="s">
        <v>44</v>
      </c>
      <c r="C11" t="s">
        <v>47</v>
      </c>
      <c r="D11" t="s">
        <v>46</v>
      </c>
      <c r="E11">
        <v>7415</v>
      </c>
      <c r="F11" t="s">
        <v>10</v>
      </c>
      <c r="G11">
        <v>627498232</v>
      </c>
      <c r="H11">
        <v>653141280</v>
      </c>
      <c r="I11">
        <v>1.5149999999999999</v>
      </c>
      <c r="J11">
        <v>0</v>
      </c>
      <c r="K11">
        <v>1.9259999999999999</v>
      </c>
      <c r="L11">
        <v>21.282</v>
      </c>
      <c r="M11">
        <v>0.35899999999999999</v>
      </c>
      <c r="N11">
        <v>129.23099999999999</v>
      </c>
      <c r="O11">
        <v>1.4690000000000001</v>
      </c>
      <c r="P11">
        <v>15.657999999999999</v>
      </c>
      <c r="Q11">
        <v>208.09299999999999</v>
      </c>
      <c r="R11">
        <v>1.1990000000000001</v>
      </c>
      <c r="S11">
        <v>1.659</v>
      </c>
      <c r="T11" s="1">
        <v>45462.885428240741</v>
      </c>
    </row>
    <row r="12" spans="1:20" x14ac:dyDescent="0.25">
      <c r="A12">
        <v>90</v>
      </c>
      <c r="B12" t="s">
        <v>44</v>
      </c>
      <c r="C12" t="s">
        <v>47</v>
      </c>
      <c r="D12" t="s">
        <v>46</v>
      </c>
      <c r="E12">
        <v>7167</v>
      </c>
      <c r="F12" t="s">
        <v>12</v>
      </c>
      <c r="G12">
        <v>621623304</v>
      </c>
      <c r="H12">
        <v>865424984</v>
      </c>
      <c r="I12">
        <v>0.95599999999999996</v>
      </c>
      <c r="K12">
        <v>2.0720000000000001</v>
      </c>
      <c r="L12">
        <v>2.0099999999999998</v>
      </c>
      <c r="M12">
        <v>0.05</v>
      </c>
      <c r="N12">
        <v>14.949</v>
      </c>
      <c r="O12">
        <v>1.474</v>
      </c>
      <c r="P12">
        <v>8.7799999999999994</v>
      </c>
      <c r="Q12">
        <v>202.935</v>
      </c>
      <c r="R12">
        <v>1.0129999999999999</v>
      </c>
      <c r="S12">
        <v>1.5069999999999999</v>
      </c>
      <c r="T12" s="1">
        <v>45462.875011574077</v>
      </c>
    </row>
    <row r="13" spans="1:20" x14ac:dyDescent="0.25">
      <c r="A13">
        <v>89</v>
      </c>
      <c r="B13" t="s">
        <v>44</v>
      </c>
      <c r="C13" t="s">
        <v>47</v>
      </c>
      <c r="D13" t="s">
        <v>46</v>
      </c>
      <c r="E13">
        <v>7167</v>
      </c>
      <c r="F13" t="s">
        <v>12</v>
      </c>
      <c r="G13">
        <v>477852632</v>
      </c>
      <c r="H13">
        <v>732193576</v>
      </c>
      <c r="I13">
        <v>1.0940000000000001</v>
      </c>
      <c r="K13">
        <v>0.432</v>
      </c>
      <c r="L13">
        <v>9.7230000000000008</v>
      </c>
      <c r="M13">
        <v>0.28199999999999997</v>
      </c>
      <c r="N13">
        <v>275.10300000000001</v>
      </c>
      <c r="O13">
        <v>1.681</v>
      </c>
      <c r="P13">
        <v>12.791</v>
      </c>
      <c r="Q13">
        <v>4.5620000000000003</v>
      </c>
      <c r="R13">
        <v>1.004</v>
      </c>
      <c r="S13">
        <v>1.397</v>
      </c>
      <c r="T13" s="1">
        <v>45462.864594907405</v>
      </c>
    </row>
    <row r="14" spans="1:20" x14ac:dyDescent="0.25">
      <c r="A14">
        <v>88</v>
      </c>
      <c r="B14" t="s">
        <v>44</v>
      </c>
      <c r="C14" t="s">
        <v>48</v>
      </c>
      <c r="D14" t="s">
        <v>46</v>
      </c>
      <c r="E14">
        <v>7131</v>
      </c>
      <c r="F14" t="s">
        <v>12</v>
      </c>
      <c r="G14">
        <v>612338592</v>
      </c>
      <c r="H14">
        <v>912204856</v>
      </c>
      <c r="I14">
        <v>0.97399999999999998</v>
      </c>
      <c r="K14">
        <v>0.433</v>
      </c>
      <c r="L14">
        <v>11.624000000000001</v>
      </c>
      <c r="M14">
        <v>0.29599999999999999</v>
      </c>
      <c r="N14">
        <v>57.470999999999997</v>
      </c>
      <c r="O14">
        <v>1.722</v>
      </c>
      <c r="P14">
        <v>17.532</v>
      </c>
      <c r="Q14">
        <v>14.555999999999999</v>
      </c>
      <c r="R14">
        <v>0.94199999999999995</v>
      </c>
      <c r="S14">
        <v>1.379</v>
      </c>
      <c r="T14" s="1">
        <v>45462.854178240741</v>
      </c>
    </row>
    <row r="15" spans="1:20" x14ac:dyDescent="0.25">
      <c r="A15">
        <v>87</v>
      </c>
      <c r="B15" t="s">
        <v>44</v>
      </c>
      <c r="C15" t="s">
        <v>48</v>
      </c>
      <c r="D15" t="s">
        <v>46</v>
      </c>
      <c r="E15">
        <v>7131</v>
      </c>
      <c r="F15" t="s">
        <v>12</v>
      </c>
      <c r="G15">
        <v>621022048</v>
      </c>
      <c r="H15">
        <v>510008992</v>
      </c>
      <c r="I15">
        <v>0.99299999999999999</v>
      </c>
      <c r="K15">
        <v>0.62</v>
      </c>
      <c r="L15">
        <v>87.087000000000003</v>
      </c>
      <c r="M15">
        <v>0.13800000000000001</v>
      </c>
      <c r="N15">
        <v>3270.8980000000001</v>
      </c>
      <c r="O15">
        <v>0.79200000000000004</v>
      </c>
      <c r="P15">
        <v>1480.7860000000001</v>
      </c>
      <c r="Q15">
        <v>36.350999999999999</v>
      </c>
      <c r="R15">
        <v>0.91</v>
      </c>
      <c r="S15">
        <v>1.4390000000000001</v>
      </c>
      <c r="T15" s="1">
        <v>45462.802094907405</v>
      </c>
    </row>
    <row r="16" spans="1:20" x14ac:dyDescent="0.25">
      <c r="A16">
        <v>86</v>
      </c>
      <c r="B16" t="s">
        <v>44</v>
      </c>
      <c r="C16" t="s">
        <v>47</v>
      </c>
      <c r="D16" t="s">
        <v>46</v>
      </c>
      <c r="E16">
        <v>7415</v>
      </c>
      <c r="F16" t="s">
        <v>10</v>
      </c>
      <c r="G16">
        <v>622898272</v>
      </c>
      <c r="H16">
        <v>862841184</v>
      </c>
      <c r="I16">
        <v>1.538</v>
      </c>
      <c r="J16">
        <v>0</v>
      </c>
      <c r="K16">
        <v>0.75800000000000001</v>
      </c>
      <c r="L16">
        <v>35.917999999999999</v>
      </c>
      <c r="M16">
        <v>0.23300000000000001</v>
      </c>
      <c r="N16">
        <v>228.59</v>
      </c>
      <c r="O16">
        <v>3.0209999999999999</v>
      </c>
      <c r="P16">
        <v>120.854</v>
      </c>
      <c r="Q16">
        <v>34.744</v>
      </c>
      <c r="R16">
        <v>1.2789999999999999</v>
      </c>
      <c r="S16">
        <v>1.9059999999999999</v>
      </c>
      <c r="T16" s="1">
        <v>45462.791678240741</v>
      </c>
    </row>
    <row r="17" spans="1:20" x14ac:dyDescent="0.25">
      <c r="A17">
        <v>85</v>
      </c>
      <c r="B17" t="s">
        <v>44</v>
      </c>
      <c r="C17" t="s">
        <v>49</v>
      </c>
      <c r="D17" t="s">
        <v>46</v>
      </c>
      <c r="E17">
        <v>7205</v>
      </c>
      <c r="F17" t="s">
        <v>11</v>
      </c>
      <c r="G17">
        <v>614600624</v>
      </c>
      <c r="H17">
        <v>630750424</v>
      </c>
      <c r="I17">
        <v>1.74</v>
      </c>
      <c r="J17">
        <v>0</v>
      </c>
      <c r="K17">
        <v>1.286</v>
      </c>
      <c r="L17">
        <v>0.55100000000000005</v>
      </c>
      <c r="M17">
        <v>0.106</v>
      </c>
      <c r="N17">
        <v>12.903</v>
      </c>
      <c r="O17">
        <v>1.571</v>
      </c>
      <c r="P17">
        <v>1.923</v>
      </c>
      <c r="Q17">
        <v>21.126999999999999</v>
      </c>
      <c r="R17">
        <v>1.4079999999999999</v>
      </c>
      <c r="S17">
        <v>2.0019999999999998</v>
      </c>
      <c r="T17" s="1">
        <v>45462.781261574077</v>
      </c>
    </row>
    <row r="18" spans="1:20" x14ac:dyDescent="0.25">
      <c r="A18">
        <v>84</v>
      </c>
      <c r="B18" t="s">
        <v>44</v>
      </c>
      <c r="C18" t="s">
        <v>47</v>
      </c>
      <c r="D18" t="s">
        <v>46</v>
      </c>
      <c r="E18">
        <v>7167</v>
      </c>
      <c r="F18" t="s">
        <v>12</v>
      </c>
      <c r="G18">
        <v>625765480</v>
      </c>
      <c r="H18">
        <v>671624160</v>
      </c>
      <c r="I18">
        <v>1.4710000000000001</v>
      </c>
      <c r="K18">
        <v>2.153</v>
      </c>
      <c r="L18">
        <v>22.07</v>
      </c>
      <c r="M18">
        <v>0.23599999999999999</v>
      </c>
      <c r="N18">
        <v>363.77699999999999</v>
      </c>
      <c r="O18">
        <v>6.9219999999999997</v>
      </c>
      <c r="P18">
        <v>64.781999999999996</v>
      </c>
      <c r="Q18">
        <v>203.47399999999999</v>
      </c>
      <c r="R18">
        <v>1.01</v>
      </c>
      <c r="S18">
        <v>1.589</v>
      </c>
      <c r="T18" s="1">
        <v>45462.770844907405</v>
      </c>
    </row>
    <row r="19" spans="1:20" x14ac:dyDescent="0.25">
      <c r="A19">
        <v>83</v>
      </c>
      <c r="B19" t="s">
        <v>44</v>
      </c>
      <c r="C19" t="s">
        <v>47</v>
      </c>
      <c r="D19" t="s">
        <v>46</v>
      </c>
      <c r="E19">
        <v>7167</v>
      </c>
      <c r="F19" t="s">
        <v>12</v>
      </c>
      <c r="G19">
        <v>539986832</v>
      </c>
      <c r="H19">
        <v>433122448</v>
      </c>
      <c r="I19">
        <v>1.18</v>
      </c>
      <c r="K19">
        <v>2.8439999999999999</v>
      </c>
      <c r="L19">
        <v>78.364999999999995</v>
      </c>
      <c r="M19">
        <v>0.1</v>
      </c>
      <c r="N19">
        <v>3062.7910000000002</v>
      </c>
      <c r="O19">
        <v>1.0489999999999999</v>
      </c>
      <c r="P19">
        <v>715.64700000000005</v>
      </c>
      <c r="Q19">
        <v>204.22200000000001</v>
      </c>
      <c r="R19">
        <v>0.97599999999999998</v>
      </c>
      <c r="S19">
        <v>1.456</v>
      </c>
      <c r="T19" s="1">
        <v>45462.760428240741</v>
      </c>
    </row>
    <row r="20" spans="1:20" x14ac:dyDescent="0.25">
      <c r="A20">
        <v>82</v>
      </c>
      <c r="B20" t="s">
        <v>44</v>
      </c>
      <c r="C20" t="s">
        <v>45</v>
      </c>
      <c r="D20" t="s">
        <v>46</v>
      </c>
      <c r="E20">
        <v>7123</v>
      </c>
      <c r="F20" t="s">
        <v>12</v>
      </c>
      <c r="G20">
        <v>618679912</v>
      </c>
      <c r="H20">
        <v>846843720</v>
      </c>
      <c r="I20">
        <v>1.496</v>
      </c>
      <c r="K20">
        <v>0.84699999999999998</v>
      </c>
      <c r="L20">
        <v>7.8819999999999997</v>
      </c>
      <c r="M20">
        <v>0.151</v>
      </c>
      <c r="N20">
        <v>110.88800000000001</v>
      </c>
      <c r="O20">
        <v>1.5289999999999999</v>
      </c>
      <c r="P20">
        <v>48.593000000000004</v>
      </c>
      <c r="Q20">
        <v>25.387</v>
      </c>
      <c r="R20">
        <v>1.2430000000000001</v>
      </c>
      <c r="S20">
        <v>1.7849999999999999</v>
      </c>
      <c r="T20" s="1">
        <v>45462.750011574077</v>
      </c>
    </row>
    <row r="21" spans="1:20" x14ac:dyDescent="0.25">
      <c r="A21">
        <v>81</v>
      </c>
      <c r="B21" t="s">
        <v>44</v>
      </c>
      <c r="C21" t="s">
        <v>49</v>
      </c>
      <c r="D21" t="s">
        <v>46</v>
      </c>
      <c r="E21">
        <v>7205</v>
      </c>
      <c r="F21" t="s">
        <v>11</v>
      </c>
      <c r="G21">
        <v>613213816</v>
      </c>
      <c r="H21">
        <v>661125736</v>
      </c>
      <c r="I21">
        <v>2.1040000000000001</v>
      </c>
      <c r="J21">
        <v>0</v>
      </c>
      <c r="K21">
        <v>0.751</v>
      </c>
      <c r="L21">
        <v>46.02</v>
      </c>
      <c r="M21">
        <v>0.11700000000000001</v>
      </c>
      <c r="N21">
        <v>906.66499999999996</v>
      </c>
      <c r="O21">
        <v>2.448</v>
      </c>
      <c r="P21">
        <v>50.75</v>
      </c>
      <c r="Q21">
        <v>27.684999999999999</v>
      </c>
      <c r="R21">
        <v>1.3420000000000001</v>
      </c>
      <c r="S21">
        <v>1.948</v>
      </c>
      <c r="T21" s="1">
        <v>45462.739594907405</v>
      </c>
    </row>
    <row r="22" spans="1:20" x14ac:dyDescent="0.25">
      <c r="A22">
        <v>80</v>
      </c>
      <c r="B22" t="s">
        <v>44</v>
      </c>
      <c r="C22" t="s">
        <v>48</v>
      </c>
      <c r="D22" t="s">
        <v>46</v>
      </c>
      <c r="E22">
        <v>7131</v>
      </c>
      <c r="F22" t="s">
        <v>12</v>
      </c>
      <c r="G22">
        <v>619409104</v>
      </c>
      <c r="H22">
        <v>892419104</v>
      </c>
      <c r="I22">
        <v>0.96499999999999997</v>
      </c>
      <c r="K22">
        <v>10.746</v>
      </c>
      <c r="L22">
        <v>2.38</v>
      </c>
      <c r="M22">
        <v>7.8E-2</v>
      </c>
      <c r="N22">
        <v>12.922000000000001</v>
      </c>
      <c r="O22">
        <v>1.1200000000000001</v>
      </c>
      <c r="P22">
        <v>2.7610000000000001</v>
      </c>
      <c r="Q22">
        <v>216.74</v>
      </c>
      <c r="R22">
        <v>0.92900000000000005</v>
      </c>
      <c r="S22">
        <v>1.504</v>
      </c>
      <c r="T22" s="1">
        <v>45462.729178240741</v>
      </c>
    </row>
    <row r="23" spans="1:20" x14ac:dyDescent="0.25">
      <c r="A23">
        <v>79</v>
      </c>
      <c r="B23" t="s">
        <v>44</v>
      </c>
      <c r="C23" t="s">
        <v>48</v>
      </c>
      <c r="D23" t="s">
        <v>46</v>
      </c>
      <c r="E23">
        <v>7131</v>
      </c>
      <c r="F23" t="s">
        <v>12</v>
      </c>
      <c r="G23">
        <v>619236864</v>
      </c>
      <c r="H23">
        <v>646329216</v>
      </c>
      <c r="I23">
        <v>1.0089999999999999</v>
      </c>
      <c r="K23">
        <v>2.3580000000000001</v>
      </c>
      <c r="L23">
        <v>43.795000000000002</v>
      </c>
      <c r="M23">
        <v>0.22900000000000001</v>
      </c>
      <c r="N23">
        <v>263.01100000000002</v>
      </c>
      <c r="O23">
        <v>3.3260000000000001</v>
      </c>
      <c r="P23">
        <v>117.98</v>
      </c>
      <c r="Q23">
        <v>202.458</v>
      </c>
      <c r="R23">
        <v>0.95499999999999996</v>
      </c>
      <c r="S23">
        <v>1.4930000000000001</v>
      </c>
      <c r="T23" s="1">
        <v>45462.718761574077</v>
      </c>
    </row>
    <row r="24" spans="1:20" x14ac:dyDescent="0.25">
      <c r="A24">
        <v>78</v>
      </c>
      <c r="B24" t="s">
        <v>44</v>
      </c>
      <c r="C24" t="s">
        <v>47</v>
      </c>
      <c r="D24" t="s">
        <v>46</v>
      </c>
      <c r="E24">
        <v>7167</v>
      </c>
      <c r="F24" t="s">
        <v>12</v>
      </c>
      <c r="G24">
        <v>612435272</v>
      </c>
      <c r="H24">
        <v>888963960</v>
      </c>
      <c r="I24">
        <v>1.1919999999999999</v>
      </c>
      <c r="K24">
        <v>0.50800000000000001</v>
      </c>
      <c r="L24">
        <v>2.0819999999999999</v>
      </c>
      <c r="M24">
        <v>0.26800000000000002</v>
      </c>
      <c r="N24">
        <v>11.37</v>
      </c>
      <c r="O24">
        <v>1.2889999999999999</v>
      </c>
      <c r="P24">
        <v>5.51</v>
      </c>
      <c r="Q24">
        <v>18.587</v>
      </c>
      <c r="R24">
        <v>1.0649999999999999</v>
      </c>
      <c r="S24">
        <v>1.5429999999999999</v>
      </c>
      <c r="T24" s="1">
        <v>45462.708344907405</v>
      </c>
    </row>
    <row r="25" spans="1:20" x14ac:dyDescent="0.25">
      <c r="A25">
        <v>77</v>
      </c>
      <c r="B25" t="s">
        <v>44</v>
      </c>
      <c r="C25" t="s">
        <v>48</v>
      </c>
      <c r="D25" t="s">
        <v>46</v>
      </c>
      <c r="E25">
        <v>7131</v>
      </c>
      <c r="F25" t="s">
        <v>12</v>
      </c>
      <c r="G25">
        <v>481202408</v>
      </c>
      <c r="H25">
        <v>808894448</v>
      </c>
      <c r="I25">
        <v>0.997</v>
      </c>
      <c r="K25">
        <v>3.3340000000000001</v>
      </c>
      <c r="L25">
        <v>20.582999999999998</v>
      </c>
      <c r="M25">
        <v>6.6000000000000003E-2</v>
      </c>
      <c r="N25">
        <v>270.68599999999998</v>
      </c>
      <c r="O25">
        <v>0.95299999999999996</v>
      </c>
      <c r="P25">
        <v>17.530999999999999</v>
      </c>
      <c r="Q25">
        <v>205.55</v>
      </c>
      <c r="R25">
        <v>0.83899999999999997</v>
      </c>
      <c r="S25">
        <v>1.423</v>
      </c>
      <c r="T25" s="1">
        <v>45462.697928240741</v>
      </c>
    </row>
    <row r="26" spans="1:20" x14ac:dyDescent="0.25">
      <c r="A26">
        <v>76</v>
      </c>
      <c r="B26" t="s">
        <v>44</v>
      </c>
      <c r="C26" t="s">
        <v>49</v>
      </c>
      <c r="D26" t="s">
        <v>46</v>
      </c>
      <c r="E26">
        <v>7205</v>
      </c>
      <c r="F26" t="s">
        <v>11</v>
      </c>
      <c r="G26">
        <v>609251232</v>
      </c>
      <c r="H26">
        <v>653280608</v>
      </c>
      <c r="I26">
        <v>1.9590000000000001</v>
      </c>
      <c r="J26">
        <v>0</v>
      </c>
      <c r="K26">
        <v>2.7970000000000002</v>
      </c>
      <c r="L26">
        <v>22.565999999999999</v>
      </c>
      <c r="M26">
        <v>0.23200000000000001</v>
      </c>
      <c r="N26">
        <v>350.36500000000001</v>
      </c>
      <c r="O26">
        <v>1.835</v>
      </c>
      <c r="P26">
        <v>17.445</v>
      </c>
      <c r="Q26">
        <v>206.864</v>
      </c>
      <c r="R26">
        <v>1.409</v>
      </c>
      <c r="S26">
        <v>2.0169999999999999</v>
      </c>
      <c r="T26" s="1">
        <v>45462.687511574077</v>
      </c>
    </row>
    <row r="27" spans="1:20" x14ac:dyDescent="0.25">
      <c r="A27">
        <v>75</v>
      </c>
      <c r="B27" t="s">
        <v>44</v>
      </c>
      <c r="C27" t="s">
        <v>47</v>
      </c>
      <c r="D27" t="s">
        <v>46</v>
      </c>
      <c r="E27">
        <v>7167</v>
      </c>
      <c r="F27" t="s">
        <v>12</v>
      </c>
      <c r="G27">
        <v>626957384</v>
      </c>
      <c r="H27">
        <v>613608416</v>
      </c>
      <c r="I27">
        <v>0.97499999999999998</v>
      </c>
      <c r="K27">
        <v>4.4390000000000001</v>
      </c>
      <c r="L27">
        <v>0.67</v>
      </c>
      <c r="M27">
        <v>9.0999999999999998E-2</v>
      </c>
      <c r="N27">
        <v>15.260999999999999</v>
      </c>
      <c r="O27">
        <v>0.91400000000000003</v>
      </c>
      <c r="P27">
        <v>1.357</v>
      </c>
      <c r="Q27">
        <v>224.35900000000001</v>
      </c>
      <c r="R27">
        <v>0.96</v>
      </c>
      <c r="S27">
        <v>1.5680000000000001</v>
      </c>
      <c r="T27" s="1">
        <v>45462.677094907405</v>
      </c>
    </row>
    <row r="28" spans="1:20" x14ac:dyDescent="0.25">
      <c r="A28">
        <v>74</v>
      </c>
      <c r="B28" t="s">
        <v>44</v>
      </c>
      <c r="C28" t="s">
        <v>48</v>
      </c>
      <c r="D28" t="s">
        <v>46</v>
      </c>
      <c r="E28">
        <v>7131</v>
      </c>
      <c r="F28" t="s">
        <v>12</v>
      </c>
      <c r="G28">
        <v>626431360</v>
      </c>
      <c r="H28">
        <v>842526480</v>
      </c>
      <c r="I28">
        <v>0.97599999999999998</v>
      </c>
      <c r="K28">
        <v>2.2559999999999998</v>
      </c>
      <c r="L28">
        <v>1.08</v>
      </c>
      <c r="M28">
        <v>0.105</v>
      </c>
      <c r="N28">
        <v>13.045</v>
      </c>
      <c r="O28">
        <v>0.92</v>
      </c>
      <c r="P28">
        <v>1.5940000000000001</v>
      </c>
      <c r="Q28">
        <v>203.53899999999999</v>
      </c>
      <c r="R28">
        <v>0.76800000000000002</v>
      </c>
      <c r="S28">
        <v>1.1990000000000001</v>
      </c>
      <c r="T28" s="1">
        <v>45462.666678240741</v>
      </c>
    </row>
    <row r="29" spans="1:20" x14ac:dyDescent="0.25">
      <c r="A29">
        <v>73</v>
      </c>
      <c r="B29" t="s">
        <v>44</v>
      </c>
      <c r="C29" t="s">
        <v>45</v>
      </c>
      <c r="D29" t="s">
        <v>46</v>
      </c>
      <c r="E29">
        <v>7123</v>
      </c>
      <c r="F29" t="s">
        <v>12</v>
      </c>
      <c r="G29">
        <v>613433400</v>
      </c>
      <c r="H29">
        <v>613294624</v>
      </c>
      <c r="I29">
        <v>1.486</v>
      </c>
      <c r="K29">
        <v>2.444</v>
      </c>
      <c r="L29">
        <v>0.50800000000000001</v>
      </c>
      <c r="M29">
        <v>0.10199999999999999</v>
      </c>
      <c r="N29">
        <v>9.9269999999999996</v>
      </c>
      <c r="O29">
        <v>1.0720000000000001</v>
      </c>
      <c r="P29">
        <v>1.538</v>
      </c>
      <c r="Q29">
        <v>213.02600000000001</v>
      </c>
      <c r="R29">
        <v>1.2490000000000001</v>
      </c>
      <c r="S29">
        <v>1.629</v>
      </c>
      <c r="T29" s="1">
        <v>45462.656261574077</v>
      </c>
    </row>
    <row r="30" spans="1:20" x14ac:dyDescent="0.25">
      <c r="A30">
        <v>72</v>
      </c>
      <c r="B30" t="s">
        <v>44</v>
      </c>
      <c r="C30" t="s">
        <v>48</v>
      </c>
      <c r="D30" t="s">
        <v>46</v>
      </c>
      <c r="E30">
        <v>7131</v>
      </c>
      <c r="F30" t="s">
        <v>12</v>
      </c>
      <c r="G30">
        <v>622619696</v>
      </c>
      <c r="H30">
        <v>694536328</v>
      </c>
      <c r="I30">
        <v>1.4350000000000001</v>
      </c>
      <c r="K30">
        <v>7.468</v>
      </c>
      <c r="L30">
        <v>2.2559999999999998</v>
      </c>
      <c r="M30">
        <v>0.16500000000000001</v>
      </c>
      <c r="N30">
        <v>16.172000000000001</v>
      </c>
      <c r="O30">
        <v>1.4870000000000001</v>
      </c>
      <c r="P30">
        <v>10.577999999999999</v>
      </c>
      <c r="Q30">
        <v>212.19499999999999</v>
      </c>
      <c r="R30">
        <v>0.76100000000000001</v>
      </c>
      <c r="S30">
        <v>1.1930000000000001</v>
      </c>
      <c r="T30" s="1">
        <v>45462.645844907405</v>
      </c>
    </row>
    <row r="31" spans="1:20" x14ac:dyDescent="0.25">
      <c r="A31">
        <v>71</v>
      </c>
      <c r="B31" t="s">
        <v>44</v>
      </c>
      <c r="C31" t="s">
        <v>47</v>
      </c>
      <c r="D31" t="s">
        <v>46</v>
      </c>
      <c r="E31">
        <v>7167</v>
      </c>
      <c r="F31" t="s">
        <v>12</v>
      </c>
      <c r="G31">
        <v>556344936</v>
      </c>
      <c r="H31">
        <v>893834904</v>
      </c>
      <c r="I31">
        <v>1.095</v>
      </c>
      <c r="K31">
        <v>0.59199999999999997</v>
      </c>
      <c r="L31">
        <v>2.5099999999999998</v>
      </c>
      <c r="M31">
        <v>0.151</v>
      </c>
      <c r="N31">
        <v>19.280999999999999</v>
      </c>
      <c r="O31">
        <v>1.2010000000000001</v>
      </c>
      <c r="P31">
        <v>4.9710000000000001</v>
      </c>
      <c r="Q31">
        <v>22.516999999999999</v>
      </c>
      <c r="R31">
        <v>1.105</v>
      </c>
      <c r="S31">
        <v>1.647</v>
      </c>
      <c r="T31" s="1">
        <v>45462.635428240741</v>
      </c>
    </row>
    <row r="32" spans="1:20" x14ac:dyDescent="0.25">
      <c r="A32">
        <v>70</v>
      </c>
      <c r="B32" t="s">
        <v>44</v>
      </c>
      <c r="C32" t="s">
        <v>47</v>
      </c>
      <c r="D32" t="s">
        <v>46</v>
      </c>
      <c r="E32">
        <v>7415</v>
      </c>
      <c r="F32" t="s">
        <v>10</v>
      </c>
      <c r="G32">
        <v>603273736</v>
      </c>
      <c r="H32">
        <v>644536384</v>
      </c>
      <c r="I32">
        <v>1.526</v>
      </c>
      <c r="J32">
        <v>0</v>
      </c>
      <c r="K32">
        <v>0.59399999999999997</v>
      </c>
      <c r="L32">
        <v>0.41299999999999998</v>
      </c>
      <c r="M32">
        <v>0.06</v>
      </c>
      <c r="N32">
        <v>8.8949999999999996</v>
      </c>
      <c r="O32">
        <v>1.3520000000000001</v>
      </c>
      <c r="P32">
        <v>1.702</v>
      </c>
      <c r="Q32">
        <v>21.052</v>
      </c>
      <c r="R32">
        <v>1.228</v>
      </c>
      <c r="S32">
        <v>1.784</v>
      </c>
      <c r="T32" s="1">
        <v>45462.625011574077</v>
      </c>
    </row>
    <row r="33" spans="1:20" x14ac:dyDescent="0.25">
      <c r="A33">
        <v>69</v>
      </c>
      <c r="B33" t="s">
        <v>44</v>
      </c>
      <c r="C33" t="s">
        <v>49</v>
      </c>
      <c r="D33" t="s">
        <v>46</v>
      </c>
      <c r="E33">
        <v>7205</v>
      </c>
      <c r="F33" t="s">
        <v>11</v>
      </c>
      <c r="G33">
        <v>622198592</v>
      </c>
      <c r="H33">
        <v>661837816</v>
      </c>
      <c r="I33">
        <v>1.9450000000000001</v>
      </c>
      <c r="J33">
        <v>0</v>
      </c>
      <c r="K33">
        <v>1.0880000000000001</v>
      </c>
      <c r="L33">
        <v>6.4489999999999998</v>
      </c>
      <c r="M33">
        <v>0.40200000000000002</v>
      </c>
      <c r="N33">
        <v>88.784000000000006</v>
      </c>
      <c r="O33">
        <v>1.7370000000000001</v>
      </c>
      <c r="P33">
        <v>4.4210000000000003</v>
      </c>
      <c r="Q33">
        <v>83.057000000000002</v>
      </c>
      <c r="R33">
        <v>1.4359999999999999</v>
      </c>
      <c r="S33">
        <v>2.0640000000000001</v>
      </c>
      <c r="T33" s="1">
        <v>45462.614594907405</v>
      </c>
    </row>
    <row r="34" spans="1:20" x14ac:dyDescent="0.25">
      <c r="A34">
        <v>68</v>
      </c>
      <c r="B34" t="s">
        <v>44</v>
      </c>
      <c r="C34" t="s">
        <v>49</v>
      </c>
      <c r="D34" t="s">
        <v>46</v>
      </c>
      <c r="E34">
        <v>7205</v>
      </c>
      <c r="F34" t="s">
        <v>11</v>
      </c>
      <c r="G34">
        <v>424996168</v>
      </c>
      <c r="H34">
        <v>565352688</v>
      </c>
      <c r="I34">
        <v>1.4790000000000001</v>
      </c>
      <c r="J34">
        <v>0</v>
      </c>
      <c r="K34">
        <v>0.79200000000000004</v>
      </c>
      <c r="L34">
        <v>86.649000000000001</v>
      </c>
      <c r="M34">
        <v>0.222</v>
      </c>
      <c r="N34">
        <v>1193.8009999999999</v>
      </c>
      <c r="O34">
        <v>7.8220000000000001</v>
      </c>
      <c r="P34">
        <v>578.18499999999995</v>
      </c>
      <c r="Q34">
        <v>14.731</v>
      </c>
      <c r="R34">
        <v>1.399</v>
      </c>
      <c r="S34">
        <v>1.841</v>
      </c>
      <c r="T34" s="1">
        <v>45462.604178240741</v>
      </c>
    </row>
    <row r="35" spans="1:20" x14ac:dyDescent="0.25">
      <c r="A35">
        <v>67</v>
      </c>
      <c r="B35" t="s">
        <v>44</v>
      </c>
      <c r="C35" t="s">
        <v>47</v>
      </c>
      <c r="D35" t="s">
        <v>46</v>
      </c>
      <c r="E35">
        <v>7167</v>
      </c>
      <c r="F35" t="s">
        <v>12</v>
      </c>
      <c r="G35">
        <v>626260992</v>
      </c>
      <c r="H35">
        <v>918212680</v>
      </c>
      <c r="I35">
        <v>1.1759999999999999</v>
      </c>
      <c r="K35">
        <v>0.56999999999999995</v>
      </c>
      <c r="L35">
        <v>0.88900000000000001</v>
      </c>
      <c r="M35">
        <v>0.156</v>
      </c>
      <c r="N35">
        <v>14.071</v>
      </c>
      <c r="O35">
        <v>1.1579999999999999</v>
      </c>
      <c r="P35">
        <v>1.8819999999999999</v>
      </c>
      <c r="Q35">
        <v>37.203000000000003</v>
      </c>
      <c r="R35">
        <v>1.101</v>
      </c>
      <c r="S35">
        <v>1.5049999999999999</v>
      </c>
      <c r="T35" s="1">
        <v>45462.593761574077</v>
      </c>
    </row>
    <row r="36" spans="1:20" x14ac:dyDescent="0.25">
      <c r="A36">
        <v>66</v>
      </c>
      <c r="B36" t="s">
        <v>44</v>
      </c>
      <c r="C36" t="s">
        <v>47</v>
      </c>
      <c r="D36" t="s">
        <v>46</v>
      </c>
      <c r="E36">
        <v>7167</v>
      </c>
      <c r="F36" t="s">
        <v>12</v>
      </c>
      <c r="G36">
        <v>602477040</v>
      </c>
      <c r="H36">
        <v>805740400</v>
      </c>
      <c r="I36">
        <v>1.35</v>
      </c>
      <c r="K36">
        <v>3.83</v>
      </c>
      <c r="L36">
        <v>2.5329999999999999</v>
      </c>
      <c r="M36">
        <v>0.33100000000000002</v>
      </c>
      <c r="N36">
        <v>37.344999999999999</v>
      </c>
      <c r="O36">
        <v>2.4020000000000001</v>
      </c>
      <c r="P36">
        <v>12.180999999999999</v>
      </c>
      <c r="Q36">
        <v>202.84700000000001</v>
      </c>
      <c r="R36">
        <v>1.036</v>
      </c>
      <c r="S36">
        <v>1.873</v>
      </c>
      <c r="T36" s="1">
        <v>45462.583344907405</v>
      </c>
    </row>
    <row r="37" spans="1:20" x14ac:dyDescent="0.25">
      <c r="A37">
        <v>65</v>
      </c>
      <c r="B37" t="s">
        <v>44</v>
      </c>
      <c r="C37" t="s">
        <v>47</v>
      </c>
      <c r="D37" t="s">
        <v>46</v>
      </c>
      <c r="E37">
        <v>7167</v>
      </c>
      <c r="F37" t="s">
        <v>12</v>
      </c>
      <c r="G37">
        <v>613600856</v>
      </c>
      <c r="H37">
        <v>847560992</v>
      </c>
      <c r="I37">
        <v>0.99099999999999999</v>
      </c>
      <c r="K37">
        <v>2.48</v>
      </c>
      <c r="L37">
        <v>3.8490000000000002</v>
      </c>
      <c r="M37">
        <v>5.7000000000000002E-2</v>
      </c>
      <c r="N37">
        <v>38.646000000000001</v>
      </c>
      <c r="O37">
        <v>3.879</v>
      </c>
      <c r="P37">
        <v>13.56</v>
      </c>
      <c r="Q37">
        <v>212.774</v>
      </c>
      <c r="R37">
        <v>1.0429999999999999</v>
      </c>
      <c r="S37">
        <v>1.5029999999999999</v>
      </c>
      <c r="T37" s="1">
        <v>45462.572928240741</v>
      </c>
    </row>
    <row r="38" spans="1:20" x14ac:dyDescent="0.25">
      <c r="A38">
        <v>64</v>
      </c>
      <c r="B38" t="s">
        <v>44</v>
      </c>
      <c r="C38" t="s">
        <v>49</v>
      </c>
      <c r="D38" t="s">
        <v>46</v>
      </c>
      <c r="E38">
        <v>7205</v>
      </c>
      <c r="F38" t="s">
        <v>11</v>
      </c>
      <c r="G38">
        <v>613052640</v>
      </c>
      <c r="H38">
        <v>920845320</v>
      </c>
      <c r="I38">
        <v>1.8260000000000001</v>
      </c>
      <c r="J38">
        <v>0</v>
      </c>
      <c r="K38">
        <v>3.1419999999999999</v>
      </c>
      <c r="L38">
        <v>2.3359999999999999</v>
      </c>
      <c r="M38">
        <v>0.21099999999999999</v>
      </c>
      <c r="N38">
        <v>23.03</v>
      </c>
      <c r="O38">
        <v>1.649</v>
      </c>
      <c r="P38">
        <v>10.247999999999999</v>
      </c>
      <c r="Q38">
        <v>216.828</v>
      </c>
      <c r="R38">
        <v>1.48</v>
      </c>
      <c r="S38">
        <v>1.917</v>
      </c>
      <c r="T38" s="1">
        <v>45462.562511574077</v>
      </c>
    </row>
    <row r="39" spans="1:20" x14ac:dyDescent="0.25">
      <c r="A39">
        <v>63</v>
      </c>
      <c r="B39" t="s">
        <v>44</v>
      </c>
      <c r="C39" t="s">
        <v>49</v>
      </c>
      <c r="D39" t="s">
        <v>46</v>
      </c>
      <c r="E39">
        <v>7205</v>
      </c>
      <c r="F39" t="s">
        <v>11</v>
      </c>
      <c r="G39">
        <v>613150472</v>
      </c>
      <c r="H39">
        <v>602933472</v>
      </c>
      <c r="I39">
        <v>1.6870000000000001</v>
      </c>
      <c r="J39">
        <v>0</v>
      </c>
      <c r="K39">
        <v>0.40699999999999997</v>
      </c>
      <c r="L39">
        <v>28.974</v>
      </c>
      <c r="M39">
        <v>0.33900000000000002</v>
      </c>
      <c r="N39">
        <v>304.31200000000001</v>
      </c>
      <c r="O39">
        <v>1.8149999999999999</v>
      </c>
      <c r="P39">
        <v>32.786000000000001</v>
      </c>
      <c r="Q39">
        <v>16.007000000000001</v>
      </c>
      <c r="R39">
        <v>1.4390000000000001</v>
      </c>
      <c r="S39">
        <v>1.919</v>
      </c>
      <c r="T39" s="1">
        <v>45462.552094907405</v>
      </c>
    </row>
    <row r="40" spans="1:20" x14ac:dyDescent="0.25">
      <c r="A40">
        <v>62</v>
      </c>
      <c r="B40" t="s">
        <v>44</v>
      </c>
      <c r="C40" t="s">
        <v>45</v>
      </c>
      <c r="D40" t="s">
        <v>46</v>
      </c>
      <c r="E40">
        <v>7123</v>
      </c>
      <c r="F40" t="s">
        <v>12</v>
      </c>
      <c r="G40">
        <v>624480608</v>
      </c>
      <c r="H40">
        <v>866953448</v>
      </c>
      <c r="I40">
        <v>1.5669999999999999</v>
      </c>
      <c r="K40">
        <v>2.2349999999999999</v>
      </c>
      <c r="L40">
        <v>1.5589999999999999</v>
      </c>
      <c r="M40">
        <v>0.16700000000000001</v>
      </c>
      <c r="N40">
        <v>8.9610000000000003</v>
      </c>
      <c r="O40">
        <v>1.476</v>
      </c>
      <c r="P40">
        <v>2.8740000000000001</v>
      </c>
      <c r="Q40">
        <v>203.059</v>
      </c>
      <c r="R40">
        <v>1.1140000000000001</v>
      </c>
      <c r="S40">
        <v>1.651</v>
      </c>
      <c r="T40" s="1">
        <v>45462.541678240741</v>
      </c>
    </row>
    <row r="41" spans="1:20" x14ac:dyDescent="0.25">
      <c r="A41">
        <v>61</v>
      </c>
      <c r="B41" t="s">
        <v>44</v>
      </c>
      <c r="C41" t="s">
        <v>47</v>
      </c>
      <c r="D41" t="s">
        <v>46</v>
      </c>
      <c r="E41">
        <v>7415</v>
      </c>
      <c r="F41" t="s">
        <v>10</v>
      </c>
      <c r="G41">
        <v>612781352</v>
      </c>
      <c r="H41">
        <v>914070648</v>
      </c>
      <c r="I41">
        <v>1.4239999999999999</v>
      </c>
      <c r="J41">
        <v>0</v>
      </c>
      <c r="K41">
        <v>0.46899999999999997</v>
      </c>
      <c r="L41">
        <v>0.85299999999999998</v>
      </c>
      <c r="M41">
        <v>0.26800000000000002</v>
      </c>
      <c r="N41">
        <v>6.7690000000000001</v>
      </c>
      <c r="O41">
        <v>1.24</v>
      </c>
      <c r="P41">
        <v>1.839</v>
      </c>
      <c r="Q41">
        <v>15.298999999999999</v>
      </c>
      <c r="R41">
        <v>1.1970000000000001</v>
      </c>
      <c r="S41">
        <v>1.7050000000000001</v>
      </c>
      <c r="T41" s="1">
        <v>45462.531261574077</v>
      </c>
    </row>
    <row r="42" spans="1:20" x14ac:dyDescent="0.25">
      <c r="A42">
        <v>60</v>
      </c>
      <c r="B42" t="s">
        <v>44</v>
      </c>
      <c r="C42" t="s">
        <v>49</v>
      </c>
      <c r="D42" t="s">
        <v>46</v>
      </c>
      <c r="E42">
        <v>7205</v>
      </c>
      <c r="F42" t="s">
        <v>11</v>
      </c>
      <c r="G42">
        <v>613320456</v>
      </c>
      <c r="H42">
        <v>659240664</v>
      </c>
      <c r="I42">
        <v>1.6579999999999999</v>
      </c>
      <c r="J42">
        <v>0</v>
      </c>
      <c r="K42">
        <v>0.41799999999999998</v>
      </c>
      <c r="L42">
        <v>8.1229999999999993</v>
      </c>
      <c r="M42">
        <v>0.16800000000000001</v>
      </c>
      <c r="N42">
        <v>45.804000000000002</v>
      </c>
      <c r="O42">
        <v>1.6839999999999999</v>
      </c>
      <c r="P42">
        <v>38.387999999999998</v>
      </c>
      <c r="Q42">
        <v>18.350999999999999</v>
      </c>
      <c r="R42">
        <v>1.4990000000000001</v>
      </c>
      <c r="S42">
        <v>1.9690000000000001</v>
      </c>
      <c r="T42" s="1">
        <v>45462.520844907405</v>
      </c>
    </row>
    <row r="43" spans="1:20" x14ac:dyDescent="0.25">
      <c r="A43">
        <v>59</v>
      </c>
      <c r="B43" t="s">
        <v>44</v>
      </c>
      <c r="C43" t="s">
        <v>45</v>
      </c>
      <c r="D43" t="s">
        <v>46</v>
      </c>
      <c r="E43">
        <v>7123</v>
      </c>
      <c r="F43" t="s">
        <v>12</v>
      </c>
      <c r="G43">
        <v>613015824</v>
      </c>
      <c r="H43">
        <v>820213376</v>
      </c>
      <c r="I43">
        <v>1.4390000000000001</v>
      </c>
      <c r="K43">
        <v>4.476</v>
      </c>
      <c r="L43">
        <v>47.14</v>
      </c>
      <c r="M43">
        <v>0.156</v>
      </c>
      <c r="N43">
        <v>662.62099999999998</v>
      </c>
      <c r="O43">
        <v>3.8759999999999999</v>
      </c>
      <c r="P43">
        <v>131.18199999999999</v>
      </c>
      <c r="Q43">
        <v>204.95699999999999</v>
      </c>
      <c r="R43">
        <v>1.083</v>
      </c>
      <c r="S43">
        <v>1.649</v>
      </c>
      <c r="T43" s="1">
        <v>45462.510428240741</v>
      </c>
    </row>
    <row r="44" spans="1:20" x14ac:dyDescent="0.25">
      <c r="A44">
        <v>58</v>
      </c>
      <c r="B44" t="s">
        <v>44</v>
      </c>
      <c r="C44" t="s">
        <v>47</v>
      </c>
      <c r="D44" t="s">
        <v>46</v>
      </c>
      <c r="E44">
        <v>7415</v>
      </c>
      <c r="F44" t="s">
        <v>10</v>
      </c>
      <c r="G44">
        <v>622943120</v>
      </c>
      <c r="H44">
        <v>794959864</v>
      </c>
      <c r="I44">
        <v>1.4430000000000001</v>
      </c>
      <c r="J44">
        <v>0</v>
      </c>
      <c r="K44">
        <v>2.524</v>
      </c>
      <c r="L44">
        <v>2.7519999999999998</v>
      </c>
      <c r="M44">
        <v>6.9000000000000006E-2</v>
      </c>
      <c r="N44">
        <v>20.425000000000001</v>
      </c>
      <c r="O44">
        <v>1.5960000000000001</v>
      </c>
      <c r="P44">
        <v>9.6449999999999996</v>
      </c>
      <c r="Q44">
        <v>207.59200000000001</v>
      </c>
      <c r="R44">
        <v>1.2150000000000001</v>
      </c>
      <c r="S44">
        <v>2.0870000000000002</v>
      </c>
      <c r="T44" s="1">
        <v>45462.5</v>
      </c>
    </row>
    <row r="45" spans="1:20" x14ac:dyDescent="0.25">
      <c r="A45">
        <v>57</v>
      </c>
      <c r="B45" t="s">
        <v>44</v>
      </c>
      <c r="C45" t="s">
        <v>45</v>
      </c>
      <c r="D45" t="s">
        <v>46</v>
      </c>
      <c r="E45">
        <v>7123</v>
      </c>
      <c r="F45" t="s">
        <v>12</v>
      </c>
      <c r="G45">
        <v>626029624</v>
      </c>
      <c r="H45">
        <v>772243016</v>
      </c>
      <c r="I45">
        <v>1.478</v>
      </c>
      <c r="K45">
        <v>2.6619999999999999</v>
      </c>
      <c r="L45">
        <v>0.76300000000000001</v>
      </c>
      <c r="M45">
        <v>0.13700000000000001</v>
      </c>
      <c r="N45">
        <v>13.869</v>
      </c>
      <c r="O45">
        <v>4.4660000000000002</v>
      </c>
      <c r="P45">
        <v>10.765000000000001</v>
      </c>
      <c r="Q45">
        <v>236.54499999999999</v>
      </c>
      <c r="R45">
        <v>1.1759999999999999</v>
      </c>
      <c r="S45">
        <v>1.627</v>
      </c>
      <c r="T45" s="1">
        <v>45462.489583333336</v>
      </c>
    </row>
    <row r="46" spans="1:20" x14ac:dyDescent="0.25">
      <c r="A46">
        <v>56</v>
      </c>
      <c r="B46" t="s">
        <v>44</v>
      </c>
      <c r="C46" t="s">
        <v>47</v>
      </c>
      <c r="D46" t="s">
        <v>46</v>
      </c>
      <c r="E46">
        <v>7167</v>
      </c>
      <c r="F46" t="s">
        <v>12</v>
      </c>
      <c r="G46">
        <v>612276088</v>
      </c>
      <c r="H46">
        <v>872684416</v>
      </c>
      <c r="I46">
        <v>0.996</v>
      </c>
      <c r="K46">
        <v>0.498</v>
      </c>
      <c r="L46">
        <v>5.4169999999999998</v>
      </c>
      <c r="M46">
        <v>0.109</v>
      </c>
      <c r="N46">
        <v>30.515999999999998</v>
      </c>
      <c r="O46">
        <v>1.153</v>
      </c>
      <c r="P46">
        <v>13.355</v>
      </c>
      <c r="Q46">
        <v>16.911999999999999</v>
      </c>
      <c r="R46">
        <v>1.0169999999999999</v>
      </c>
      <c r="S46">
        <v>1.502</v>
      </c>
      <c r="T46" s="1">
        <v>45462.479166666664</v>
      </c>
    </row>
    <row r="47" spans="1:20" x14ac:dyDescent="0.25">
      <c r="A47">
        <v>55</v>
      </c>
      <c r="B47" t="s">
        <v>44</v>
      </c>
      <c r="C47" t="s">
        <v>47</v>
      </c>
      <c r="D47" t="s">
        <v>46</v>
      </c>
      <c r="E47">
        <v>7415</v>
      </c>
      <c r="F47" t="s">
        <v>10</v>
      </c>
      <c r="G47">
        <v>614046536</v>
      </c>
      <c r="H47">
        <v>827460432</v>
      </c>
      <c r="I47">
        <v>1.5049999999999999</v>
      </c>
      <c r="J47">
        <v>0</v>
      </c>
      <c r="K47">
        <v>0.48199999999999998</v>
      </c>
      <c r="L47">
        <v>4.1749999999999998</v>
      </c>
      <c r="M47">
        <v>0.13</v>
      </c>
      <c r="N47">
        <v>22.88</v>
      </c>
      <c r="O47">
        <v>2.1829999999999998</v>
      </c>
      <c r="P47">
        <v>18.542999999999999</v>
      </c>
      <c r="Q47">
        <v>9.5779999999999994</v>
      </c>
      <c r="R47">
        <v>1.2270000000000001</v>
      </c>
      <c r="S47">
        <v>1.768</v>
      </c>
      <c r="T47" s="1">
        <v>45462.46875</v>
      </c>
    </row>
    <row r="48" spans="1:20" x14ac:dyDescent="0.25">
      <c r="A48">
        <v>54</v>
      </c>
      <c r="B48" t="s">
        <v>44</v>
      </c>
      <c r="C48" t="s">
        <v>47</v>
      </c>
      <c r="D48" t="s">
        <v>46</v>
      </c>
      <c r="E48">
        <v>7167</v>
      </c>
      <c r="F48" t="s">
        <v>12</v>
      </c>
      <c r="G48">
        <v>612770512</v>
      </c>
      <c r="H48">
        <v>613401168</v>
      </c>
      <c r="I48">
        <v>1.079</v>
      </c>
      <c r="K48">
        <v>0.73199999999999998</v>
      </c>
      <c r="L48">
        <v>14.294</v>
      </c>
      <c r="M48">
        <v>0.313</v>
      </c>
      <c r="N48">
        <v>417.06099999999998</v>
      </c>
      <c r="O48">
        <v>1.0109999999999999</v>
      </c>
      <c r="P48">
        <v>1.9710000000000001</v>
      </c>
      <c r="Q48">
        <v>19.77</v>
      </c>
      <c r="R48">
        <v>0.98399999999999999</v>
      </c>
      <c r="S48">
        <v>1.76</v>
      </c>
      <c r="T48" s="1">
        <v>45462.458333333336</v>
      </c>
    </row>
    <row r="49" spans="1:20" x14ac:dyDescent="0.25">
      <c r="A49">
        <v>53</v>
      </c>
      <c r="B49" t="s">
        <v>44</v>
      </c>
      <c r="C49" t="s">
        <v>49</v>
      </c>
      <c r="D49" t="s">
        <v>46</v>
      </c>
      <c r="E49">
        <v>7205</v>
      </c>
      <c r="F49" t="s">
        <v>11</v>
      </c>
      <c r="G49">
        <v>619535424</v>
      </c>
      <c r="H49">
        <v>935965048</v>
      </c>
      <c r="I49">
        <v>1.768</v>
      </c>
      <c r="J49">
        <v>0</v>
      </c>
      <c r="K49">
        <v>0.53100000000000003</v>
      </c>
      <c r="L49">
        <v>1.1870000000000001</v>
      </c>
      <c r="M49">
        <v>0.318</v>
      </c>
      <c r="N49">
        <v>32.296999999999997</v>
      </c>
      <c r="O49">
        <v>1.6060000000000001</v>
      </c>
      <c r="P49">
        <v>2.2730000000000001</v>
      </c>
      <c r="Q49">
        <v>22.483000000000001</v>
      </c>
      <c r="R49">
        <v>1.4079999999999999</v>
      </c>
      <c r="S49">
        <v>1.9079999999999999</v>
      </c>
      <c r="T49" s="1">
        <v>45462.447916666664</v>
      </c>
    </row>
    <row r="50" spans="1:20" x14ac:dyDescent="0.25">
      <c r="A50">
        <v>52</v>
      </c>
      <c r="B50" t="s">
        <v>44</v>
      </c>
      <c r="C50" t="s">
        <v>47</v>
      </c>
      <c r="D50" t="s">
        <v>46</v>
      </c>
      <c r="E50">
        <v>7415</v>
      </c>
      <c r="F50" t="s">
        <v>10</v>
      </c>
      <c r="G50">
        <v>613258544</v>
      </c>
      <c r="H50">
        <v>637205928</v>
      </c>
      <c r="I50">
        <v>1.5309999999999999</v>
      </c>
      <c r="J50">
        <v>0</v>
      </c>
      <c r="K50">
        <v>0.33400000000000002</v>
      </c>
      <c r="L50">
        <v>75.308000000000007</v>
      </c>
      <c r="M50">
        <v>0.112</v>
      </c>
      <c r="N50">
        <v>904.78399999999999</v>
      </c>
      <c r="O50">
        <v>3.1219999999999999</v>
      </c>
      <c r="P50">
        <v>233.02</v>
      </c>
      <c r="Q50">
        <v>3.8809999999999998</v>
      </c>
      <c r="R50">
        <v>1.1930000000000001</v>
      </c>
      <c r="S50">
        <v>1.6879999999999999</v>
      </c>
      <c r="T50" s="1">
        <v>45462.4375</v>
      </c>
    </row>
    <row r="51" spans="1:20" x14ac:dyDescent="0.25">
      <c r="A51">
        <v>51</v>
      </c>
      <c r="B51" t="s">
        <v>44</v>
      </c>
      <c r="C51" t="s">
        <v>48</v>
      </c>
      <c r="D51" t="s">
        <v>46</v>
      </c>
      <c r="E51">
        <v>7131</v>
      </c>
      <c r="F51" t="s">
        <v>12</v>
      </c>
      <c r="G51">
        <v>625528360</v>
      </c>
      <c r="H51">
        <v>856353296</v>
      </c>
      <c r="I51">
        <v>0.98799999999999999</v>
      </c>
      <c r="K51">
        <v>0.49</v>
      </c>
      <c r="L51">
        <v>1.8089999999999999</v>
      </c>
      <c r="M51">
        <v>7.2999999999999995E-2</v>
      </c>
      <c r="N51">
        <v>10.153</v>
      </c>
      <c r="O51">
        <v>1.0640000000000001</v>
      </c>
      <c r="P51">
        <v>2.1429999999999998</v>
      </c>
      <c r="Q51">
        <v>23.712</v>
      </c>
      <c r="R51">
        <v>0.73699999999999999</v>
      </c>
      <c r="S51">
        <v>1.2010000000000001</v>
      </c>
      <c r="T51" s="1">
        <v>45462.427083333336</v>
      </c>
    </row>
    <row r="52" spans="1:20" x14ac:dyDescent="0.25">
      <c r="A52">
        <v>50</v>
      </c>
      <c r="B52" t="s">
        <v>44</v>
      </c>
      <c r="C52" t="s">
        <v>47</v>
      </c>
      <c r="D52" t="s">
        <v>46</v>
      </c>
      <c r="E52">
        <v>7415</v>
      </c>
      <c r="F52" t="s">
        <v>10</v>
      </c>
      <c r="G52">
        <v>612688864</v>
      </c>
      <c r="H52">
        <v>847393352</v>
      </c>
      <c r="I52">
        <v>1.49</v>
      </c>
      <c r="J52">
        <v>0</v>
      </c>
      <c r="K52">
        <v>3.5750000000000002</v>
      </c>
      <c r="L52">
        <v>47.161999999999999</v>
      </c>
      <c r="M52">
        <v>0.22800000000000001</v>
      </c>
      <c r="N52">
        <v>474.54700000000003</v>
      </c>
      <c r="O52">
        <v>4.4640000000000004</v>
      </c>
      <c r="P52">
        <v>164.78399999999999</v>
      </c>
      <c r="Q52">
        <v>208.55799999999999</v>
      </c>
      <c r="R52">
        <v>1.1519999999999999</v>
      </c>
      <c r="S52">
        <v>1.9690000000000001</v>
      </c>
      <c r="T52" s="1">
        <v>45462.416666666664</v>
      </c>
    </row>
    <row r="53" spans="1:20" x14ac:dyDescent="0.25">
      <c r="A53">
        <v>49</v>
      </c>
      <c r="B53" t="s">
        <v>44</v>
      </c>
      <c r="C53" t="s">
        <v>48</v>
      </c>
      <c r="D53" t="s">
        <v>46</v>
      </c>
      <c r="E53">
        <v>7131</v>
      </c>
      <c r="F53" t="s">
        <v>12</v>
      </c>
      <c r="G53">
        <v>613162056</v>
      </c>
      <c r="H53">
        <v>841664952</v>
      </c>
      <c r="I53">
        <v>0.96499999999999997</v>
      </c>
      <c r="K53">
        <v>4.2060000000000004</v>
      </c>
      <c r="L53">
        <v>5.39</v>
      </c>
      <c r="M53">
        <v>0.124</v>
      </c>
      <c r="N53">
        <v>20.995000000000001</v>
      </c>
      <c r="O53">
        <v>1.4990000000000001</v>
      </c>
      <c r="P53">
        <v>5.8570000000000002</v>
      </c>
      <c r="Q53">
        <v>230.13</v>
      </c>
      <c r="R53">
        <v>0.82699999999999996</v>
      </c>
      <c r="S53">
        <v>1.3109999999999999</v>
      </c>
      <c r="T53" s="1">
        <v>45462.40625</v>
      </c>
    </row>
    <row r="54" spans="1:20" x14ac:dyDescent="0.25">
      <c r="A54">
        <v>48</v>
      </c>
      <c r="B54" t="s">
        <v>44</v>
      </c>
      <c r="C54" t="s">
        <v>47</v>
      </c>
      <c r="D54" t="s">
        <v>46</v>
      </c>
      <c r="E54">
        <v>7415</v>
      </c>
      <c r="F54" t="s">
        <v>10</v>
      </c>
      <c r="G54">
        <v>618541400</v>
      </c>
      <c r="H54">
        <v>591438560</v>
      </c>
      <c r="I54">
        <v>1.4970000000000001</v>
      </c>
      <c r="J54">
        <v>0</v>
      </c>
      <c r="K54">
        <v>0.54800000000000004</v>
      </c>
      <c r="L54">
        <v>21.542000000000002</v>
      </c>
      <c r="M54">
        <v>0.217</v>
      </c>
      <c r="N54">
        <v>209.846</v>
      </c>
      <c r="O54">
        <v>1.758</v>
      </c>
      <c r="P54">
        <v>18.780999999999999</v>
      </c>
      <c r="Q54">
        <v>14.909000000000001</v>
      </c>
      <c r="R54">
        <v>1.3169999999999999</v>
      </c>
      <c r="S54">
        <v>1.7749999999999999</v>
      </c>
      <c r="T54" s="1">
        <v>45462.395833333336</v>
      </c>
    </row>
    <row r="55" spans="1:20" x14ac:dyDescent="0.25">
      <c r="A55">
        <v>47</v>
      </c>
      <c r="B55" t="s">
        <v>44</v>
      </c>
      <c r="C55" t="s">
        <v>48</v>
      </c>
      <c r="D55" t="s">
        <v>46</v>
      </c>
      <c r="E55">
        <v>7131</v>
      </c>
      <c r="F55" t="s">
        <v>12</v>
      </c>
      <c r="G55">
        <v>626636768</v>
      </c>
      <c r="H55">
        <v>831853440</v>
      </c>
      <c r="I55">
        <v>1.0049999999999999</v>
      </c>
      <c r="K55">
        <v>0.42899999999999999</v>
      </c>
      <c r="L55">
        <v>1.0109999999999999</v>
      </c>
      <c r="M55">
        <v>5.6000000000000001E-2</v>
      </c>
      <c r="N55">
        <v>10.036</v>
      </c>
      <c r="O55">
        <v>0.81799999999999995</v>
      </c>
      <c r="P55">
        <v>1.6339999999999999</v>
      </c>
      <c r="Q55">
        <v>17.786000000000001</v>
      </c>
      <c r="R55">
        <v>0.93500000000000005</v>
      </c>
      <c r="S55">
        <v>1.3680000000000001</v>
      </c>
      <c r="T55" s="1">
        <v>45462.385416666664</v>
      </c>
    </row>
    <row r="56" spans="1:20" x14ac:dyDescent="0.25">
      <c r="A56">
        <v>46</v>
      </c>
      <c r="B56" t="s">
        <v>44</v>
      </c>
      <c r="C56" t="s">
        <v>45</v>
      </c>
      <c r="D56" t="s">
        <v>46</v>
      </c>
      <c r="E56">
        <v>7123</v>
      </c>
      <c r="F56" t="s">
        <v>12</v>
      </c>
      <c r="G56">
        <v>622511416</v>
      </c>
      <c r="H56">
        <v>793225784</v>
      </c>
      <c r="I56">
        <v>1.474</v>
      </c>
      <c r="K56">
        <v>0.499</v>
      </c>
      <c r="L56">
        <v>3.742</v>
      </c>
      <c r="M56">
        <v>0.19900000000000001</v>
      </c>
      <c r="N56">
        <v>24.314</v>
      </c>
      <c r="O56">
        <v>3.68</v>
      </c>
      <c r="P56">
        <v>13.186999999999999</v>
      </c>
      <c r="Q56">
        <v>14.945</v>
      </c>
      <c r="R56">
        <v>1.19</v>
      </c>
      <c r="S56">
        <v>1.6930000000000001</v>
      </c>
      <c r="T56" s="1">
        <v>45462.375</v>
      </c>
    </row>
    <row r="57" spans="1:20" x14ac:dyDescent="0.25">
      <c r="A57">
        <v>45</v>
      </c>
      <c r="B57" t="s">
        <v>44</v>
      </c>
      <c r="C57" t="s">
        <v>47</v>
      </c>
      <c r="D57" t="s">
        <v>46</v>
      </c>
      <c r="E57">
        <v>7415</v>
      </c>
      <c r="F57" t="s">
        <v>10</v>
      </c>
      <c r="G57">
        <v>619191424</v>
      </c>
      <c r="H57">
        <v>637283840</v>
      </c>
      <c r="I57">
        <v>1.492</v>
      </c>
      <c r="J57">
        <v>0</v>
      </c>
      <c r="K57">
        <v>0.505</v>
      </c>
      <c r="L57">
        <v>10.766</v>
      </c>
      <c r="M57">
        <v>0.151</v>
      </c>
      <c r="N57">
        <v>64.378</v>
      </c>
      <c r="O57">
        <v>3.0289999999999999</v>
      </c>
      <c r="P57">
        <v>35.567999999999998</v>
      </c>
      <c r="Q57">
        <v>22.683</v>
      </c>
      <c r="R57">
        <v>1.226</v>
      </c>
      <c r="S57">
        <v>1.8169999999999999</v>
      </c>
      <c r="T57" s="1">
        <v>45462.364583333336</v>
      </c>
    </row>
    <row r="58" spans="1:20" x14ac:dyDescent="0.25">
      <c r="A58">
        <v>44</v>
      </c>
      <c r="B58" t="s">
        <v>44</v>
      </c>
      <c r="C58" t="s">
        <v>48</v>
      </c>
      <c r="D58" t="s">
        <v>46</v>
      </c>
      <c r="E58">
        <v>7131</v>
      </c>
      <c r="F58" t="s">
        <v>12</v>
      </c>
      <c r="G58">
        <v>624790792</v>
      </c>
      <c r="H58">
        <v>845682896</v>
      </c>
      <c r="I58">
        <v>0.95099999999999996</v>
      </c>
      <c r="K58">
        <v>0.93100000000000005</v>
      </c>
      <c r="L58">
        <v>3.3519999999999999</v>
      </c>
      <c r="M58">
        <v>0.15</v>
      </c>
      <c r="N58">
        <v>67.677000000000007</v>
      </c>
      <c r="O58">
        <v>1.589</v>
      </c>
      <c r="P58">
        <v>5.476</v>
      </c>
      <c r="Q58">
        <v>61.045000000000002</v>
      </c>
      <c r="R58">
        <v>0.78900000000000003</v>
      </c>
      <c r="S58">
        <v>1.399</v>
      </c>
      <c r="T58" s="1">
        <v>45462.354166666664</v>
      </c>
    </row>
    <row r="59" spans="1:20" x14ac:dyDescent="0.25">
      <c r="A59">
        <v>43</v>
      </c>
      <c r="B59" t="s">
        <v>44</v>
      </c>
      <c r="C59" t="s">
        <v>48</v>
      </c>
      <c r="D59" t="s">
        <v>46</v>
      </c>
      <c r="E59">
        <v>7131</v>
      </c>
      <c r="F59" t="s">
        <v>12</v>
      </c>
      <c r="G59">
        <v>624747728</v>
      </c>
      <c r="H59">
        <v>913248256</v>
      </c>
      <c r="I59">
        <v>0.99299999999999999</v>
      </c>
      <c r="K59">
        <v>0.27800000000000002</v>
      </c>
      <c r="L59">
        <v>6.3810000000000002</v>
      </c>
      <c r="M59">
        <v>0.122</v>
      </c>
      <c r="N59">
        <v>52.148000000000003</v>
      </c>
      <c r="O59">
        <v>0.93200000000000005</v>
      </c>
      <c r="P59">
        <v>7.2990000000000004</v>
      </c>
      <c r="Q59">
        <v>6.0060000000000002</v>
      </c>
      <c r="R59">
        <v>0.78800000000000003</v>
      </c>
      <c r="S59">
        <v>1.1779999999999999</v>
      </c>
      <c r="T59" s="1">
        <v>45462.343761574077</v>
      </c>
    </row>
    <row r="60" spans="1:20" x14ac:dyDescent="0.25">
      <c r="A60">
        <v>42</v>
      </c>
      <c r="B60" t="s">
        <v>44</v>
      </c>
      <c r="C60" t="s">
        <v>47</v>
      </c>
      <c r="D60" t="s">
        <v>46</v>
      </c>
      <c r="E60">
        <v>7167</v>
      </c>
      <c r="F60" t="s">
        <v>12</v>
      </c>
      <c r="G60">
        <v>627184568</v>
      </c>
      <c r="H60">
        <v>854172904</v>
      </c>
      <c r="I60">
        <v>1.1479999999999999</v>
      </c>
      <c r="K60">
        <v>7.4889999999999999</v>
      </c>
      <c r="L60">
        <v>12.592000000000001</v>
      </c>
      <c r="M60">
        <v>0.17499999999999999</v>
      </c>
      <c r="N60">
        <v>250.91300000000001</v>
      </c>
      <c r="O60">
        <v>1.5609999999999999</v>
      </c>
      <c r="P60">
        <v>14.705</v>
      </c>
      <c r="Q60">
        <v>219.29400000000001</v>
      </c>
      <c r="R60">
        <v>0.95599999999999996</v>
      </c>
      <c r="S60">
        <v>1.552</v>
      </c>
      <c r="T60" s="1">
        <v>45462.333344907405</v>
      </c>
    </row>
    <row r="61" spans="1:20" x14ac:dyDescent="0.25">
      <c r="A61">
        <v>41</v>
      </c>
      <c r="B61" t="s">
        <v>44</v>
      </c>
      <c r="C61" t="s">
        <v>47</v>
      </c>
      <c r="D61" t="s">
        <v>46</v>
      </c>
      <c r="E61">
        <v>7415</v>
      </c>
      <c r="F61" t="s">
        <v>10</v>
      </c>
      <c r="G61">
        <v>623328784</v>
      </c>
      <c r="H61">
        <v>717799224</v>
      </c>
      <c r="I61">
        <v>1.577</v>
      </c>
      <c r="J61">
        <v>0</v>
      </c>
      <c r="K61">
        <v>0.40799999999999997</v>
      </c>
      <c r="L61">
        <v>45.356999999999999</v>
      </c>
      <c r="M61">
        <v>0.185</v>
      </c>
      <c r="N61">
        <v>247.173</v>
      </c>
      <c r="O61">
        <v>2.7090000000000001</v>
      </c>
      <c r="P61">
        <v>96.078000000000003</v>
      </c>
      <c r="Q61">
        <v>15.516</v>
      </c>
      <c r="R61">
        <v>1.2529999999999999</v>
      </c>
      <c r="S61">
        <v>1.74</v>
      </c>
      <c r="T61" s="1">
        <v>45462.322928240741</v>
      </c>
    </row>
    <row r="62" spans="1:20" x14ac:dyDescent="0.25">
      <c r="A62">
        <v>40</v>
      </c>
      <c r="B62" t="s">
        <v>44</v>
      </c>
      <c r="C62" t="s">
        <v>47</v>
      </c>
      <c r="D62" t="s">
        <v>46</v>
      </c>
      <c r="E62">
        <v>7167</v>
      </c>
      <c r="F62" t="s">
        <v>12</v>
      </c>
      <c r="G62">
        <v>615473416</v>
      </c>
      <c r="H62">
        <v>711435176</v>
      </c>
      <c r="I62">
        <v>1.5169999999999999</v>
      </c>
      <c r="K62">
        <v>2.4470000000000001</v>
      </c>
      <c r="L62">
        <v>7.548</v>
      </c>
      <c r="M62">
        <v>0.155</v>
      </c>
      <c r="N62">
        <v>256.57299999999998</v>
      </c>
      <c r="O62">
        <v>3.2669999999999999</v>
      </c>
      <c r="P62">
        <v>14.771000000000001</v>
      </c>
      <c r="Q62">
        <v>202.62700000000001</v>
      </c>
      <c r="R62">
        <v>1.026</v>
      </c>
      <c r="S62">
        <v>1.5720000000000001</v>
      </c>
      <c r="T62" s="1">
        <v>45462.312511574077</v>
      </c>
    </row>
    <row r="63" spans="1:20" x14ac:dyDescent="0.25">
      <c r="A63">
        <v>39</v>
      </c>
      <c r="B63" t="s">
        <v>44</v>
      </c>
      <c r="C63" t="s">
        <v>47</v>
      </c>
      <c r="D63" t="s">
        <v>46</v>
      </c>
      <c r="E63">
        <v>7415</v>
      </c>
      <c r="F63" t="s">
        <v>10</v>
      </c>
      <c r="G63">
        <v>616790184</v>
      </c>
      <c r="H63">
        <v>662491888</v>
      </c>
      <c r="I63">
        <v>1.4370000000000001</v>
      </c>
      <c r="J63">
        <v>0</v>
      </c>
      <c r="K63">
        <v>0.60399999999999998</v>
      </c>
      <c r="L63">
        <v>76.694000000000003</v>
      </c>
      <c r="M63">
        <v>0.157</v>
      </c>
      <c r="N63">
        <v>432.09100000000001</v>
      </c>
      <c r="O63">
        <v>3.032</v>
      </c>
      <c r="P63">
        <v>168.441</v>
      </c>
      <c r="Q63">
        <v>16.585999999999999</v>
      </c>
      <c r="R63">
        <v>1.375</v>
      </c>
      <c r="S63">
        <v>1.89</v>
      </c>
      <c r="T63" s="1">
        <v>45462.302094907405</v>
      </c>
    </row>
    <row r="64" spans="1:20" x14ac:dyDescent="0.25">
      <c r="A64">
        <v>38</v>
      </c>
      <c r="B64" t="s">
        <v>44</v>
      </c>
      <c r="C64" t="s">
        <v>49</v>
      </c>
      <c r="D64" t="s">
        <v>46</v>
      </c>
      <c r="E64">
        <v>7205</v>
      </c>
      <c r="F64" t="s">
        <v>11</v>
      </c>
      <c r="G64">
        <v>613428896</v>
      </c>
      <c r="H64">
        <v>653970992</v>
      </c>
      <c r="I64">
        <v>1.7809999999999999</v>
      </c>
      <c r="J64">
        <v>0</v>
      </c>
      <c r="K64">
        <v>0.751</v>
      </c>
      <c r="L64">
        <v>70.900999999999996</v>
      </c>
      <c r="M64">
        <v>0.193</v>
      </c>
      <c r="N64">
        <v>411.62900000000002</v>
      </c>
      <c r="O64">
        <v>7.4710000000000001</v>
      </c>
      <c r="P64">
        <v>183.852</v>
      </c>
      <c r="Q64">
        <v>30.928999999999998</v>
      </c>
      <c r="R64">
        <v>1.375</v>
      </c>
      <c r="S64">
        <v>1.9710000000000001</v>
      </c>
      <c r="T64" s="1">
        <v>45462.291678240741</v>
      </c>
    </row>
    <row r="65" spans="1:20" x14ac:dyDescent="0.25">
      <c r="A65">
        <v>37</v>
      </c>
      <c r="B65" t="s">
        <v>44</v>
      </c>
      <c r="C65" t="s">
        <v>45</v>
      </c>
      <c r="D65" t="s">
        <v>46</v>
      </c>
      <c r="E65">
        <v>7123</v>
      </c>
      <c r="F65" t="s">
        <v>12</v>
      </c>
      <c r="G65">
        <v>623552536</v>
      </c>
      <c r="H65">
        <v>754857760</v>
      </c>
      <c r="I65">
        <v>1.4590000000000001</v>
      </c>
      <c r="K65">
        <v>2.5419999999999998</v>
      </c>
      <c r="L65">
        <v>5.2359999999999998</v>
      </c>
      <c r="M65">
        <v>0.20300000000000001</v>
      </c>
      <c r="N65">
        <v>209.97800000000001</v>
      </c>
      <c r="O65">
        <v>1.2350000000000001</v>
      </c>
      <c r="P65">
        <v>1.857</v>
      </c>
      <c r="Q65">
        <v>226.46299999999999</v>
      </c>
      <c r="R65">
        <v>1.1639999999999999</v>
      </c>
      <c r="S65">
        <v>1.728</v>
      </c>
      <c r="T65" s="1">
        <v>45462.281261574077</v>
      </c>
    </row>
    <row r="66" spans="1:20" x14ac:dyDescent="0.25">
      <c r="A66">
        <v>36</v>
      </c>
      <c r="B66" t="s">
        <v>44</v>
      </c>
      <c r="C66" t="s">
        <v>45</v>
      </c>
      <c r="D66" t="s">
        <v>46</v>
      </c>
      <c r="E66">
        <v>7123</v>
      </c>
      <c r="F66" t="s">
        <v>12</v>
      </c>
      <c r="G66">
        <v>622789264</v>
      </c>
      <c r="H66">
        <v>881914912</v>
      </c>
      <c r="I66">
        <v>1.5629999999999999</v>
      </c>
      <c r="K66">
        <v>5.7859999999999996</v>
      </c>
      <c r="L66">
        <v>6.3410000000000002</v>
      </c>
      <c r="M66">
        <v>0.219</v>
      </c>
      <c r="N66">
        <v>30.181000000000001</v>
      </c>
      <c r="O66">
        <v>1.5309999999999999</v>
      </c>
      <c r="P66">
        <v>7.4189999999999996</v>
      </c>
      <c r="Q66">
        <v>208.00800000000001</v>
      </c>
      <c r="R66">
        <v>1.1950000000000001</v>
      </c>
      <c r="S66">
        <v>1.702</v>
      </c>
      <c r="T66" s="1">
        <v>45462.270844907405</v>
      </c>
    </row>
    <row r="67" spans="1:20" x14ac:dyDescent="0.25">
      <c r="A67">
        <v>35</v>
      </c>
      <c r="B67" t="s">
        <v>44</v>
      </c>
      <c r="C67" t="s">
        <v>47</v>
      </c>
      <c r="D67" t="s">
        <v>46</v>
      </c>
      <c r="E67">
        <v>7415</v>
      </c>
      <c r="F67" t="s">
        <v>10</v>
      </c>
      <c r="G67">
        <v>626977656</v>
      </c>
      <c r="H67">
        <v>600812600</v>
      </c>
      <c r="I67">
        <v>1.3580000000000001</v>
      </c>
      <c r="J67">
        <v>0</v>
      </c>
      <c r="K67">
        <v>0.54500000000000004</v>
      </c>
      <c r="L67">
        <v>53.923000000000002</v>
      </c>
      <c r="M67">
        <v>0.14699999999999999</v>
      </c>
      <c r="N67">
        <v>640.16</v>
      </c>
      <c r="O67">
        <v>1.6559999999999999</v>
      </c>
      <c r="P67">
        <v>107.599</v>
      </c>
      <c r="Q67">
        <v>31.414000000000001</v>
      </c>
      <c r="R67">
        <v>1.2030000000000001</v>
      </c>
      <c r="S67">
        <v>1.7450000000000001</v>
      </c>
      <c r="T67" s="1">
        <v>45462.260428240741</v>
      </c>
    </row>
    <row r="68" spans="1:20" x14ac:dyDescent="0.25">
      <c r="A68">
        <v>34</v>
      </c>
      <c r="B68" t="s">
        <v>44</v>
      </c>
      <c r="C68" t="s">
        <v>45</v>
      </c>
      <c r="D68" t="s">
        <v>46</v>
      </c>
      <c r="E68">
        <v>7123</v>
      </c>
      <c r="F68" t="s">
        <v>12</v>
      </c>
      <c r="G68">
        <v>612940592</v>
      </c>
      <c r="H68">
        <v>634039328</v>
      </c>
      <c r="I68">
        <v>1.833</v>
      </c>
      <c r="K68">
        <v>6.5670000000000002</v>
      </c>
      <c r="L68">
        <v>11.08</v>
      </c>
      <c r="M68">
        <v>0.84699999999999998</v>
      </c>
      <c r="N68">
        <v>81.998999999999995</v>
      </c>
      <c r="O68">
        <v>1.452</v>
      </c>
      <c r="P68">
        <v>10.961</v>
      </c>
      <c r="Q68">
        <v>210.816</v>
      </c>
      <c r="R68">
        <v>1.1659999999999999</v>
      </c>
      <c r="S68">
        <v>2.7450000000000001</v>
      </c>
      <c r="T68" s="1">
        <v>45462.250011574077</v>
      </c>
    </row>
    <row r="69" spans="1:20" x14ac:dyDescent="0.25">
      <c r="A69">
        <v>33</v>
      </c>
      <c r="B69" t="s">
        <v>44</v>
      </c>
      <c r="C69" t="s">
        <v>47</v>
      </c>
      <c r="D69" t="s">
        <v>46</v>
      </c>
      <c r="E69">
        <v>7167</v>
      </c>
      <c r="F69" t="s">
        <v>12</v>
      </c>
      <c r="G69">
        <v>625631528</v>
      </c>
      <c r="H69">
        <v>870513440</v>
      </c>
      <c r="I69">
        <v>1.0640000000000001</v>
      </c>
      <c r="K69">
        <v>2.194</v>
      </c>
      <c r="L69">
        <v>42.853999999999999</v>
      </c>
      <c r="M69">
        <v>0.23799999999999999</v>
      </c>
      <c r="N69">
        <v>252.56399999999999</v>
      </c>
      <c r="O69">
        <v>3.544</v>
      </c>
      <c r="P69">
        <v>135.38399999999999</v>
      </c>
      <c r="Q69">
        <v>220.39099999999999</v>
      </c>
      <c r="R69">
        <v>0.97899999999999998</v>
      </c>
      <c r="S69">
        <v>1.5389999999999999</v>
      </c>
      <c r="T69" s="1">
        <v>45462.239594907405</v>
      </c>
    </row>
    <row r="70" spans="1:20" x14ac:dyDescent="0.25">
      <c r="A70">
        <v>32</v>
      </c>
      <c r="B70" t="s">
        <v>44</v>
      </c>
      <c r="C70" t="s">
        <v>48</v>
      </c>
      <c r="D70" t="s">
        <v>46</v>
      </c>
      <c r="E70">
        <v>7131</v>
      </c>
      <c r="F70" t="s">
        <v>12</v>
      </c>
      <c r="G70">
        <v>93197120</v>
      </c>
      <c r="H70">
        <v>93883240</v>
      </c>
      <c r="I70">
        <v>1.3520000000000001</v>
      </c>
      <c r="K70">
        <v>34.216000000000001</v>
      </c>
      <c r="L70">
        <v>0.95099999999999996</v>
      </c>
      <c r="M70">
        <v>0.20100000000000001</v>
      </c>
      <c r="N70">
        <v>117.233</v>
      </c>
      <c r="O70">
        <v>1.788</v>
      </c>
      <c r="P70">
        <v>2.3490000000000002</v>
      </c>
      <c r="Q70">
        <v>262.34899999999999</v>
      </c>
      <c r="R70">
        <v>5.9480000000000004</v>
      </c>
      <c r="S70">
        <v>114.367</v>
      </c>
      <c r="T70" s="1">
        <v>45461.947928240741</v>
      </c>
    </row>
    <row r="71" spans="1:20" x14ac:dyDescent="0.25">
      <c r="A71">
        <v>31</v>
      </c>
      <c r="B71" t="s">
        <v>44</v>
      </c>
      <c r="C71" t="s">
        <v>47</v>
      </c>
      <c r="D71" t="s">
        <v>46</v>
      </c>
      <c r="E71">
        <v>7415</v>
      </c>
      <c r="F71" t="s">
        <v>10</v>
      </c>
      <c r="G71">
        <v>93577888</v>
      </c>
      <c r="H71">
        <v>93723416</v>
      </c>
      <c r="I71">
        <v>1.5720000000000001</v>
      </c>
      <c r="J71">
        <v>0</v>
      </c>
      <c r="K71">
        <v>43.423000000000002</v>
      </c>
      <c r="L71">
        <v>32.676000000000002</v>
      </c>
      <c r="M71">
        <v>5.7000000000000002E-2</v>
      </c>
      <c r="N71">
        <v>216.58099999999999</v>
      </c>
      <c r="O71">
        <v>10.446999999999999</v>
      </c>
      <c r="P71">
        <v>114.206</v>
      </c>
      <c r="Q71">
        <v>262.79199999999997</v>
      </c>
      <c r="R71">
        <v>6.0650000000000004</v>
      </c>
      <c r="S71">
        <v>141.488</v>
      </c>
      <c r="T71" s="1">
        <v>45461.9375</v>
      </c>
    </row>
    <row r="72" spans="1:20" x14ac:dyDescent="0.25">
      <c r="A72">
        <v>30</v>
      </c>
      <c r="B72" t="s">
        <v>44</v>
      </c>
      <c r="C72" t="s">
        <v>48</v>
      </c>
      <c r="D72" t="s">
        <v>46</v>
      </c>
      <c r="E72">
        <v>7131</v>
      </c>
      <c r="F72" t="s">
        <v>12</v>
      </c>
      <c r="G72">
        <v>89837152</v>
      </c>
      <c r="H72">
        <v>93824328</v>
      </c>
      <c r="I72">
        <v>1.3140000000000001</v>
      </c>
      <c r="K72">
        <v>24.007999999999999</v>
      </c>
      <c r="L72">
        <v>55.857999999999997</v>
      </c>
      <c r="M72">
        <v>0.255</v>
      </c>
      <c r="N72">
        <v>416.73899999999998</v>
      </c>
      <c r="O72">
        <v>6.7539999999999996</v>
      </c>
      <c r="P72">
        <v>191.827</v>
      </c>
      <c r="Q72">
        <v>227.00700000000001</v>
      </c>
      <c r="R72">
        <v>3.6640000000000001</v>
      </c>
      <c r="S72">
        <v>94.843000000000004</v>
      </c>
      <c r="T72" s="1">
        <v>45461.927083333336</v>
      </c>
    </row>
    <row r="73" spans="1:20" x14ac:dyDescent="0.25">
      <c r="A73">
        <v>29</v>
      </c>
      <c r="B73" t="s">
        <v>44</v>
      </c>
      <c r="C73" t="s">
        <v>47</v>
      </c>
      <c r="D73" t="s">
        <v>46</v>
      </c>
      <c r="E73">
        <v>7167</v>
      </c>
      <c r="F73" t="s">
        <v>12</v>
      </c>
      <c r="G73">
        <v>608600616</v>
      </c>
      <c r="H73">
        <v>729503544</v>
      </c>
      <c r="I73">
        <v>1.3560000000000001</v>
      </c>
      <c r="K73">
        <v>2.452</v>
      </c>
      <c r="L73">
        <v>1.413</v>
      </c>
      <c r="M73">
        <v>0.22500000000000001</v>
      </c>
      <c r="N73">
        <v>20.106999999999999</v>
      </c>
      <c r="O73">
        <v>3.4359999999999999</v>
      </c>
      <c r="P73">
        <v>14.662000000000001</v>
      </c>
      <c r="Q73">
        <v>214.64500000000001</v>
      </c>
      <c r="R73">
        <v>1.02</v>
      </c>
      <c r="S73">
        <v>1.5229999999999999</v>
      </c>
      <c r="T73" s="1">
        <v>45461.916666666664</v>
      </c>
    </row>
    <row r="74" spans="1:20" x14ac:dyDescent="0.25">
      <c r="A74">
        <v>28</v>
      </c>
      <c r="B74" t="s">
        <v>44</v>
      </c>
      <c r="C74" t="s">
        <v>48</v>
      </c>
      <c r="D74" t="s">
        <v>46</v>
      </c>
      <c r="E74">
        <v>7131</v>
      </c>
      <c r="F74" t="s">
        <v>12</v>
      </c>
      <c r="G74">
        <v>624697832</v>
      </c>
      <c r="H74">
        <v>843384440</v>
      </c>
      <c r="I74">
        <v>0.96399999999999997</v>
      </c>
      <c r="K74">
        <v>0.55900000000000005</v>
      </c>
      <c r="L74">
        <v>10.057</v>
      </c>
      <c r="M74">
        <v>0.17199999999999999</v>
      </c>
      <c r="N74">
        <v>54.524000000000001</v>
      </c>
      <c r="O74">
        <v>4.8090000000000002</v>
      </c>
      <c r="P74">
        <v>34.350999999999999</v>
      </c>
      <c r="Q74">
        <v>30.876000000000001</v>
      </c>
      <c r="R74">
        <v>0.76</v>
      </c>
      <c r="S74">
        <v>1.165</v>
      </c>
      <c r="T74" s="1">
        <v>45461.90625</v>
      </c>
    </row>
    <row r="75" spans="1:20" x14ac:dyDescent="0.25">
      <c r="A75">
        <v>27</v>
      </c>
      <c r="B75" t="s">
        <v>44</v>
      </c>
      <c r="C75" t="s">
        <v>49</v>
      </c>
      <c r="D75" t="s">
        <v>46</v>
      </c>
      <c r="E75">
        <v>7205</v>
      </c>
      <c r="F75" t="s">
        <v>11</v>
      </c>
      <c r="G75">
        <v>612919928</v>
      </c>
      <c r="H75">
        <v>921577512</v>
      </c>
      <c r="I75">
        <v>2.0059999999999998</v>
      </c>
      <c r="J75">
        <v>0</v>
      </c>
      <c r="K75">
        <v>1.1679999999999999</v>
      </c>
      <c r="L75">
        <v>2.1549999999999998</v>
      </c>
      <c r="M75">
        <v>0.18099999999999999</v>
      </c>
      <c r="N75">
        <v>13.917</v>
      </c>
      <c r="O75">
        <v>1.617</v>
      </c>
      <c r="P75">
        <v>6.11</v>
      </c>
      <c r="Q75">
        <v>22.318999999999999</v>
      </c>
      <c r="R75">
        <v>1.5289999999999999</v>
      </c>
      <c r="S75">
        <v>2.2069999999999999</v>
      </c>
      <c r="T75" s="1">
        <v>45461.895833333336</v>
      </c>
    </row>
    <row r="76" spans="1:20" x14ac:dyDescent="0.25">
      <c r="A76">
        <v>26</v>
      </c>
      <c r="B76" t="s">
        <v>44</v>
      </c>
      <c r="C76" t="s">
        <v>47</v>
      </c>
      <c r="D76" t="s">
        <v>46</v>
      </c>
      <c r="E76">
        <v>7167</v>
      </c>
      <c r="F76" t="s">
        <v>12</v>
      </c>
      <c r="G76">
        <v>526532384</v>
      </c>
      <c r="H76">
        <v>855015472</v>
      </c>
      <c r="I76">
        <v>1.609</v>
      </c>
      <c r="K76">
        <v>4.0960000000000001</v>
      </c>
      <c r="L76">
        <v>3.8260000000000001</v>
      </c>
      <c r="M76">
        <v>1.226</v>
      </c>
      <c r="N76">
        <v>32.012</v>
      </c>
      <c r="O76">
        <v>2.08</v>
      </c>
      <c r="P76">
        <v>13.004</v>
      </c>
      <c r="Q76">
        <v>204.78800000000001</v>
      </c>
      <c r="R76">
        <v>1</v>
      </c>
      <c r="S76">
        <v>2.6890000000000001</v>
      </c>
      <c r="T76" s="1">
        <v>45461.885416666664</v>
      </c>
    </row>
    <row r="77" spans="1:20" x14ac:dyDescent="0.25">
      <c r="A77">
        <v>25</v>
      </c>
      <c r="B77" t="s">
        <v>44</v>
      </c>
      <c r="C77" t="s">
        <v>49</v>
      </c>
      <c r="D77" t="s">
        <v>46</v>
      </c>
      <c r="E77">
        <v>7205</v>
      </c>
      <c r="F77" t="s">
        <v>11</v>
      </c>
      <c r="G77">
        <v>607820584</v>
      </c>
      <c r="H77">
        <v>867549912</v>
      </c>
      <c r="I77">
        <v>6.2640000000000002</v>
      </c>
      <c r="J77">
        <v>0</v>
      </c>
      <c r="K77">
        <v>1.4550000000000001</v>
      </c>
      <c r="L77">
        <v>2.2040000000000002</v>
      </c>
      <c r="M77">
        <v>6.8010000000000002</v>
      </c>
      <c r="N77">
        <v>37.109000000000002</v>
      </c>
      <c r="O77">
        <v>5.3449999999999998</v>
      </c>
      <c r="P77">
        <v>14.459</v>
      </c>
      <c r="Q77">
        <v>19.033999999999999</v>
      </c>
      <c r="R77">
        <v>1.5760000000000001</v>
      </c>
      <c r="S77">
        <v>5.4859999999999998</v>
      </c>
      <c r="T77" s="1">
        <v>45461.875</v>
      </c>
    </row>
    <row r="78" spans="1:20" x14ac:dyDescent="0.25">
      <c r="A78">
        <v>24</v>
      </c>
      <c r="B78" t="s">
        <v>44</v>
      </c>
      <c r="C78" t="s">
        <v>47</v>
      </c>
      <c r="D78" t="s">
        <v>46</v>
      </c>
      <c r="E78">
        <v>7415</v>
      </c>
      <c r="F78" t="s">
        <v>10</v>
      </c>
      <c r="G78">
        <v>601070344</v>
      </c>
      <c r="H78">
        <v>564721408</v>
      </c>
      <c r="I78">
        <v>1.4419999999999999</v>
      </c>
      <c r="J78">
        <v>0</v>
      </c>
      <c r="K78">
        <v>1.32</v>
      </c>
      <c r="L78">
        <v>25.670999999999999</v>
      </c>
      <c r="M78">
        <v>0.23699999999999999</v>
      </c>
      <c r="N78">
        <v>587.48299999999995</v>
      </c>
      <c r="O78">
        <v>1.446</v>
      </c>
      <c r="P78">
        <v>24.303999999999998</v>
      </c>
      <c r="Q78">
        <v>38.408000000000001</v>
      </c>
      <c r="R78">
        <v>1.298</v>
      </c>
      <c r="S78">
        <v>2.0539999999999998</v>
      </c>
      <c r="T78" s="1">
        <v>45461.864583333336</v>
      </c>
    </row>
    <row r="79" spans="1:20" x14ac:dyDescent="0.25">
      <c r="A79">
        <v>23</v>
      </c>
      <c r="B79" t="s">
        <v>44</v>
      </c>
      <c r="C79" t="s">
        <v>49</v>
      </c>
      <c r="D79" t="s">
        <v>46</v>
      </c>
      <c r="E79">
        <v>7205</v>
      </c>
      <c r="F79" t="s">
        <v>11</v>
      </c>
      <c r="G79">
        <v>596967400</v>
      </c>
      <c r="H79">
        <v>863380680</v>
      </c>
      <c r="I79">
        <v>1.849</v>
      </c>
      <c r="J79">
        <v>0</v>
      </c>
      <c r="K79">
        <v>1.9770000000000001</v>
      </c>
      <c r="L79">
        <v>10.387</v>
      </c>
      <c r="M79">
        <v>0.52900000000000003</v>
      </c>
      <c r="N79">
        <v>237.964</v>
      </c>
      <c r="O79">
        <v>4.3120000000000003</v>
      </c>
      <c r="P79">
        <v>13.638999999999999</v>
      </c>
      <c r="Q79">
        <v>22.58</v>
      </c>
      <c r="R79">
        <v>1.405</v>
      </c>
      <c r="S79">
        <v>3.1890000000000001</v>
      </c>
      <c r="T79" s="1">
        <v>45461.854178240741</v>
      </c>
    </row>
    <row r="80" spans="1:20" x14ac:dyDescent="0.25">
      <c r="A80">
        <v>22</v>
      </c>
      <c r="B80" t="s">
        <v>44</v>
      </c>
      <c r="C80" t="s">
        <v>48</v>
      </c>
      <c r="D80" t="s">
        <v>46</v>
      </c>
      <c r="E80">
        <v>7131</v>
      </c>
      <c r="F80" t="s">
        <v>12</v>
      </c>
      <c r="G80">
        <v>596326352</v>
      </c>
      <c r="H80">
        <v>833112488</v>
      </c>
      <c r="I80">
        <v>0.95499999999999996</v>
      </c>
      <c r="K80">
        <v>2.0859999999999999</v>
      </c>
      <c r="L80">
        <v>2.2000000000000002</v>
      </c>
      <c r="M80">
        <v>0.14799999999999999</v>
      </c>
      <c r="N80">
        <v>19.690000000000001</v>
      </c>
      <c r="O80">
        <v>1.617</v>
      </c>
      <c r="P80">
        <v>7.4809999999999999</v>
      </c>
      <c r="Q80">
        <v>26.341000000000001</v>
      </c>
      <c r="R80">
        <v>0.745</v>
      </c>
      <c r="S80">
        <v>1.6160000000000001</v>
      </c>
      <c r="T80" s="1">
        <v>45461.843761574077</v>
      </c>
    </row>
    <row r="81" spans="1:20" x14ac:dyDescent="0.25">
      <c r="A81">
        <v>21</v>
      </c>
      <c r="B81" t="s">
        <v>44</v>
      </c>
      <c r="C81" t="s">
        <v>45</v>
      </c>
      <c r="D81" t="s">
        <v>46</v>
      </c>
      <c r="E81">
        <v>7123</v>
      </c>
      <c r="F81" t="s">
        <v>12</v>
      </c>
      <c r="G81">
        <v>590553368</v>
      </c>
      <c r="H81">
        <v>840266448</v>
      </c>
      <c r="I81">
        <v>1.744</v>
      </c>
      <c r="K81">
        <v>5.8970000000000002</v>
      </c>
      <c r="L81">
        <v>5.1310000000000002</v>
      </c>
      <c r="M81">
        <v>0.51100000000000001</v>
      </c>
      <c r="N81">
        <v>211.678</v>
      </c>
      <c r="O81">
        <v>1.34</v>
      </c>
      <c r="P81">
        <v>2.2389999999999999</v>
      </c>
      <c r="Q81">
        <v>220.64</v>
      </c>
      <c r="R81">
        <v>1.228</v>
      </c>
      <c r="S81">
        <v>2.3929999999999998</v>
      </c>
      <c r="T81" s="1">
        <v>45461.833344907405</v>
      </c>
    </row>
    <row r="82" spans="1:20" x14ac:dyDescent="0.25">
      <c r="A82">
        <v>20</v>
      </c>
      <c r="B82" t="s">
        <v>44</v>
      </c>
      <c r="C82" t="s">
        <v>48</v>
      </c>
      <c r="D82" t="s">
        <v>46</v>
      </c>
      <c r="E82">
        <v>7131</v>
      </c>
      <c r="F82" t="s">
        <v>12</v>
      </c>
      <c r="G82">
        <v>580934632</v>
      </c>
      <c r="H82">
        <v>843129536</v>
      </c>
      <c r="I82">
        <v>1.591</v>
      </c>
      <c r="K82">
        <v>4.5650000000000004</v>
      </c>
      <c r="L82">
        <v>2.5350000000000001</v>
      </c>
      <c r="M82">
        <v>0.501</v>
      </c>
      <c r="N82">
        <v>27.757999999999999</v>
      </c>
      <c r="O82">
        <v>1.9390000000000001</v>
      </c>
      <c r="P82">
        <v>13.085000000000001</v>
      </c>
      <c r="Q82">
        <v>206.86799999999999</v>
      </c>
      <c r="R82">
        <v>0.94</v>
      </c>
      <c r="S82">
        <v>2.048</v>
      </c>
      <c r="T82" s="1">
        <v>45461.822928240741</v>
      </c>
    </row>
    <row r="83" spans="1:20" x14ac:dyDescent="0.25">
      <c r="A83">
        <v>19</v>
      </c>
      <c r="B83" t="s">
        <v>44</v>
      </c>
      <c r="C83" t="s">
        <v>45</v>
      </c>
      <c r="D83" t="s">
        <v>46</v>
      </c>
      <c r="E83">
        <v>7123</v>
      </c>
      <c r="F83" t="s">
        <v>12</v>
      </c>
      <c r="G83">
        <v>588408536</v>
      </c>
      <c r="H83">
        <v>618289392</v>
      </c>
      <c r="I83">
        <v>1.452</v>
      </c>
      <c r="K83">
        <v>6.0789999999999997</v>
      </c>
      <c r="L83">
        <v>64.385000000000005</v>
      </c>
      <c r="M83">
        <v>0.111</v>
      </c>
      <c r="N83">
        <v>594.72699999999998</v>
      </c>
      <c r="O83">
        <v>3.72</v>
      </c>
      <c r="P83">
        <v>166.398</v>
      </c>
      <c r="Q83">
        <v>206.81100000000001</v>
      </c>
      <c r="R83">
        <v>1.2689999999999999</v>
      </c>
      <c r="S83">
        <v>2.17</v>
      </c>
      <c r="T83" s="1">
        <v>45461.812511574077</v>
      </c>
    </row>
    <row r="84" spans="1:20" x14ac:dyDescent="0.25">
      <c r="A84">
        <v>18</v>
      </c>
      <c r="B84" t="s">
        <v>44</v>
      </c>
      <c r="C84" t="s">
        <v>45</v>
      </c>
      <c r="D84" t="s">
        <v>46</v>
      </c>
      <c r="E84">
        <v>7123</v>
      </c>
      <c r="F84" t="s">
        <v>12</v>
      </c>
      <c r="G84">
        <v>598626488</v>
      </c>
      <c r="H84">
        <v>825520648</v>
      </c>
      <c r="I84">
        <v>1.353</v>
      </c>
      <c r="K84">
        <v>1.536</v>
      </c>
      <c r="L84">
        <v>3.1930000000000001</v>
      </c>
      <c r="M84">
        <v>0.12</v>
      </c>
      <c r="N84">
        <v>19.951000000000001</v>
      </c>
      <c r="O84">
        <v>1.3169999999999999</v>
      </c>
      <c r="P84">
        <v>4.6440000000000001</v>
      </c>
      <c r="Q84">
        <v>21.928000000000001</v>
      </c>
      <c r="R84">
        <v>1.1419999999999999</v>
      </c>
      <c r="S84">
        <v>2.218</v>
      </c>
      <c r="T84" s="1">
        <v>45461.802094907405</v>
      </c>
    </row>
    <row r="85" spans="1:20" x14ac:dyDescent="0.25">
      <c r="A85">
        <v>17</v>
      </c>
      <c r="B85" t="s">
        <v>44</v>
      </c>
      <c r="C85" t="s">
        <v>47</v>
      </c>
      <c r="D85" t="s">
        <v>46</v>
      </c>
      <c r="E85">
        <v>7167</v>
      </c>
      <c r="F85" t="s">
        <v>12</v>
      </c>
      <c r="G85">
        <v>575931336</v>
      </c>
      <c r="H85">
        <v>494604432</v>
      </c>
      <c r="I85">
        <v>1.4410000000000001</v>
      </c>
      <c r="K85">
        <v>9.3710000000000004</v>
      </c>
      <c r="L85">
        <v>27.373000000000001</v>
      </c>
      <c r="M85">
        <v>0.73</v>
      </c>
      <c r="N85">
        <v>663.005</v>
      </c>
      <c r="O85">
        <v>2.048</v>
      </c>
      <c r="P85">
        <v>64.379000000000005</v>
      </c>
      <c r="Q85">
        <v>216.03100000000001</v>
      </c>
      <c r="R85">
        <v>0.93400000000000005</v>
      </c>
      <c r="S85">
        <v>2.0590000000000002</v>
      </c>
      <c r="T85" s="1">
        <v>45461.791678240741</v>
      </c>
    </row>
    <row r="86" spans="1:20" x14ac:dyDescent="0.25">
      <c r="A86">
        <v>16</v>
      </c>
      <c r="B86" t="s">
        <v>44</v>
      </c>
      <c r="C86" t="s">
        <v>47</v>
      </c>
      <c r="D86" t="s">
        <v>46</v>
      </c>
      <c r="E86">
        <v>7415</v>
      </c>
      <c r="F86" t="s">
        <v>10</v>
      </c>
      <c r="G86">
        <v>571802888</v>
      </c>
      <c r="H86">
        <v>818737160</v>
      </c>
      <c r="I86">
        <v>1.8819999999999999</v>
      </c>
      <c r="J86">
        <v>0</v>
      </c>
      <c r="K86">
        <v>6.9729999999999999</v>
      </c>
      <c r="L86">
        <v>13.361000000000001</v>
      </c>
      <c r="M86">
        <v>0.57199999999999995</v>
      </c>
      <c r="N86">
        <v>455.07900000000001</v>
      </c>
      <c r="O86">
        <v>2.871</v>
      </c>
      <c r="P86">
        <v>22.661999999999999</v>
      </c>
      <c r="Q86">
        <v>215.589</v>
      </c>
      <c r="R86">
        <v>1.1819999999999999</v>
      </c>
      <c r="S86">
        <v>2.9710000000000001</v>
      </c>
      <c r="T86" s="1">
        <v>45461.781261574077</v>
      </c>
    </row>
    <row r="87" spans="1:20" x14ac:dyDescent="0.25">
      <c r="A87">
        <v>15</v>
      </c>
      <c r="B87" t="s">
        <v>44</v>
      </c>
      <c r="C87" t="s">
        <v>47</v>
      </c>
      <c r="D87" t="s">
        <v>46</v>
      </c>
      <c r="E87">
        <v>7415</v>
      </c>
      <c r="F87" t="s">
        <v>10</v>
      </c>
      <c r="G87">
        <v>623702648</v>
      </c>
      <c r="H87">
        <v>904910168</v>
      </c>
      <c r="I87">
        <v>1.577</v>
      </c>
      <c r="J87">
        <v>0</v>
      </c>
      <c r="K87">
        <v>2.375</v>
      </c>
      <c r="L87">
        <v>3.6360000000000001</v>
      </c>
      <c r="M87">
        <v>0.29899999999999999</v>
      </c>
      <c r="N87">
        <v>23.51</v>
      </c>
      <c r="O87">
        <v>1.6259999999999999</v>
      </c>
      <c r="P87">
        <v>7.444</v>
      </c>
      <c r="Q87">
        <v>205.255</v>
      </c>
      <c r="R87">
        <v>1.234</v>
      </c>
      <c r="S87">
        <v>1.7809999999999999</v>
      </c>
      <c r="T87" s="1">
        <v>45461.770844907405</v>
      </c>
    </row>
    <row r="88" spans="1:20" x14ac:dyDescent="0.25">
      <c r="A88">
        <v>14</v>
      </c>
      <c r="B88" t="s">
        <v>44</v>
      </c>
      <c r="C88" t="s">
        <v>49</v>
      </c>
      <c r="D88" t="s">
        <v>46</v>
      </c>
      <c r="E88">
        <v>7205</v>
      </c>
      <c r="F88" t="s">
        <v>11</v>
      </c>
      <c r="G88">
        <v>610658792</v>
      </c>
      <c r="H88">
        <v>839767776</v>
      </c>
      <c r="I88">
        <v>1.7549999999999999</v>
      </c>
      <c r="J88">
        <v>0</v>
      </c>
      <c r="K88">
        <v>1.5920000000000001</v>
      </c>
      <c r="L88">
        <v>3.4830000000000001</v>
      </c>
      <c r="M88">
        <v>0.24199999999999999</v>
      </c>
      <c r="N88">
        <v>44.680999999999997</v>
      </c>
      <c r="O88">
        <v>1.702</v>
      </c>
      <c r="P88">
        <v>21.902000000000001</v>
      </c>
      <c r="Q88">
        <v>19.329000000000001</v>
      </c>
      <c r="R88">
        <v>1.5229999999999999</v>
      </c>
      <c r="S88">
        <v>2.3530000000000002</v>
      </c>
      <c r="T88" s="1">
        <v>45461.760428240741</v>
      </c>
    </row>
    <row r="89" spans="1:20" x14ac:dyDescent="0.25">
      <c r="A89">
        <v>13</v>
      </c>
      <c r="B89" t="s">
        <v>44</v>
      </c>
      <c r="C89" t="s">
        <v>49</v>
      </c>
      <c r="D89" t="s">
        <v>46</v>
      </c>
      <c r="E89">
        <v>7205</v>
      </c>
      <c r="F89" t="s">
        <v>11</v>
      </c>
      <c r="G89">
        <v>571755280</v>
      </c>
      <c r="H89">
        <v>895330128</v>
      </c>
      <c r="I89">
        <v>1.76</v>
      </c>
      <c r="J89">
        <v>0</v>
      </c>
      <c r="K89">
        <v>1.3660000000000001</v>
      </c>
      <c r="L89">
        <v>25.768999999999998</v>
      </c>
      <c r="M89">
        <v>0.43099999999999999</v>
      </c>
      <c r="N89">
        <v>357.14800000000002</v>
      </c>
      <c r="O89">
        <v>5.8979999999999997</v>
      </c>
      <c r="P89">
        <v>54.179000000000002</v>
      </c>
      <c r="Q89">
        <v>25.972000000000001</v>
      </c>
      <c r="R89">
        <v>1.5149999999999999</v>
      </c>
      <c r="S89">
        <v>2.2170000000000001</v>
      </c>
      <c r="T89" s="1">
        <v>45461.750011574077</v>
      </c>
    </row>
    <row r="90" spans="1:20" x14ac:dyDescent="0.25">
      <c r="A90">
        <v>12</v>
      </c>
      <c r="B90" t="s">
        <v>44</v>
      </c>
      <c r="C90" t="s">
        <v>49</v>
      </c>
      <c r="D90" t="s">
        <v>46</v>
      </c>
      <c r="E90">
        <v>7205</v>
      </c>
      <c r="F90" t="s">
        <v>11</v>
      </c>
      <c r="G90">
        <v>577078072</v>
      </c>
      <c r="H90">
        <v>584732288</v>
      </c>
      <c r="I90">
        <v>1.8680000000000001</v>
      </c>
      <c r="J90">
        <v>0</v>
      </c>
      <c r="K90">
        <v>0.47199999999999998</v>
      </c>
      <c r="L90">
        <v>10.050000000000001</v>
      </c>
      <c r="M90">
        <v>0.34599999999999997</v>
      </c>
      <c r="N90">
        <v>471.57900000000001</v>
      </c>
      <c r="O90">
        <v>2.0070000000000001</v>
      </c>
      <c r="P90">
        <v>25.817</v>
      </c>
      <c r="Q90">
        <v>6.9370000000000003</v>
      </c>
      <c r="R90">
        <v>1.3580000000000001</v>
      </c>
      <c r="S90">
        <v>1.75</v>
      </c>
      <c r="T90" s="1">
        <v>45461.739594907405</v>
      </c>
    </row>
    <row r="91" spans="1:20" x14ac:dyDescent="0.25">
      <c r="A91">
        <v>11</v>
      </c>
      <c r="B91" t="s">
        <v>44</v>
      </c>
      <c r="C91" t="s">
        <v>48</v>
      </c>
      <c r="D91" t="s">
        <v>46</v>
      </c>
      <c r="E91">
        <v>7131</v>
      </c>
      <c r="F91" t="s">
        <v>12</v>
      </c>
      <c r="G91">
        <v>584978320</v>
      </c>
      <c r="H91">
        <v>685122208</v>
      </c>
      <c r="I91">
        <v>1.6060000000000001</v>
      </c>
      <c r="K91">
        <v>1.0489999999999999</v>
      </c>
      <c r="L91">
        <v>19.914000000000001</v>
      </c>
      <c r="M91">
        <v>0.47799999999999998</v>
      </c>
      <c r="N91">
        <v>227.416</v>
      </c>
      <c r="O91">
        <v>1.363</v>
      </c>
      <c r="P91">
        <v>11.632</v>
      </c>
      <c r="Q91">
        <v>26.78</v>
      </c>
      <c r="R91">
        <v>0.75700000000000001</v>
      </c>
      <c r="S91">
        <v>1.3839999999999999</v>
      </c>
      <c r="T91" s="1">
        <v>45461.729178240741</v>
      </c>
    </row>
    <row r="92" spans="1:20" x14ac:dyDescent="0.25">
      <c r="A92">
        <v>10</v>
      </c>
      <c r="B92" t="s">
        <v>44</v>
      </c>
      <c r="C92" t="s">
        <v>45</v>
      </c>
      <c r="D92" t="s">
        <v>46</v>
      </c>
      <c r="E92">
        <v>7123</v>
      </c>
      <c r="F92" t="s">
        <v>12</v>
      </c>
      <c r="G92">
        <v>579672152</v>
      </c>
      <c r="H92">
        <v>794029448</v>
      </c>
      <c r="I92">
        <v>1.347</v>
      </c>
      <c r="K92">
        <v>3.6890000000000001</v>
      </c>
      <c r="L92">
        <v>21.597000000000001</v>
      </c>
      <c r="M92">
        <v>9.4E-2</v>
      </c>
      <c r="N92">
        <v>224.63900000000001</v>
      </c>
      <c r="O92">
        <v>1.2769999999999999</v>
      </c>
      <c r="P92">
        <v>8.9090000000000007</v>
      </c>
      <c r="Q92">
        <v>202.744</v>
      </c>
      <c r="R92">
        <v>1.1619999999999999</v>
      </c>
      <c r="S92">
        <v>2.5209999999999999</v>
      </c>
      <c r="T92" s="1">
        <v>45461.71875</v>
      </c>
    </row>
    <row r="93" spans="1:20" x14ac:dyDescent="0.25">
      <c r="A93">
        <v>9</v>
      </c>
      <c r="B93" t="s">
        <v>44</v>
      </c>
      <c r="C93" t="s">
        <v>47</v>
      </c>
      <c r="D93" t="s">
        <v>46</v>
      </c>
      <c r="E93">
        <v>7167</v>
      </c>
      <c r="F93" t="s">
        <v>12</v>
      </c>
      <c r="G93">
        <v>592128008</v>
      </c>
      <c r="H93">
        <v>654466440</v>
      </c>
      <c r="I93">
        <v>1.246</v>
      </c>
      <c r="K93">
        <v>9.4939999999999998</v>
      </c>
      <c r="L93">
        <v>20.725999999999999</v>
      </c>
      <c r="M93">
        <v>0.17899999999999999</v>
      </c>
      <c r="N93">
        <v>268.68099999999998</v>
      </c>
      <c r="O93">
        <v>1.0089999999999999</v>
      </c>
      <c r="P93">
        <v>12.039</v>
      </c>
      <c r="Q93">
        <v>212.91</v>
      </c>
      <c r="R93">
        <v>1.046</v>
      </c>
      <c r="S93">
        <v>1.998</v>
      </c>
      <c r="T93" s="1">
        <v>45461.708344907405</v>
      </c>
    </row>
    <row r="94" spans="1:20" x14ac:dyDescent="0.25">
      <c r="A94">
        <v>8</v>
      </c>
      <c r="B94" t="s">
        <v>44</v>
      </c>
      <c r="C94" t="s">
        <v>45</v>
      </c>
      <c r="D94" t="s">
        <v>46</v>
      </c>
      <c r="E94">
        <v>7123</v>
      </c>
      <c r="F94" t="s">
        <v>12</v>
      </c>
      <c r="G94">
        <v>543156176</v>
      </c>
      <c r="H94">
        <v>596404352</v>
      </c>
      <c r="I94">
        <v>1.1160000000000001</v>
      </c>
      <c r="K94">
        <v>1.93</v>
      </c>
      <c r="L94">
        <v>41.923000000000002</v>
      </c>
      <c r="M94">
        <v>1.4999999999999999E-2</v>
      </c>
      <c r="N94">
        <v>288.50299999999999</v>
      </c>
      <c r="O94">
        <v>1.702</v>
      </c>
      <c r="P94">
        <v>58.279000000000003</v>
      </c>
      <c r="Q94">
        <v>25.983000000000001</v>
      </c>
      <c r="R94">
        <v>1.2869999999999999</v>
      </c>
      <c r="S94">
        <v>6.8840000000000003</v>
      </c>
      <c r="T94" s="1">
        <v>45461.697916666664</v>
      </c>
    </row>
    <row r="95" spans="1:20" x14ac:dyDescent="0.25">
      <c r="A95">
        <v>7</v>
      </c>
      <c r="B95" t="s">
        <v>44</v>
      </c>
      <c r="C95" t="s">
        <v>47</v>
      </c>
      <c r="D95" t="s">
        <v>46</v>
      </c>
      <c r="E95">
        <v>7415</v>
      </c>
      <c r="F95" t="s">
        <v>10</v>
      </c>
      <c r="G95">
        <v>588835336</v>
      </c>
      <c r="H95">
        <v>685927312</v>
      </c>
      <c r="I95">
        <v>1.8360000000000001</v>
      </c>
      <c r="J95">
        <v>0</v>
      </c>
      <c r="K95">
        <v>1.2709999999999999</v>
      </c>
      <c r="L95">
        <v>14.250999999999999</v>
      </c>
      <c r="M95">
        <v>1.726</v>
      </c>
      <c r="N95">
        <v>235.44900000000001</v>
      </c>
      <c r="O95">
        <v>1.0900000000000001</v>
      </c>
      <c r="P95">
        <v>9.32</v>
      </c>
      <c r="Q95">
        <v>18.334</v>
      </c>
      <c r="R95">
        <v>1.155</v>
      </c>
      <c r="S95">
        <v>1.827</v>
      </c>
      <c r="T95" s="1">
        <v>45461.6875</v>
      </c>
    </row>
    <row r="96" spans="1:20" x14ac:dyDescent="0.25">
      <c r="A96">
        <v>6</v>
      </c>
      <c r="B96" t="s">
        <v>44</v>
      </c>
      <c r="C96" t="s">
        <v>49</v>
      </c>
      <c r="D96" t="s">
        <v>46</v>
      </c>
      <c r="E96">
        <v>7205</v>
      </c>
      <c r="F96" t="s">
        <v>11</v>
      </c>
      <c r="G96">
        <v>591969768</v>
      </c>
      <c r="H96">
        <v>589567744</v>
      </c>
      <c r="I96">
        <v>1.83</v>
      </c>
      <c r="J96">
        <v>0</v>
      </c>
      <c r="K96">
        <v>0.80200000000000005</v>
      </c>
      <c r="L96">
        <v>1.173</v>
      </c>
      <c r="M96">
        <v>0.19</v>
      </c>
      <c r="N96">
        <v>13.704000000000001</v>
      </c>
      <c r="O96">
        <v>1.6020000000000001</v>
      </c>
      <c r="P96">
        <v>2.0840000000000001</v>
      </c>
      <c r="Q96">
        <v>14.367000000000001</v>
      </c>
      <c r="R96">
        <v>1.409</v>
      </c>
      <c r="S96">
        <v>2.0009999999999999</v>
      </c>
      <c r="T96" s="1">
        <v>45461.677083333336</v>
      </c>
    </row>
    <row r="97" spans="1:20" x14ac:dyDescent="0.25">
      <c r="A97">
        <v>5</v>
      </c>
      <c r="B97" t="s">
        <v>44</v>
      </c>
      <c r="C97" t="s">
        <v>47</v>
      </c>
      <c r="D97" t="s">
        <v>46</v>
      </c>
      <c r="E97">
        <v>7415</v>
      </c>
      <c r="F97" t="s">
        <v>10</v>
      </c>
      <c r="G97">
        <v>612383960</v>
      </c>
      <c r="H97">
        <v>652943784</v>
      </c>
      <c r="I97">
        <v>1.446</v>
      </c>
      <c r="J97">
        <v>0</v>
      </c>
      <c r="K97">
        <v>0.85099999999999998</v>
      </c>
      <c r="L97">
        <v>40.350999999999999</v>
      </c>
      <c r="M97">
        <v>5.8000000000000003E-2</v>
      </c>
      <c r="N97">
        <v>530.79499999999996</v>
      </c>
      <c r="O97">
        <v>3.0950000000000002</v>
      </c>
      <c r="P97">
        <v>55.503</v>
      </c>
      <c r="Q97">
        <v>25.15</v>
      </c>
      <c r="R97">
        <v>1.244</v>
      </c>
      <c r="S97">
        <v>2.3580000000000001</v>
      </c>
      <c r="T97" s="1">
        <v>45461.666666666664</v>
      </c>
    </row>
    <row r="98" spans="1:20" x14ac:dyDescent="0.25">
      <c r="A98">
        <v>4</v>
      </c>
      <c r="B98" t="s">
        <v>44</v>
      </c>
      <c r="C98" t="s">
        <v>48</v>
      </c>
      <c r="D98" t="s">
        <v>46</v>
      </c>
      <c r="E98">
        <v>7131</v>
      </c>
      <c r="F98" t="s">
        <v>12</v>
      </c>
      <c r="G98">
        <v>571097776</v>
      </c>
      <c r="H98">
        <v>763694104</v>
      </c>
      <c r="I98">
        <v>0.98299999999999998</v>
      </c>
      <c r="K98">
        <v>3.516</v>
      </c>
      <c r="L98">
        <v>0.79</v>
      </c>
      <c r="M98">
        <v>0.04</v>
      </c>
      <c r="N98">
        <v>11.569000000000001</v>
      </c>
      <c r="O98">
        <v>1.085</v>
      </c>
      <c r="P98">
        <v>1.7190000000000001</v>
      </c>
      <c r="Q98">
        <v>202.81899999999999</v>
      </c>
      <c r="R98">
        <v>0.73599999999999999</v>
      </c>
      <c r="S98">
        <v>1.284</v>
      </c>
      <c r="T98" s="1">
        <v>45461.65625</v>
      </c>
    </row>
    <row r="99" spans="1:20" x14ac:dyDescent="0.25">
      <c r="A99">
        <v>3</v>
      </c>
      <c r="B99" t="s">
        <v>44</v>
      </c>
      <c r="C99" t="s">
        <v>47</v>
      </c>
      <c r="D99" t="s">
        <v>46</v>
      </c>
      <c r="E99">
        <v>7167</v>
      </c>
      <c r="F99" t="s">
        <v>12</v>
      </c>
      <c r="G99">
        <v>605849712</v>
      </c>
      <c r="H99">
        <v>613374624</v>
      </c>
      <c r="I99">
        <v>0.98299999999999998</v>
      </c>
      <c r="K99">
        <v>4.6980000000000004</v>
      </c>
      <c r="L99">
        <v>11.605</v>
      </c>
      <c r="M99">
        <v>6.0999999999999999E-2</v>
      </c>
      <c r="N99">
        <v>211.99</v>
      </c>
      <c r="O99">
        <v>0.93899999999999995</v>
      </c>
      <c r="P99">
        <v>1.524</v>
      </c>
      <c r="Q99">
        <v>205.226</v>
      </c>
      <c r="R99">
        <v>1.107</v>
      </c>
      <c r="S99">
        <v>2.9049999999999998</v>
      </c>
      <c r="T99" s="1">
        <v>45461.645833333336</v>
      </c>
    </row>
    <row r="100" spans="1:20" x14ac:dyDescent="0.25">
      <c r="A100">
        <v>2</v>
      </c>
      <c r="B100" t="s">
        <v>44</v>
      </c>
      <c r="C100" t="s">
        <v>45</v>
      </c>
      <c r="D100" t="s">
        <v>46</v>
      </c>
      <c r="E100">
        <v>7123</v>
      </c>
      <c r="F100" t="s">
        <v>12</v>
      </c>
      <c r="G100">
        <v>622675896</v>
      </c>
      <c r="H100">
        <v>790559208</v>
      </c>
      <c r="I100">
        <v>1.5029999999999999</v>
      </c>
      <c r="K100">
        <v>3.8559999999999999</v>
      </c>
      <c r="L100">
        <v>1.67</v>
      </c>
      <c r="M100">
        <v>0.16900000000000001</v>
      </c>
      <c r="N100">
        <v>17.137</v>
      </c>
      <c r="O100">
        <v>1.425</v>
      </c>
      <c r="P100">
        <v>3.3570000000000002</v>
      </c>
      <c r="Q100">
        <v>213.05600000000001</v>
      </c>
      <c r="R100">
        <v>1.06</v>
      </c>
      <c r="S100">
        <v>2.012</v>
      </c>
      <c r="T100" s="1">
        <v>45461.635416666664</v>
      </c>
    </row>
    <row r="101" spans="1:20" x14ac:dyDescent="0.25">
      <c r="A101">
        <v>1</v>
      </c>
      <c r="B101" t="s">
        <v>44</v>
      </c>
      <c r="C101" t="s">
        <v>45</v>
      </c>
      <c r="D101" t="s">
        <v>46</v>
      </c>
      <c r="E101">
        <v>7123</v>
      </c>
      <c r="F101" t="s">
        <v>12</v>
      </c>
      <c r="G101">
        <v>608826616</v>
      </c>
      <c r="H101">
        <v>476670608</v>
      </c>
      <c r="I101">
        <v>0.98899999999999999</v>
      </c>
      <c r="K101">
        <v>0.81</v>
      </c>
      <c r="L101">
        <v>5.673</v>
      </c>
      <c r="M101">
        <v>0.253</v>
      </c>
      <c r="N101">
        <v>209.56</v>
      </c>
      <c r="O101">
        <v>1.6020000000000001</v>
      </c>
      <c r="P101">
        <v>4.3630000000000004</v>
      </c>
      <c r="Q101">
        <v>15.672000000000001</v>
      </c>
      <c r="R101">
        <v>1.157</v>
      </c>
      <c r="S101">
        <v>1.7250000000000001</v>
      </c>
      <c r="T101" s="1">
        <v>45461.625011574077</v>
      </c>
    </row>
    <row r="102" spans="1:20" x14ac:dyDescent="0.25">
      <c r="A102">
        <v>200</v>
      </c>
      <c r="B102" t="s">
        <v>44</v>
      </c>
      <c r="C102" t="s">
        <v>47</v>
      </c>
      <c r="D102" t="s">
        <v>46</v>
      </c>
      <c r="E102">
        <v>7167</v>
      </c>
      <c r="F102" t="s">
        <v>12</v>
      </c>
      <c r="G102">
        <v>613169560</v>
      </c>
      <c r="H102">
        <v>887592432</v>
      </c>
      <c r="I102">
        <v>0.98199999999999998</v>
      </c>
      <c r="K102">
        <v>4.4550000000000001</v>
      </c>
      <c r="L102">
        <v>3.2879999999999998</v>
      </c>
      <c r="M102">
        <v>4.7E-2</v>
      </c>
      <c r="N102">
        <v>25.015999999999998</v>
      </c>
      <c r="O102">
        <v>1.927</v>
      </c>
      <c r="P102">
        <v>8.0020000000000007</v>
      </c>
      <c r="Q102">
        <v>203.08699999999999</v>
      </c>
      <c r="R102">
        <v>1.038</v>
      </c>
      <c r="S102">
        <v>1.5109999999999999</v>
      </c>
      <c r="T102" s="1">
        <v>45464.020833333336</v>
      </c>
    </row>
    <row r="103" spans="1:20" x14ac:dyDescent="0.25">
      <c r="A103">
        <v>199</v>
      </c>
      <c r="B103" t="s">
        <v>44</v>
      </c>
      <c r="C103" t="s">
        <v>49</v>
      </c>
      <c r="D103" t="s">
        <v>46</v>
      </c>
      <c r="E103">
        <v>7205</v>
      </c>
      <c r="F103" t="s">
        <v>11</v>
      </c>
      <c r="G103">
        <v>621773400</v>
      </c>
      <c r="H103">
        <v>660069448</v>
      </c>
      <c r="I103">
        <v>1.97</v>
      </c>
      <c r="J103">
        <v>0</v>
      </c>
      <c r="K103">
        <v>3.1030000000000002</v>
      </c>
      <c r="L103">
        <v>2.2050000000000001</v>
      </c>
      <c r="M103">
        <v>0.36699999999999999</v>
      </c>
      <c r="N103">
        <v>11.413</v>
      </c>
      <c r="O103">
        <v>1.7090000000000001</v>
      </c>
      <c r="P103">
        <v>2.972</v>
      </c>
      <c r="Q103">
        <v>145.22900000000001</v>
      </c>
      <c r="R103">
        <v>1.4530000000000001</v>
      </c>
      <c r="S103">
        <v>1.9990000000000001</v>
      </c>
      <c r="T103" s="1">
        <v>45464.010416666664</v>
      </c>
    </row>
    <row r="104" spans="1:20" x14ac:dyDescent="0.25">
      <c r="A104">
        <v>198</v>
      </c>
      <c r="B104" t="s">
        <v>44</v>
      </c>
      <c r="C104" t="s">
        <v>47</v>
      </c>
      <c r="D104" t="s">
        <v>46</v>
      </c>
      <c r="E104">
        <v>7415</v>
      </c>
      <c r="F104" t="s">
        <v>10</v>
      </c>
      <c r="G104">
        <v>613781568</v>
      </c>
      <c r="H104">
        <v>656444104</v>
      </c>
      <c r="I104">
        <v>1.417</v>
      </c>
      <c r="J104">
        <v>0</v>
      </c>
      <c r="K104">
        <v>2.4159999999999999</v>
      </c>
      <c r="L104">
        <v>75.724000000000004</v>
      </c>
      <c r="M104">
        <v>0.123</v>
      </c>
      <c r="N104">
        <v>437.185</v>
      </c>
      <c r="O104">
        <v>1.5820000000000001</v>
      </c>
      <c r="P104">
        <v>156.49100000000001</v>
      </c>
      <c r="Q104">
        <v>214.30600000000001</v>
      </c>
      <c r="R104">
        <v>1.1910000000000001</v>
      </c>
      <c r="S104">
        <v>1.788</v>
      </c>
      <c r="T104" s="1">
        <v>45464.000011574077</v>
      </c>
    </row>
    <row r="105" spans="1:20" x14ac:dyDescent="0.25">
      <c r="A105">
        <v>197</v>
      </c>
      <c r="B105" t="s">
        <v>44</v>
      </c>
      <c r="C105" t="s">
        <v>45</v>
      </c>
      <c r="D105" t="s">
        <v>46</v>
      </c>
      <c r="E105">
        <v>7123</v>
      </c>
      <c r="F105" t="s">
        <v>12</v>
      </c>
      <c r="G105">
        <v>618513864</v>
      </c>
      <c r="H105">
        <v>832854080</v>
      </c>
      <c r="I105">
        <v>1.583</v>
      </c>
      <c r="K105">
        <v>11.077999999999999</v>
      </c>
      <c r="L105">
        <v>5.5860000000000003</v>
      </c>
      <c r="M105">
        <v>0.316</v>
      </c>
      <c r="N105">
        <v>43.39</v>
      </c>
      <c r="O105">
        <v>1.2390000000000001</v>
      </c>
      <c r="P105">
        <v>3.3809999999999998</v>
      </c>
      <c r="Q105">
        <v>218.62799999999999</v>
      </c>
      <c r="R105">
        <v>1.0820000000000001</v>
      </c>
      <c r="S105">
        <v>7.1719999999999997</v>
      </c>
      <c r="T105" s="1">
        <v>45463.989583333336</v>
      </c>
    </row>
    <row r="106" spans="1:20" x14ac:dyDescent="0.25">
      <c r="A106">
        <v>196</v>
      </c>
      <c r="B106" t="s">
        <v>44</v>
      </c>
      <c r="C106" t="s">
        <v>47</v>
      </c>
      <c r="D106" t="s">
        <v>46</v>
      </c>
      <c r="E106">
        <v>7167</v>
      </c>
      <c r="F106" t="s">
        <v>12</v>
      </c>
      <c r="G106">
        <v>624414024</v>
      </c>
      <c r="H106">
        <v>914942584</v>
      </c>
      <c r="I106">
        <v>0.97499999999999998</v>
      </c>
      <c r="K106">
        <v>0.33500000000000002</v>
      </c>
      <c r="L106">
        <v>13.948</v>
      </c>
      <c r="M106">
        <v>0.02</v>
      </c>
      <c r="N106">
        <v>91.27</v>
      </c>
      <c r="O106">
        <v>2.7090000000000001</v>
      </c>
      <c r="P106">
        <v>19.558</v>
      </c>
      <c r="Q106">
        <v>14.518000000000001</v>
      </c>
      <c r="R106">
        <v>1.0329999999999999</v>
      </c>
      <c r="S106">
        <v>1.4810000000000001</v>
      </c>
      <c r="T106" s="1">
        <v>45463.979166666664</v>
      </c>
    </row>
    <row r="107" spans="1:20" x14ac:dyDescent="0.25">
      <c r="A107">
        <v>195</v>
      </c>
      <c r="B107" t="s">
        <v>44</v>
      </c>
      <c r="C107" t="s">
        <v>45</v>
      </c>
      <c r="D107" t="s">
        <v>46</v>
      </c>
      <c r="E107">
        <v>7123</v>
      </c>
      <c r="F107" t="s">
        <v>12</v>
      </c>
      <c r="G107">
        <v>619144888</v>
      </c>
      <c r="H107">
        <v>921905616</v>
      </c>
      <c r="I107">
        <v>1.4630000000000001</v>
      </c>
      <c r="K107">
        <v>4.742</v>
      </c>
      <c r="L107">
        <v>6.3810000000000002</v>
      </c>
      <c r="M107">
        <v>6.0999999999999999E-2</v>
      </c>
      <c r="N107">
        <v>57.156999999999996</v>
      </c>
      <c r="O107">
        <v>2.508</v>
      </c>
      <c r="P107">
        <v>20.009</v>
      </c>
      <c r="Q107">
        <v>203.178</v>
      </c>
      <c r="R107">
        <v>1.24</v>
      </c>
      <c r="S107">
        <v>1.8</v>
      </c>
      <c r="T107" s="1">
        <v>45463.96875</v>
      </c>
    </row>
    <row r="108" spans="1:20" x14ac:dyDescent="0.25">
      <c r="A108">
        <v>194</v>
      </c>
      <c r="D108" t="s">
        <v>46</v>
      </c>
      <c r="T108" s="1">
        <v>45463.958333333336</v>
      </c>
    </row>
    <row r="109" spans="1:20" x14ac:dyDescent="0.25">
      <c r="A109">
        <v>193</v>
      </c>
      <c r="B109" t="s">
        <v>44</v>
      </c>
      <c r="C109" t="s">
        <v>47</v>
      </c>
      <c r="D109" t="s">
        <v>46</v>
      </c>
      <c r="E109">
        <v>7167</v>
      </c>
      <c r="F109" t="s">
        <v>12</v>
      </c>
      <c r="G109">
        <v>612529624</v>
      </c>
      <c r="H109">
        <v>918281816</v>
      </c>
      <c r="I109">
        <v>1.0089999999999999</v>
      </c>
      <c r="K109">
        <v>0.64100000000000001</v>
      </c>
      <c r="L109">
        <v>0.92500000000000004</v>
      </c>
      <c r="M109">
        <v>0.26600000000000001</v>
      </c>
      <c r="N109">
        <v>10.159000000000001</v>
      </c>
      <c r="O109">
        <v>1.099</v>
      </c>
      <c r="P109">
        <v>2.024</v>
      </c>
      <c r="Q109">
        <v>21.65</v>
      </c>
      <c r="R109">
        <v>0.98</v>
      </c>
      <c r="S109">
        <v>1.6339999999999999</v>
      </c>
      <c r="T109" s="1">
        <v>45463.947916666664</v>
      </c>
    </row>
    <row r="110" spans="1:20" x14ac:dyDescent="0.25">
      <c r="A110">
        <v>192</v>
      </c>
      <c r="B110" t="s">
        <v>44</v>
      </c>
      <c r="C110" t="s">
        <v>47</v>
      </c>
      <c r="D110" t="s">
        <v>46</v>
      </c>
      <c r="E110">
        <v>7415</v>
      </c>
      <c r="F110" t="s">
        <v>10</v>
      </c>
      <c r="G110">
        <v>613158736</v>
      </c>
      <c r="H110">
        <v>641512840</v>
      </c>
      <c r="I110">
        <v>1.425</v>
      </c>
      <c r="J110">
        <v>0</v>
      </c>
      <c r="K110">
        <v>0.35099999999999998</v>
      </c>
      <c r="L110">
        <v>78.992999999999995</v>
      </c>
      <c r="M110">
        <v>0.12</v>
      </c>
      <c r="N110">
        <v>941.46</v>
      </c>
      <c r="O110">
        <v>2.6080000000000001</v>
      </c>
      <c r="P110">
        <v>442.86399999999998</v>
      </c>
      <c r="Q110">
        <v>11.13</v>
      </c>
      <c r="R110">
        <v>1.2210000000000001</v>
      </c>
      <c r="S110">
        <v>1.75</v>
      </c>
      <c r="T110" s="1">
        <v>45463.9375</v>
      </c>
    </row>
    <row r="111" spans="1:20" x14ac:dyDescent="0.25">
      <c r="A111">
        <v>191</v>
      </c>
      <c r="B111" t="s">
        <v>44</v>
      </c>
      <c r="C111" t="s">
        <v>47</v>
      </c>
      <c r="D111" t="s">
        <v>46</v>
      </c>
      <c r="E111">
        <v>7167</v>
      </c>
      <c r="F111" t="s">
        <v>12</v>
      </c>
      <c r="G111">
        <v>605568776</v>
      </c>
      <c r="H111">
        <v>884175632</v>
      </c>
      <c r="I111">
        <v>1.43</v>
      </c>
      <c r="K111">
        <v>8.5679999999999996</v>
      </c>
      <c r="L111">
        <v>3.38</v>
      </c>
      <c r="M111">
        <v>0.55300000000000005</v>
      </c>
      <c r="N111">
        <v>20.268000000000001</v>
      </c>
      <c r="O111">
        <v>1.48</v>
      </c>
      <c r="P111">
        <v>6.8</v>
      </c>
      <c r="Q111">
        <v>216.798</v>
      </c>
      <c r="R111">
        <v>0.92900000000000005</v>
      </c>
      <c r="S111">
        <v>3.0129999999999999</v>
      </c>
      <c r="T111" s="1">
        <v>45463.927083333336</v>
      </c>
    </row>
    <row r="112" spans="1:20" x14ac:dyDescent="0.25">
      <c r="A112">
        <v>190</v>
      </c>
      <c r="B112" t="s">
        <v>44</v>
      </c>
      <c r="C112" t="s">
        <v>49</v>
      </c>
      <c r="D112" t="s">
        <v>46</v>
      </c>
      <c r="E112">
        <v>7205</v>
      </c>
      <c r="F112" t="s">
        <v>11</v>
      </c>
      <c r="G112">
        <v>591559248</v>
      </c>
      <c r="H112">
        <v>898829256</v>
      </c>
      <c r="I112">
        <v>2.2669999999999999</v>
      </c>
      <c r="J112">
        <v>0</v>
      </c>
      <c r="K112">
        <v>1.0960000000000001</v>
      </c>
      <c r="L112">
        <v>1.413</v>
      </c>
      <c r="M112">
        <v>0.67900000000000005</v>
      </c>
      <c r="N112">
        <v>29.603000000000002</v>
      </c>
      <c r="O112">
        <v>5.7930000000000001</v>
      </c>
      <c r="P112">
        <v>9.7270000000000003</v>
      </c>
      <c r="Q112">
        <v>17.088000000000001</v>
      </c>
      <c r="R112">
        <v>1.5309999999999999</v>
      </c>
      <c r="S112">
        <v>2.306</v>
      </c>
      <c r="T112" s="1">
        <v>45463.916666666664</v>
      </c>
    </row>
    <row r="113" spans="1:20" x14ac:dyDescent="0.25">
      <c r="A113">
        <v>189</v>
      </c>
      <c r="B113" t="s">
        <v>44</v>
      </c>
      <c r="C113" t="s">
        <v>49</v>
      </c>
      <c r="D113" t="s">
        <v>46</v>
      </c>
      <c r="E113">
        <v>7205</v>
      </c>
      <c r="F113" t="s">
        <v>11</v>
      </c>
      <c r="G113">
        <v>492811448</v>
      </c>
      <c r="H113">
        <v>907158784</v>
      </c>
      <c r="I113">
        <v>3.0939999999999999</v>
      </c>
      <c r="J113">
        <v>0</v>
      </c>
      <c r="K113">
        <v>2.371</v>
      </c>
      <c r="L113">
        <v>1.516</v>
      </c>
      <c r="M113">
        <v>0.66100000000000003</v>
      </c>
      <c r="N113">
        <v>16.911999999999999</v>
      </c>
      <c r="O113">
        <v>4.9409999999999998</v>
      </c>
      <c r="P113">
        <v>9.4860000000000007</v>
      </c>
      <c r="Q113">
        <v>19.024000000000001</v>
      </c>
      <c r="R113">
        <v>1.4850000000000001</v>
      </c>
      <c r="S113">
        <v>4.4859999999999998</v>
      </c>
      <c r="T113" s="1">
        <v>45463.90625</v>
      </c>
    </row>
    <row r="114" spans="1:20" x14ac:dyDescent="0.25">
      <c r="A114">
        <v>188</v>
      </c>
      <c r="B114" t="s">
        <v>44</v>
      </c>
      <c r="C114" t="s">
        <v>47</v>
      </c>
      <c r="D114" t="s">
        <v>46</v>
      </c>
      <c r="E114">
        <v>7415</v>
      </c>
      <c r="F114" t="s">
        <v>10</v>
      </c>
      <c r="G114">
        <v>538488016</v>
      </c>
      <c r="H114">
        <v>588478736</v>
      </c>
      <c r="I114">
        <v>1.1299999999999999</v>
      </c>
      <c r="J114">
        <v>0</v>
      </c>
      <c r="K114">
        <v>4.0810000000000004</v>
      </c>
      <c r="L114">
        <v>80.022999999999996</v>
      </c>
      <c r="M114">
        <v>0.53100000000000003</v>
      </c>
      <c r="N114">
        <v>1196.279</v>
      </c>
      <c r="O114">
        <v>1.538</v>
      </c>
      <c r="P114">
        <v>520.63199999999995</v>
      </c>
      <c r="Q114">
        <v>214.17599999999999</v>
      </c>
      <c r="R114">
        <v>1.1559999999999999</v>
      </c>
      <c r="S114">
        <v>2.431</v>
      </c>
      <c r="T114" s="1">
        <v>45463.895844907405</v>
      </c>
    </row>
    <row r="115" spans="1:20" x14ac:dyDescent="0.25">
      <c r="A115">
        <v>187</v>
      </c>
      <c r="B115" t="s">
        <v>44</v>
      </c>
      <c r="C115" t="s">
        <v>49</v>
      </c>
      <c r="D115" t="s">
        <v>46</v>
      </c>
      <c r="E115">
        <v>7205</v>
      </c>
      <c r="F115" t="s">
        <v>11</v>
      </c>
      <c r="G115">
        <v>588958128</v>
      </c>
      <c r="H115">
        <v>898724392</v>
      </c>
      <c r="I115">
        <v>1.61</v>
      </c>
      <c r="J115">
        <v>0</v>
      </c>
      <c r="K115">
        <v>4.29</v>
      </c>
      <c r="L115">
        <v>1.411</v>
      </c>
      <c r="M115">
        <v>0.13100000000000001</v>
      </c>
      <c r="N115">
        <v>13.925000000000001</v>
      </c>
      <c r="O115">
        <v>2.9430000000000001</v>
      </c>
      <c r="P115">
        <v>9.4870000000000001</v>
      </c>
      <c r="Q115">
        <v>208.72499999999999</v>
      </c>
      <c r="R115">
        <v>1.4590000000000001</v>
      </c>
      <c r="S115">
        <v>2.3220000000000001</v>
      </c>
      <c r="T115" s="1">
        <v>45463.885428240741</v>
      </c>
    </row>
    <row r="116" spans="1:20" x14ac:dyDescent="0.25">
      <c r="A116">
        <v>186</v>
      </c>
      <c r="B116" t="s">
        <v>44</v>
      </c>
      <c r="C116" t="s">
        <v>47</v>
      </c>
      <c r="D116" t="s">
        <v>46</v>
      </c>
      <c r="E116">
        <v>7415</v>
      </c>
      <c r="F116" t="s">
        <v>10</v>
      </c>
      <c r="G116">
        <v>599403800</v>
      </c>
      <c r="H116">
        <v>627568936</v>
      </c>
      <c r="I116">
        <v>1.4590000000000001</v>
      </c>
      <c r="J116">
        <v>0</v>
      </c>
      <c r="K116">
        <v>2.5219999999999998</v>
      </c>
      <c r="L116">
        <v>2.6850000000000001</v>
      </c>
      <c r="M116">
        <v>9.1999999999999998E-2</v>
      </c>
      <c r="N116">
        <v>27.736999999999998</v>
      </c>
      <c r="O116">
        <v>1.617</v>
      </c>
      <c r="P116">
        <v>20.463000000000001</v>
      </c>
      <c r="Q116">
        <v>206.535</v>
      </c>
      <c r="R116">
        <v>1.214</v>
      </c>
      <c r="S116">
        <v>1.784</v>
      </c>
      <c r="T116" s="1">
        <v>45463.875011574077</v>
      </c>
    </row>
    <row r="117" spans="1:20" x14ac:dyDescent="0.25">
      <c r="A117">
        <v>185</v>
      </c>
      <c r="B117" t="s">
        <v>44</v>
      </c>
      <c r="C117" t="s">
        <v>49</v>
      </c>
      <c r="D117" t="s">
        <v>46</v>
      </c>
      <c r="E117">
        <v>7205</v>
      </c>
      <c r="F117" t="s">
        <v>11</v>
      </c>
      <c r="G117">
        <v>608509528</v>
      </c>
      <c r="H117">
        <v>897811256</v>
      </c>
      <c r="I117">
        <v>1.6319999999999999</v>
      </c>
      <c r="J117">
        <v>0</v>
      </c>
      <c r="K117">
        <v>1.171</v>
      </c>
      <c r="L117">
        <v>6.0179999999999998</v>
      </c>
      <c r="M117">
        <v>0.19500000000000001</v>
      </c>
      <c r="N117">
        <v>233.34800000000001</v>
      </c>
      <c r="O117">
        <v>4.2649999999999997</v>
      </c>
      <c r="P117">
        <v>11.634</v>
      </c>
      <c r="Q117">
        <v>33.686</v>
      </c>
      <c r="R117">
        <v>1.4350000000000001</v>
      </c>
      <c r="S117">
        <v>2.2530000000000001</v>
      </c>
      <c r="T117" s="1">
        <v>45463.864594907405</v>
      </c>
    </row>
    <row r="118" spans="1:20" x14ac:dyDescent="0.25">
      <c r="A118">
        <v>184</v>
      </c>
      <c r="B118" t="s">
        <v>44</v>
      </c>
      <c r="C118" t="s">
        <v>45</v>
      </c>
      <c r="D118" t="s">
        <v>46</v>
      </c>
      <c r="E118">
        <v>7123</v>
      </c>
      <c r="F118" t="s">
        <v>12</v>
      </c>
      <c r="G118">
        <v>542286792</v>
      </c>
      <c r="H118">
        <v>796975296</v>
      </c>
      <c r="I118">
        <v>1.1499999999999999</v>
      </c>
      <c r="K118">
        <v>4.6859999999999999</v>
      </c>
      <c r="L118">
        <v>5.6989999999999998</v>
      </c>
      <c r="M118">
        <v>7.1999999999999995E-2</v>
      </c>
      <c r="N118">
        <v>209.614</v>
      </c>
      <c r="O118">
        <v>1.3979999999999999</v>
      </c>
      <c r="P118">
        <v>2.82</v>
      </c>
      <c r="Q118">
        <v>207.262</v>
      </c>
      <c r="R118">
        <v>1.3009999999999999</v>
      </c>
      <c r="S118">
        <v>3.391</v>
      </c>
      <c r="T118" s="1">
        <v>45463.854166666664</v>
      </c>
    </row>
    <row r="119" spans="1:20" x14ac:dyDescent="0.25">
      <c r="A119">
        <v>183</v>
      </c>
      <c r="B119" t="s">
        <v>44</v>
      </c>
      <c r="C119" t="s">
        <v>49</v>
      </c>
      <c r="D119" t="s">
        <v>46</v>
      </c>
      <c r="E119">
        <v>7205</v>
      </c>
      <c r="F119" t="s">
        <v>11</v>
      </c>
      <c r="G119">
        <v>601389192</v>
      </c>
      <c r="H119">
        <v>882290024</v>
      </c>
      <c r="I119">
        <v>1.3640000000000001</v>
      </c>
      <c r="J119">
        <v>0</v>
      </c>
      <c r="K119">
        <v>0.98</v>
      </c>
      <c r="L119">
        <v>6.5039999999999996</v>
      </c>
      <c r="M119">
        <v>9.9000000000000005E-2</v>
      </c>
      <c r="N119">
        <v>281.14699999999999</v>
      </c>
      <c r="O119">
        <v>4.7859999999999996</v>
      </c>
      <c r="P119">
        <v>10.433999999999999</v>
      </c>
      <c r="Q119">
        <v>17.306000000000001</v>
      </c>
      <c r="R119">
        <v>1.5069999999999999</v>
      </c>
      <c r="S119">
        <v>2.5670000000000002</v>
      </c>
      <c r="T119" s="1">
        <v>45463.84375</v>
      </c>
    </row>
    <row r="120" spans="1:20" x14ac:dyDescent="0.25">
      <c r="A120">
        <v>182</v>
      </c>
      <c r="B120" t="s">
        <v>44</v>
      </c>
      <c r="C120" t="s">
        <v>47</v>
      </c>
      <c r="D120" t="s">
        <v>46</v>
      </c>
      <c r="E120">
        <v>7415</v>
      </c>
      <c r="F120" t="s">
        <v>10</v>
      </c>
      <c r="G120">
        <v>618933824</v>
      </c>
      <c r="H120">
        <v>658517032</v>
      </c>
      <c r="I120">
        <v>1.964</v>
      </c>
      <c r="J120">
        <v>0</v>
      </c>
      <c r="K120">
        <v>0.28899999999999998</v>
      </c>
      <c r="L120">
        <v>7.9660000000000002</v>
      </c>
      <c r="M120">
        <v>0.158</v>
      </c>
      <c r="N120">
        <v>68.135999999999996</v>
      </c>
      <c r="O120">
        <v>1.8360000000000001</v>
      </c>
      <c r="P120">
        <v>41.918999999999997</v>
      </c>
      <c r="Q120">
        <v>5.726</v>
      </c>
      <c r="R120">
        <v>1.2310000000000001</v>
      </c>
      <c r="S120">
        <v>1.698</v>
      </c>
      <c r="T120" s="1">
        <v>45463.833333333336</v>
      </c>
    </row>
    <row r="121" spans="1:20" x14ac:dyDescent="0.25">
      <c r="A121">
        <v>181</v>
      </c>
      <c r="B121" t="s">
        <v>44</v>
      </c>
      <c r="C121" t="s">
        <v>49</v>
      </c>
      <c r="D121" t="s">
        <v>46</v>
      </c>
      <c r="E121">
        <v>7205</v>
      </c>
      <c r="F121" t="s">
        <v>11</v>
      </c>
      <c r="G121">
        <v>610505456</v>
      </c>
      <c r="H121">
        <v>910218400</v>
      </c>
      <c r="I121">
        <v>1.407</v>
      </c>
      <c r="J121">
        <v>0</v>
      </c>
      <c r="K121">
        <v>0.88500000000000001</v>
      </c>
      <c r="L121">
        <v>1.512</v>
      </c>
      <c r="M121">
        <v>5.0999999999999997E-2</v>
      </c>
      <c r="N121">
        <v>23.684999999999999</v>
      </c>
      <c r="O121">
        <v>4.8689999999999998</v>
      </c>
      <c r="P121">
        <v>10.944000000000001</v>
      </c>
      <c r="Q121">
        <v>15.795999999999999</v>
      </c>
      <c r="R121">
        <v>1.466</v>
      </c>
      <c r="S121">
        <v>2.125</v>
      </c>
      <c r="T121" s="1">
        <v>45463.822916666664</v>
      </c>
    </row>
    <row r="122" spans="1:20" x14ac:dyDescent="0.25">
      <c r="A122">
        <v>180</v>
      </c>
      <c r="B122" t="s">
        <v>44</v>
      </c>
      <c r="C122" t="s">
        <v>47</v>
      </c>
      <c r="D122" t="s">
        <v>46</v>
      </c>
      <c r="E122">
        <v>7167</v>
      </c>
      <c r="F122" t="s">
        <v>12</v>
      </c>
      <c r="G122">
        <v>603299504</v>
      </c>
      <c r="H122">
        <v>613532968</v>
      </c>
      <c r="I122">
        <v>1.5609999999999999</v>
      </c>
      <c r="K122">
        <v>3.44</v>
      </c>
      <c r="L122">
        <v>0.58799999999999997</v>
      </c>
      <c r="M122">
        <v>0.215</v>
      </c>
      <c r="N122">
        <v>7.75</v>
      </c>
      <c r="O122">
        <v>0.96199999999999997</v>
      </c>
      <c r="P122">
        <v>1.4119999999999999</v>
      </c>
      <c r="Q122">
        <v>203.601</v>
      </c>
      <c r="R122">
        <v>0.92300000000000004</v>
      </c>
      <c r="S122">
        <v>1.51</v>
      </c>
      <c r="T122" s="1">
        <v>45463.8125</v>
      </c>
    </row>
    <row r="123" spans="1:20" x14ac:dyDescent="0.25">
      <c r="A123">
        <v>179</v>
      </c>
      <c r="B123" t="s">
        <v>44</v>
      </c>
      <c r="C123" t="s">
        <v>49</v>
      </c>
      <c r="D123" t="s">
        <v>46</v>
      </c>
      <c r="E123">
        <v>7205</v>
      </c>
      <c r="F123" t="s">
        <v>11</v>
      </c>
      <c r="G123">
        <v>614570608</v>
      </c>
      <c r="H123">
        <v>647911400</v>
      </c>
      <c r="I123">
        <v>1.917</v>
      </c>
      <c r="J123">
        <v>0</v>
      </c>
      <c r="K123">
        <v>0.5</v>
      </c>
      <c r="L123">
        <v>95.954999999999998</v>
      </c>
      <c r="M123">
        <v>0.48399999999999999</v>
      </c>
      <c r="N123">
        <v>2154.7190000000001</v>
      </c>
      <c r="O123">
        <v>8.577</v>
      </c>
      <c r="P123">
        <v>979.97799999999995</v>
      </c>
      <c r="Q123">
        <v>14.243</v>
      </c>
      <c r="R123">
        <v>1.516</v>
      </c>
      <c r="S123">
        <v>2.1280000000000001</v>
      </c>
      <c r="T123" s="1">
        <v>45463.802083333336</v>
      </c>
    </row>
    <row r="124" spans="1:20" x14ac:dyDescent="0.25">
      <c r="A124">
        <v>178</v>
      </c>
      <c r="B124" t="s">
        <v>44</v>
      </c>
      <c r="C124" t="s">
        <v>47</v>
      </c>
      <c r="D124" t="s">
        <v>46</v>
      </c>
      <c r="E124">
        <v>7415</v>
      </c>
      <c r="F124" t="s">
        <v>10</v>
      </c>
      <c r="G124">
        <v>610260544</v>
      </c>
      <c r="H124">
        <v>761461400</v>
      </c>
      <c r="I124">
        <v>1.71</v>
      </c>
      <c r="J124">
        <v>0</v>
      </c>
      <c r="K124">
        <v>4.7880000000000003</v>
      </c>
      <c r="L124">
        <v>8.3919999999999995</v>
      </c>
      <c r="M124">
        <v>0.318</v>
      </c>
      <c r="N124">
        <v>65.231999999999999</v>
      </c>
      <c r="O124">
        <v>1.2010000000000001</v>
      </c>
      <c r="P124">
        <v>28.352</v>
      </c>
      <c r="Q124">
        <v>211.45500000000001</v>
      </c>
      <c r="R124">
        <v>1.2190000000000001</v>
      </c>
      <c r="S124">
        <v>1.7669999999999999</v>
      </c>
      <c r="T124" s="1">
        <v>45463.791666666664</v>
      </c>
    </row>
    <row r="125" spans="1:20" x14ac:dyDescent="0.25">
      <c r="A125">
        <v>177</v>
      </c>
      <c r="B125" t="s">
        <v>44</v>
      </c>
      <c r="C125" t="s">
        <v>49</v>
      </c>
      <c r="D125" t="s">
        <v>46</v>
      </c>
      <c r="E125">
        <v>7205</v>
      </c>
      <c r="F125" t="s">
        <v>11</v>
      </c>
      <c r="G125">
        <v>606238392</v>
      </c>
      <c r="H125">
        <v>636732296</v>
      </c>
      <c r="I125">
        <v>1.9139999999999999</v>
      </c>
      <c r="J125">
        <v>0</v>
      </c>
      <c r="K125">
        <v>3.4409999999999998</v>
      </c>
      <c r="L125">
        <v>1.6160000000000001</v>
      </c>
      <c r="M125">
        <v>0.32300000000000001</v>
      </c>
      <c r="N125">
        <v>12.417999999999999</v>
      </c>
      <c r="O125">
        <v>1.625</v>
      </c>
      <c r="P125">
        <v>1.9870000000000001</v>
      </c>
      <c r="Q125">
        <v>219.73699999999999</v>
      </c>
      <c r="R125">
        <v>1.536</v>
      </c>
      <c r="S125">
        <v>1.9950000000000001</v>
      </c>
      <c r="T125" s="1">
        <v>45463.781261574077</v>
      </c>
    </row>
    <row r="126" spans="1:20" x14ac:dyDescent="0.25">
      <c r="A126">
        <v>176</v>
      </c>
      <c r="B126" t="s">
        <v>44</v>
      </c>
      <c r="C126" t="s">
        <v>48</v>
      </c>
      <c r="D126" t="s">
        <v>46</v>
      </c>
      <c r="E126">
        <v>7131</v>
      </c>
      <c r="F126" t="s">
        <v>12</v>
      </c>
      <c r="G126">
        <v>622823440</v>
      </c>
      <c r="H126">
        <v>894736416</v>
      </c>
      <c r="I126">
        <v>0.97199999999999998</v>
      </c>
      <c r="K126">
        <v>0.36</v>
      </c>
      <c r="L126">
        <v>4.54</v>
      </c>
      <c r="M126">
        <v>5.2999999999999999E-2</v>
      </c>
      <c r="N126">
        <v>47.094999999999999</v>
      </c>
      <c r="O126">
        <v>1.391</v>
      </c>
      <c r="P126">
        <v>15.551</v>
      </c>
      <c r="Q126">
        <v>15.02</v>
      </c>
      <c r="R126">
        <v>0.79700000000000004</v>
      </c>
      <c r="S126">
        <v>1.206</v>
      </c>
      <c r="T126" s="1">
        <v>45463.770844907405</v>
      </c>
    </row>
    <row r="127" spans="1:20" x14ac:dyDescent="0.25">
      <c r="A127">
        <v>175</v>
      </c>
      <c r="B127" t="s">
        <v>44</v>
      </c>
      <c r="C127" t="s">
        <v>49</v>
      </c>
      <c r="D127" t="s">
        <v>46</v>
      </c>
      <c r="E127">
        <v>7205</v>
      </c>
      <c r="F127" t="s">
        <v>11</v>
      </c>
      <c r="G127">
        <v>607144432</v>
      </c>
      <c r="H127">
        <v>607369448</v>
      </c>
      <c r="I127">
        <v>1.839</v>
      </c>
      <c r="J127">
        <v>0</v>
      </c>
      <c r="K127">
        <v>0.39800000000000002</v>
      </c>
      <c r="L127">
        <v>4.492</v>
      </c>
      <c r="M127">
        <v>0.27700000000000002</v>
      </c>
      <c r="N127">
        <v>44.774999999999999</v>
      </c>
      <c r="O127">
        <v>5.4039999999999999</v>
      </c>
      <c r="P127">
        <v>33.737000000000002</v>
      </c>
      <c r="Q127">
        <v>4.4390000000000001</v>
      </c>
      <c r="R127">
        <v>1.383</v>
      </c>
      <c r="S127">
        <v>1.9239999999999999</v>
      </c>
      <c r="T127" s="1">
        <v>45463.760428240741</v>
      </c>
    </row>
    <row r="128" spans="1:20" x14ac:dyDescent="0.25">
      <c r="A128">
        <v>174</v>
      </c>
      <c r="B128" t="s">
        <v>44</v>
      </c>
      <c r="C128" t="s">
        <v>48</v>
      </c>
      <c r="D128" t="s">
        <v>46</v>
      </c>
      <c r="E128">
        <v>7131</v>
      </c>
      <c r="F128" t="s">
        <v>12</v>
      </c>
      <c r="G128">
        <v>608193976</v>
      </c>
      <c r="H128">
        <v>642987384</v>
      </c>
      <c r="I128">
        <v>0.97</v>
      </c>
      <c r="K128">
        <v>2.4860000000000002</v>
      </c>
      <c r="L128">
        <v>1.8720000000000001</v>
      </c>
      <c r="M128">
        <v>7.3999999999999996E-2</v>
      </c>
      <c r="N128">
        <v>26.547999999999998</v>
      </c>
      <c r="O128">
        <v>1.538</v>
      </c>
      <c r="P128">
        <v>7.7240000000000002</v>
      </c>
      <c r="Q128">
        <v>203.07900000000001</v>
      </c>
      <c r="R128">
        <v>0.79800000000000004</v>
      </c>
      <c r="S128">
        <v>1.234</v>
      </c>
      <c r="T128" s="1">
        <v>45463.750011574077</v>
      </c>
    </row>
    <row r="129" spans="1:20" x14ac:dyDescent="0.25">
      <c r="A129">
        <v>173</v>
      </c>
      <c r="B129" t="s">
        <v>44</v>
      </c>
      <c r="C129" t="s">
        <v>47</v>
      </c>
      <c r="D129" t="s">
        <v>46</v>
      </c>
      <c r="E129">
        <v>7167</v>
      </c>
      <c r="F129" t="s">
        <v>12</v>
      </c>
      <c r="G129">
        <v>608879808</v>
      </c>
      <c r="H129">
        <v>793767816</v>
      </c>
      <c r="I129">
        <v>1.2350000000000001</v>
      </c>
      <c r="K129">
        <v>3.7210000000000001</v>
      </c>
      <c r="L129">
        <v>3.6539999999999999</v>
      </c>
      <c r="M129">
        <v>0.126</v>
      </c>
      <c r="N129">
        <v>205.46199999999999</v>
      </c>
      <c r="O129">
        <v>1.0049999999999999</v>
      </c>
      <c r="P129">
        <v>2.7650000000000001</v>
      </c>
      <c r="Q129">
        <v>204.90299999999999</v>
      </c>
      <c r="R129">
        <v>1.2050000000000001</v>
      </c>
      <c r="S129">
        <v>3.8519999999999999</v>
      </c>
      <c r="T129" s="1">
        <v>45463.739594907405</v>
      </c>
    </row>
    <row r="130" spans="1:20" x14ac:dyDescent="0.25">
      <c r="A130">
        <v>172</v>
      </c>
      <c r="B130" t="s">
        <v>44</v>
      </c>
      <c r="C130" t="s">
        <v>45</v>
      </c>
      <c r="D130" t="s">
        <v>46</v>
      </c>
      <c r="E130">
        <v>7123</v>
      </c>
      <c r="F130" t="s">
        <v>12</v>
      </c>
      <c r="G130">
        <v>604815112</v>
      </c>
      <c r="H130">
        <v>613828664</v>
      </c>
      <c r="I130">
        <v>1.5760000000000001</v>
      </c>
      <c r="K130">
        <v>11.459</v>
      </c>
      <c r="L130">
        <v>15.038</v>
      </c>
      <c r="M130">
        <v>0.68899999999999995</v>
      </c>
      <c r="N130">
        <v>408.33199999999999</v>
      </c>
      <c r="O130">
        <v>1.117</v>
      </c>
      <c r="P130">
        <v>2.3370000000000002</v>
      </c>
      <c r="Q130">
        <v>214.48699999999999</v>
      </c>
      <c r="R130">
        <v>1.1120000000000001</v>
      </c>
      <c r="S130">
        <v>2.573</v>
      </c>
      <c r="T130" s="1">
        <v>45463.729178240741</v>
      </c>
    </row>
    <row r="131" spans="1:20" x14ac:dyDescent="0.25">
      <c r="A131">
        <v>171</v>
      </c>
      <c r="B131" t="s">
        <v>44</v>
      </c>
      <c r="C131" t="s">
        <v>48</v>
      </c>
      <c r="D131" t="s">
        <v>46</v>
      </c>
      <c r="E131">
        <v>7131</v>
      </c>
      <c r="F131" t="s">
        <v>12</v>
      </c>
      <c r="G131">
        <v>605485152</v>
      </c>
      <c r="H131">
        <v>821602752</v>
      </c>
      <c r="I131">
        <v>0.94599999999999995</v>
      </c>
      <c r="K131">
        <v>5.234</v>
      </c>
      <c r="L131">
        <v>1.4830000000000001</v>
      </c>
      <c r="M131">
        <v>0.161</v>
      </c>
      <c r="N131">
        <v>14.614000000000001</v>
      </c>
      <c r="O131">
        <v>0.878</v>
      </c>
      <c r="P131">
        <v>5.58</v>
      </c>
      <c r="Q131">
        <v>204.94200000000001</v>
      </c>
      <c r="R131">
        <v>0.72299999999999998</v>
      </c>
      <c r="S131">
        <v>1.7170000000000001</v>
      </c>
      <c r="T131" s="1">
        <v>45463.718761574077</v>
      </c>
    </row>
    <row r="132" spans="1:20" x14ac:dyDescent="0.25">
      <c r="A132">
        <v>170</v>
      </c>
      <c r="B132" t="s">
        <v>44</v>
      </c>
      <c r="C132" t="s">
        <v>48</v>
      </c>
      <c r="D132" t="s">
        <v>46</v>
      </c>
      <c r="E132">
        <v>7131</v>
      </c>
      <c r="F132" t="s">
        <v>12</v>
      </c>
      <c r="G132">
        <v>607369712</v>
      </c>
      <c r="H132">
        <v>577596632</v>
      </c>
      <c r="I132">
        <v>1.321</v>
      </c>
      <c r="K132">
        <v>1.0509999999999999</v>
      </c>
      <c r="L132">
        <v>45.219000000000001</v>
      </c>
      <c r="M132">
        <v>0.74299999999999999</v>
      </c>
      <c r="N132">
        <v>433.24299999999999</v>
      </c>
      <c r="O132">
        <v>1.5229999999999999</v>
      </c>
      <c r="P132">
        <v>60.332000000000001</v>
      </c>
      <c r="Q132">
        <v>23.170999999999999</v>
      </c>
      <c r="R132">
        <v>0.879</v>
      </c>
      <c r="S132">
        <v>1.8069999999999999</v>
      </c>
      <c r="T132" s="1">
        <v>45463.708344907405</v>
      </c>
    </row>
    <row r="133" spans="1:20" x14ac:dyDescent="0.25">
      <c r="A133">
        <v>169</v>
      </c>
      <c r="B133" t="s">
        <v>44</v>
      </c>
      <c r="C133" t="s">
        <v>49</v>
      </c>
      <c r="D133" t="s">
        <v>46</v>
      </c>
      <c r="E133">
        <v>7205</v>
      </c>
      <c r="F133" t="s">
        <v>11</v>
      </c>
      <c r="G133">
        <v>600477936</v>
      </c>
      <c r="H133">
        <v>561119592</v>
      </c>
      <c r="I133">
        <v>1.82</v>
      </c>
      <c r="J133">
        <v>0</v>
      </c>
      <c r="K133">
        <v>1.2190000000000001</v>
      </c>
      <c r="L133">
        <v>15.029</v>
      </c>
      <c r="M133">
        <v>0.14699999999999999</v>
      </c>
      <c r="N133">
        <v>355.68900000000002</v>
      </c>
      <c r="O133">
        <v>3.3929999999999998</v>
      </c>
      <c r="P133">
        <v>47.85</v>
      </c>
      <c r="Q133">
        <v>15.121</v>
      </c>
      <c r="R133">
        <v>1.4730000000000001</v>
      </c>
      <c r="S133">
        <v>2.3029999999999999</v>
      </c>
      <c r="T133" s="1">
        <v>45463.697928240741</v>
      </c>
    </row>
    <row r="134" spans="1:20" x14ac:dyDescent="0.25">
      <c r="A134">
        <v>168</v>
      </c>
      <c r="B134" t="s">
        <v>44</v>
      </c>
      <c r="C134" t="s">
        <v>48</v>
      </c>
      <c r="D134" t="s">
        <v>46</v>
      </c>
      <c r="E134">
        <v>7131</v>
      </c>
      <c r="F134" t="s">
        <v>12</v>
      </c>
      <c r="G134">
        <v>602265992</v>
      </c>
      <c r="H134">
        <v>627272888</v>
      </c>
      <c r="I134">
        <v>4.2750000000000004</v>
      </c>
      <c r="K134">
        <v>5.8860000000000001</v>
      </c>
      <c r="L134">
        <v>10.263999999999999</v>
      </c>
      <c r="M134">
        <v>2.8130000000000002</v>
      </c>
      <c r="N134">
        <v>74.366</v>
      </c>
      <c r="O134">
        <v>1.5960000000000001</v>
      </c>
      <c r="P134">
        <v>19.172999999999998</v>
      </c>
      <c r="Q134">
        <v>205.59800000000001</v>
      </c>
      <c r="R134">
        <v>1.0309999999999999</v>
      </c>
      <c r="S134">
        <v>3.7810000000000001</v>
      </c>
      <c r="T134" s="1">
        <v>45463.687511574077</v>
      </c>
    </row>
    <row r="135" spans="1:20" x14ac:dyDescent="0.25">
      <c r="A135">
        <v>167</v>
      </c>
      <c r="B135" t="s">
        <v>44</v>
      </c>
      <c r="C135" t="s">
        <v>47</v>
      </c>
      <c r="D135" t="s">
        <v>46</v>
      </c>
      <c r="E135">
        <v>7415</v>
      </c>
      <c r="F135" t="s">
        <v>10</v>
      </c>
      <c r="G135">
        <v>602891336</v>
      </c>
      <c r="H135">
        <v>461149696</v>
      </c>
      <c r="I135">
        <v>1.4590000000000001</v>
      </c>
      <c r="J135">
        <v>0</v>
      </c>
      <c r="K135">
        <v>3.871</v>
      </c>
      <c r="L135">
        <v>9.3089999999999993</v>
      </c>
      <c r="M135">
        <v>0.24299999999999999</v>
      </c>
      <c r="N135">
        <v>267.76900000000001</v>
      </c>
      <c r="O135">
        <v>2.3330000000000002</v>
      </c>
      <c r="P135">
        <v>20.446999999999999</v>
      </c>
      <c r="Q135">
        <v>211.875</v>
      </c>
      <c r="R135">
        <v>1.1220000000000001</v>
      </c>
      <c r="S135">
        <v>1.9830000000000001</v>
      </c>
      <c r="T135" s="1">
        <v>45463.677094907405</v>
      </c>
    </row>
    <row r="136" spans="1:20" x14ac:dyDescent="0.25">
      <c r="A136">
        <v>166</v>
      </c>
      <c r="B136" t="s">
        <v>44</v>
      </c>
      <c r="C136" t="s">
        <v>47</v>
      </c>
      <c r="D136" t="s">
        <v>46</v>
      </c>
      <c r="E136">
        <v>7167</v>
      </c>
      <c r="F136" t="s">
        <v>12</v>
      </c>
      <c r="G136">
        <v>607063320</v>
      </c>
      <c r="H136">
        <v>572062312</v>
      </c>
      <c r="I136">
        <v>1.034</v>
      </c>
      <c r="K136">
        <v>4.1219999999999999</v>
      </c>
      <c r="L136">
        <v>13.388</v>
      </c>
      <c r="M136">
        <v>0.188</v>
      </c>
      <c r="N136">
        <v>212.351</v>
      </c>
      <c r="O136">
        <v>0.97899999999999998</v>
      </c>
      <c r="P136">
        <v>1.6479999999999999</v>
      </c>
      <c r="Q136">
        <v>204.55600000000001</v>
      </c>
      <c r="R136">
        <v>1.0309999999999999</v>
      </c>
      <c r="S136">
        <v>1.74</v>
      </c>
      <c r="T136" s="1">
        <v>45463.666678240741</v>
      </c>
    </row>
    <row r="137" spans="1:20" x14ac:dyDescent="0.25">
      <c r="A137">
        <v>165</v>
      </c>
      <c r="B137" t="s">
        <v>44</v>
      </c>
      <c r="C137" t="s">
        <v>47</v>
      </c>
      <c r="D137" t="s">
        <v>46</v>
      </c>
      <c r="E137">
        <v>7167</v>
      </c>
      <c r="F137" t="s">
        <v>12</v>
      </c>
      <c r="G137">
        <v>592137904</v>
      </c>
      <c r="H137">
        <v>524058600</v>
      </c>
      <c r="I137">
        <v>1.131</v>
      </c>
      <c r="K137">
        <v>11.407999999999999</v>
      </c>
      <c r="L137">
        <v>18.736999999999998</v>
      </c>
      <c r="M137">
        <v>0.21199999999999999</v>
      </c>
      <c r="N137">
        <v>253.392</v>
      </c>
      <c r="O137">
        <v>0.98899999999999999</v>
      </c>
      <c r="P137">
        <v>2.3620000000000001</v>
      </c>
      <c r="Q137">
        <v>209.41499999999999</v>
      </c>
      <c r="R137">
        <v>1.04</v>
      </c>
      <c r="S137">
        <v>2.4700000000000002</v>
      </c>
      <c r="T137" s="1">
        <v>45463.656261574077</v>
      </c>
    </row>
    <row r="138" spans="1:20" x14ac:dyDescent="0.25">
      <c r="A138">
        <v>164</v>
      </c>
      <c r="B138" t="s">
        <v>44</v>
      </c>
      <c r="C138" t="s">
        <v>45</v>
      </c>
      <c r="D138" t="s">
        <v>46</v>
      </c>
      <c r="E138">
        <v>7123</v>
      </c>
      <c r="F138" t="s">
        <v>12</v>
      </c>
      <c r="G138">
        <v>611034176</v>
      </c>
      <c r="H138">
        <v>869495096</v>
      </c>
      <c r="I138">
        <v>1.1830000000000001</v>
      </c>
      <c r="K138">
        <v>1.538</v>
      </c>
      <c r="L138">
        <v>2.6819999999999999</v>
      </c>
      <c r="M138">
        <v>0.109</v>
      </c>
      <c r="N138">
        <v>26.440999999999999</v>
      </c>
      <c r="O138">
        <v>3.1120000000000001</v>
      </c>
      <c r="P138">
        <v>14.741</v>
      </c>
      <c r="Q138">
        <v>22.09</v>
      </c>
      <c r="R138">
        <v>1.2110000000000001</v>
      </c>
      <c r="S138">
        <v>2.2799999999999998</v>
      </c>
      <c r="T138" s="1">
        <v>45463.645844907405</v>
      </c>
    </row>
    <row r="139" spans="1:20" x14ac:dyDescent="0.25">
      <c r="A139">
        <v>163</v>
      </c>
      <c r="B139" t="s">
        <v>44</v>
      </c>
      <c r="C139" t="s">
        <v>48</v>
      </c>
      <c r="D139" t="s">
        <v>46</v>
      </c>
      <c r="E139">
        <v>7131</v>
      </c>
      <c r="F139" t="s">
        <v>12</v>
      </c>
      <c r="G139">
        <v>611179200</v>
      </c>
      <c r="H139">
        <v>804956000</v>
      </c>
      <c r="I139">
        <v>0.97799999999999998</v>
      </c>
      <c r="K139">
        <v>3.4119999999999999</v>
      </c>
      <c r="L139">
        <v>2.0350000000000001</v>
      </c>
      <c r="M139">
        <v>0.152</v>
      </c>
      <c r="N139">
        <v>32.414999999999999</v>
      </c>
      <c r="O139">
        <v>1.871</v>
      </c>
      <c r="P139">
        <v>7.0979999999999999</v>
      </c>
      <c r="Q139">
        <v>204.75299999999999</v>
      </c>
      <c r="R139">
        <v>0.89600000000000002</v>
      </c>
      <c r="S139">
        <v>2.5840000000000001</v>
      </c>
      <c r="T139" s="1">
        <v>45463.635428240741</v>
      </c>
    </row>
    <row r="140" spans="1:20" x14ac:dyDescent="0.25">
      <c r="A140">
        <v>162</v>
      </c>
      <c r="B140" t="s">
        <v>44</v>
      </c>
      <c r="C140" t="s">
        <v>47</v>
      </c>
      <c r="D140" t="s">
        <v>46</v>
      </c>
      <c r="E140">
        <v>7167</v>
      </c>
      <c r="F140" t="s">
        <v>12</v>
      </c>
      <c r="G140">
        <v>610482128</v>
      </c>
      <c r="H140">
        <v>837317080</v>
      </c>
      <c r="I140">
        <v>1.3069999999999999</v>
      </c>
      <c r="K140">
        <v>2.0310000000000001</v>
      </c>
      <c r="L140">
        <v>2.0819999999999999</v>
      </c>
      <c r="M140">
        <v>0.22700000000000001</v>
      </c>
      <c r="N140">
        <v>21.873000000000001</v>
      </c>
      <c r="O140">
        <v>1.595</v>
      </c>
      <c r="P140">
        <v>11.394</v>
      </c>
      <c r="Q140">
        <v>20.350000000000001</v>
      </c>
      <c r="R140">
        <v>1.02</v>
      </c>
      <c r="S140">
        <v>1.7929999999999999</v>
      </c>
      <c r="T140" s="1">
        <v>45463.625011574077</v>
      </c>
    </row>
    <row r="141" spans="1:20" x14ac:dyDescent="0.25">
      <c r="A141">
        <v>161</v>
      </c>
      <c r="B141" t="s">
        <v>44</v>
      </c>
      <c r="C141" t="s">
        <v>47</v>
      </c>
      <c r="D141" t="s">
        <v>46</v>
      </c>
      <c r="E141">
        <v>7415</v>
      </c>
      <c r="F141" t="s">
        <v>10</v>
      </c>
      <c r="G141">
        <v>617734640</v>
      </c>
      <c r="H141">
        <v>439749080</v>
      </c>
      <c r="I141">
        <v>1.2729999999999999</v>
      </c>
      <c r="J141">
        <v>0</v>
      </c>
      <c r="K141">
        <v>1.9670000000000001</v>
      </c>
      <c r="L141">
        <v>80.677000000000007</v>
      </c>
      <c r="M141">
        <v>0.32300000000000001</v>
      </c>
      <c r="N141">
        <v>1437.4159999999999</v>
      </c>
      <c r="O141">
        <v>1.9510000000000001</v>
      </c>
      <c r="P141">
        <v>448.71499999999997</v>
      </c>
      <c r="Q141">
        <v>26.978000000000002</v>
      </c>
      <c r="R141">
        <v>1.1140000000000001</v>
      </c>
      <c r="S141">
        <v>2.0830000000000002</v>
      </c>
      <c r="T141" s="1">
        <v>45463.614594907405</v>
      </c>
    </row>
    <row r="142" spans="1:20" x14ac:dyDescent="0.25">
      <c r="A142">
        <v>160</v>
      </c>
      <c r="B142" t="s">
        <v>44</v>
      </c>
      <c r="C142" t="s">
        <v>47</v>
      </c>
      <c r="D142" t="s">
        <v>46</v>
      </c>
      <c r="E142">
        <v>7415</v>
      </c>
      <c r="F142" t="s">
        <v>10</v>
      </c>
      <c r="G142">
        <v>620443344</v>
      </c>
      <c r="H142">
        <v>658442568</v>
      </c>
      <c r="I142">
        <v>1.484</v>
      </c>
      <c r="J142">
        <v>0</v>
      </c>
      <c r="K142">
        <v>1.827</v>
      </c>
      <c r="L142">
        <v>60.75</v>
      </c>
      <c r="M142">
        <v>0.223</v>
      </c>
      <c r="N142">
        <v>821.86900000000003</v>
      </c>
      <c r="O142">
        <v>3.4460000000000002</v>
      </c>
      <c r="P142">
        <v>250.80099999999999</v>
      </c>
      <c r="Q142">
        <v>26.119</v>
      </c>
      <c r="R142">
        <v>1.2749999999999999</v>
      </c>
      <c r="S142">
        <v>2.282</v>
      </c>
      <c r="T142" s="1">
        <v>45463.604178240741</v>
      </c>
    </row>
    <row r="143" spans="1:20" x14ac:dyDescent="0.25">
      <c r="A143">
        <v>159</v>
      </c>
      <c r="B143" t="s">
        <v>44</v>
      </c>
      <c r="C143" t="s">
        <v>49</v>
      </c>
      <c r="D143" t="s">
        <v>46</v>
      </c>
      <c r="E143">
        <v>7205</v>
      </c>
      <c r="F143" t="s">
        <v>11</v>
      </c>
      <c r="G143">
        <v>606198536</v>
      </c>
      <c r="H143">
        <v>654474024</v>
      </c>
      <c r="I143">
        <v>2.0019999999999998</v>
      </c>
      <c r="J143">
        <v>0</v>
      </c>
      <c r="K143">
        <v>0.63800000000000001</v>
      </c>
      <c r="L143">
        <v>6.2889999999999997</v>
      </c>
      <c r="M143">
        <v>0.28199999999999997</v>
      </c>
      <c r="N143">
        <v>46.110999999999997</v>
      </c>
      <c r="O143">
        <v>6.8520000000000003</v>
      </c>
      <c r="P143">
        <v>36.963000000000001</v>
      </c>
      <c r="Q143">
        <v>24.425000000000001</v>
      </c>
      <c r="R143">
        <v>1.399</v>
      </c>
      <c r="S143">
        <v>1.8779999999999999</v>
      </c>
      <c r="T143" s="1">
        <v>45463.59375</v>
      </c>
    </row>
    <row r="144" spans="1:20" x14ac:dyDescent="0.25">
      <c r="A144">
        <v>158</v>
      </c>
      <c r="B144" t="s">
        <v>44</v>
      </c>
      <c r="C144" t="s">
        <v>49</v>
      </c>
      <c r="D144" t="s">
        <v>46</v>
      </c>
      <c r="E144">
        <v>7205</v>
      </c>
      <c r="F144" t="s">
        <v>11</v>
      </c>
      <c r="G144">
        <v>612409160</v>
      </c>
      <c r="H144">
        <v>663350264</v>
      </c>
      <c r="I144">
        <v>1.5229999999999999</v>
      </c>
      <c r="J144">
        <v>0</v>
      </c>
      <c r="K144">
        <v>1.839</v>
      </c>
      <c r="L144">
        <v>29.414000000000001</v>
      </c>
      <c r="M144">
        <v>0.127</v>
      </c>
      <c r="N144">
        <v>232.68799999999999</v>
      </c>
      <c r="O144">
        <v>2.1749999999999998</v>
      </c>
      <c r="P144">
        <v>32.116</v>
      </c>
      <c r="Q144">
        <v>65.424000000000007</v>
      </c>
      <c r="R144">
        <v>1.4179999999999999</v>
      </c>
      <c r="S144">
        <v>4.18</v>
      </c>
      <c r="T144" s="1">
        <v>45463.583333333336</v>
      </c>
    </row>
    <row r="145" spans="1:20" x14ac:dyDescent="0.25">
      <c r="A145">
        <v>157</v>
      </c>
      <c r="B145" t="s">
        <v>44</v>
      </c>
      <c r="C145" t="s">
        <v>47</v>
      </c>
      <c r="D145" t="s">
        <v>46</v>
      </c>
      <c r="E145">
        <v>7415</v>
      </c>
      <c r="F145" t="s">
        <v>10</v>
      </c>
      <c r="G145">
        <v>612569936</v>
      </c>
      <c r="H145">
        <v>875922528</v>
      </c>
      <c r="I145">
        <v>1.5680000000000001</v>
      </c>
      <c r="J145">
        <v>0</v>
      </c>
      <c r="K145">
        <v>3.2120000000000002</v>
      </c>
      <c r="L145">
        <v>36.69</v>
      </c>
      <c r="M145">
        <v>0.20699999999999999</v>
      </c>
      <c r="N145">
        <v>217.517</v>
      </c>
      <c r="O145">
        <v>3.3519999999999999</v>
      </c>
      <c r="P145">
        <v>116.84099999999999</v>
      </c>
      <c r="Q145">
        <v>209.23099999999999</v>
      </c>
      <c r="R145">
        <v>1.1879999999999999</v>
      </c>
      <c r="S145">
        <v>1.696</v>
      </c>
      <c r="T145" s="1">
        <v>45463.572916666664</v>
      </c>
    </row>
    <row r="146" spans="1:20" x14ac:dyDescent="0.25">
      <c r="A146">
        <v>156</v>
      </c>
      <c r="B146" t="s">
        <v>44</v>
      </c>
      <c r="C146" t="s">
        <v>45</v>
      </c>
      <c r="D146" t="s">
        <v>46</v>
      </c>
      <c r="E146">
        <v>7123</v>
      </c>
      <c r="F146" t="s">
        <v>12</v>
      </c>
      <c r="G146">
        <v>610082776</v>
      </c>
      <c r="H146">
        <v>921712616</v>
      </c>
      <c r="I146">
        <v>1.4730000000000001</v>
      </c>
      <c r="K146">
        <v>0.64800000000000002</v>
      </c>
      <c r="L146">
        <v>9.0429999999999993</v>
      </c>
      <c r="M146">
        <v>6.7000000000000004E-2</v>
      </c>
      <c r="N146">
        <v>126.161</v>
      </c>
      <c r="O146">
        <v>5.0199999999999996</v>
      </c>
      <c r="P146">
        <v>47.078000000000003</v>
      </c>
      <c r="Q146">
        <v>28.030999999999999</v>
      </c>
      <c r="R146">
        <v>1.147</v>
      </c>
      <c r="S146">
        <v>1.542</v>
      </c>
      <c r="T146" s="1">
        <v>45463.5625</v>
      </c>
    </row>
    <row r="147" spans="1:20" x14ac:dyDescent="0.25">
      <c r="A147">
        <v>155</v>
      </c>
      <c r="B147" t="s">
        <v>44</v>
      </c>
      <c r="C147" t="s">
        <v>47</v>
      </c>
      <c r="D147" t="s">
        <v>46</v>
      </c>
      <c r="E147">
        <v>7167</v>
      </c>
      <c r="F147" t="s">
        <v>12</v>
      </c>
      <c r="G147">
        <v>627267240</v>
      </c>
      <c r="H147">
        <v>878367816</v>
      </c>
      <c r="I147">
        <v>1.014</v>
      </c>
      <c r="K147">
        <v>5.8259999999999996</v>
      </c>
      <c r="L147">
        <v>2.2759999999999998</v>
      </c>
      <c r="M147">
        <v>0.08</v>
      </c>
      <c r="N147">
        <v>18.664999999999999</v>
      </c>
      <c r="O147">
        <v>0.94799999999999995</v>
      </c>
      <c r="P147">
        <v>2.786</v>
      </c>
      <c r="Q147">
        <v>292.52199999999999</v>
      </c>
      <c r="R147">
        <v>1.0009999999999999</v>
      </c>
      <c r="S147">
        <v>1.597</v>
      </c>
      <c r="T147" s="1">
        <v>45463.552083333336</v>
      </c>
    </row>
    <row r="148" spans="1:20" x14ac:dyDescent="0.25">
      <c r="A148">
        <v>154</v>
      </c>
      <c r="B148" t="s">
        <v>44</v>
      </c>
      <c r="C148" t="s">
        <v>48</v>
      </c>
      <c r="D148" t="s">
        <v>46</v>
      </c>
      <c r="E148">
        <v>7131</v>
      </c>
      <c r="F148" t="s">
        <v>12</v>
      </c>
      <c r="G148">
        <v>615751144</v>
      </c>
      <c r="H148">
        <v>909995464</v>
      </c>
      <c r="I148">
        <v>1.48</v>
      </c>
      <c r="K148">
        <v>0.64</v>
      </c>
      <c r="L148">
        <v>6.4160000000000004</v>
      </c>
      <c r="M148">
        <v>0.19500000000000001</v>
      </c>
      <c r="N148">
        <v>24.882000000000001</v>
      </c>
      <c r="O148">
        <v>1.0640000000000001</v>
      </c>
      <c r="P148">
        <v>7.2469999999999999</v>
      </c>
      <c r="Q148">
        <v>15.494999999999999</v>
      </c>
      <c r="R148">
        <v>0.80600000000000005</v>
      </c>
      <c r="S148">
        <v>1.298</v>
      </c>
      <c r="T148" s="1">
        <v>45463.541666666664</v>
      </c>
    </row>
    <row r="149" spans="1:20" x14ac:dyDescent="0.25">
      <c r="A149">
        <v>153</v>
      </c>
      <c r="B149" t="s">
        <v>44</v>
      </c>
      <c r="C149" t="s">
        <v>47</v>
      </c>
      <c r="D149" t="s">
        <v>46</v>
      </c>
      <c r="E149">
        <v>7415</v>
      </c>
      <c r="F149" t="s">
        <v>10</v>
      </c>
      <c r="G149">
        <v>624943624</v>
      </c>
      <c r="H149">
        <v>644599928</v>
      </c>
      <c r="I149">
        <v>1.52</v>
      </c>
      <c r="J149">
        <v>0</v>
      </c>
      <c r="K149">
        <v>1.94</v>
      </c>
      <c r="L149">
        <v>3.1829999999999998</v>
      </c>
      <c r="M149">
        <v>0.14799999999999999</v>
      </c>
      <c r="N149">
        <v>207.893</v>
      </c>
      <c r="O149">
        <v>1.2969999999999999</v>
      </c>
      <c r="P149">
        <v>2.161</v>
      </c>
      <c r="Q149">
        <v>204.78800000000001</v>
      </c>
      <c r="R149">
        <v>1.159</v>
      </c>
      <c r="S149">
        <v>1.667</v>
      </c>
      <c r="T149" s="1">
        <v>45463.53125</v>
      </c>
    </row>
    <row r="150" spans="1:20" x14ac:dyDescent="0.25">
      <c r="A150">
        <v>152</v>
      </c>
      <c r="B150" t="s">
        <v>44</v>
      </c>
      <c r="C150" t="s">
        <v>49</v>
      </c>
      <c r="D150" t="s">
        <v>46</v>
      </c>
      <c r="E150">
        <v>7205</v>
      </c>
      <c r="F150" t="s">
        <v>11</v>
      </c>
      <c r="G150">
        <v>613381568</v>
      </c>
      <c r="H150">
        <v>640611344</v>
      </c>
      <c r="I150">
        <v>1.706</v>
      </c>
      <c r="J150">
        <v>0</v>
      </c>
      <c r="K150">
        <v>0.32400000000000001</v>
      </c>
      <c r="L150">
        <v>60.546999999999997</v>
      </c>
      <c r="M150">
        <v>0.35599999999999998</v>
      </c>
      <c r="N150">
        <v>480.72300000000001</v>
      </c>
      <c r="O150">
        <v>1.327</v>
      </c>
      <c r="P150">
        <v>125.863</v>
      </c>
      <c r="Q150">
        <v>5.5439999999999996</v>
      </c>
      <c r="R150">
        <v>1.413</v>
      </c>
      <c r="S150">
        <v>1.871</v>
      </c>
      <c r="T150" s="1">
        <v>45463.520833333336</v>
      </c>
    </row>
    <row r="151" spans="1:20" x14ac:dyDescent="0.25">
      <c r="A151">
        <v>151</v>
      </c>
      <c r="B151" t="s">
        <v>44</v>
      </c>
      <c r="C151" t="s">
        <v>45</v>
      </c>
      <c r="D151" t="s">
        <v>46</v>
      </c>
      <c r="E151">
        <v>7123</v>
      </c>
      <c r="F151" t="s">
        <v>12</v>
      </c>
      <c r="G151">
        <v>618827968</v>
      </c>
      <c r="H151">
        <v>848684496</v>
      </c>
      <c r="I151">
        <v>1.464</v>
      </c>
      <c r="K151">
        <v>2.6110000000000002</v>
      </c>
      <c r="L151">
        <v>4.3869999999999996</v>
      </c>
      <c r="M151">
        <v>0.21099999999999999</v>
      </c>
      <c r="N151">
        <v>56.972999999999999</v>
      </c>
      <c r="O151">
        <v>5.0540000000000003</v>
      </c>
      <c r="P151">
        <v>23.449000000000002</v>
      </c>
      <c r="Q151">
        <v>202.86500000000001</v>
      </c>
      <c r="R151">
        <v>1.2589999999999999</v>
      </c>
      <c r="S151">
        <v>1.7629999999999999</v>
      </c>
      <c r="T151" s="1">
        <v>45463.510428240741</v>
      </c>
    </row>
    <row r="152" spans="1:20" x14ac:dyDescent="0.25">
      <c r="A152">
        <v>150</v>
      </c>
      <c r="B152" t="s">
        <v>44</v>
      </c>
      <c r="C152" t="s">
        <v>47</v>
      </c>
      <c r="D152" t="s">
        <v>46</v>
      </c>
      <c r="E152">
        <v>7167</v>
      </c>
      <c r="F152" t="s">
        <v>12</v>
      </c>
      <c r="G152">
        <v>622942808</v>
      </c>
      <c r="H152">
        <v>679622240</v>
      </c>
      <c r="I152">
        <v>1.4319999999999999</v>
      </c>
      <c r="K152">
        <v>2.6080000000000001</v>
      </c>
      <c r="L152">
        <v>10.693</v>
      </c>
      <c r="M152">
        <v>0.22</v>
      </c>
      <c r="N152">
        <v>228.05</v>
      </c>
      <c r="O152">
        <v>1.095</v>
      </c>
      <c r="P152">
        <v>8.1039999999999992</v>
      </c>
      <c r="Q152">
        <v>202.60499999999999</v>
      </c>
      <c r="R152">
        <v>1.008</v>
      </c>
      <c r="S152">
        <v>1.486</v>
      </c>
      <c r="T152" s="1">
        <v>45463.500011574077</v>
      </c>
    </row>
    <row r="153" spans="1:20" x14ac:dyDescent="0.25">
      <c r="A153">
        <v>149</v>
      </c>
      <c r="B153" t="s">
        <v>44</v>
      </c>
      <c r="C153" t="s">
        <v>47</v>
      </c>
      <c r="D153" t="s">
        <v>46</v>
      </c>
      <c r="E153">
        <v>7167</v>
      </c>
      <c r="F153" t="s">
        <v>12</v>
      </c>
      <c r="G153">
        <v>613091432</v>
      </c>
      <c r="H153">
        <v>854500152</v>
      </c>
      <c r="I153">
        <v>0.97399999999999998</v>
      </c>
      <c r="K153">
        <v>2.41</v>
      </c>
      <c r="L153">
        <v>0.86799999999999999</v>
      </c>
      <c r="M153">
        <v>6.3E-2</v>
      </c>
      <c r="N153">
        <v>14.525</v>
      </c>
      <c r="O153">
        <v>0.97599999999999998</v>
      </c>
      <c r="P153">
        <v>1.8919999999999999</v>
      </c>
      <c r="Q153">
        <v>202.48</v>
      </c>
      <c r="R153">
        <v>0.92800000000000005</v>
      </c>
      <c r="S153">
        <v>1.4139999999999999</v>
      </c>
      <c r="T153" s="1">
        <v>45463.489594907405</v>
      </c>
    </row>
    <row r="154" spans="1:20" x14ac:dyDescent="0.25">
      <c r="A154">
        <v>148</v>
      </c>
      <c r="B154" t="s">
        <v>44</v>
      </c>
      <c r="C154" t="s">
        <v>45</v>
      </c>
      <c r="D154" t="s">
        <v>46</v>
      </c>
      <c r="E154">
        <v>7123</v>
      </c>
      <c r="F154" t="s">
        <v>12</v>
      </c>
      <c r="G154">
        <v>628291512</v>
      </c>
      <c r="H154">
        <v>612870216</v>
      </c>
      <c r="I154">
        <v>1.548</v>
      </c>
      <c r="K154">
        <v>2.2789999999999999</v>
      </c>
      <c r="L154">
        <v>1.008</v>
      </c>
      <c r="M154">
        <v>0.125</v>
      </c>
      <c r="N154">
        <v>37.484999999999999</v>
      </c>
      <c r="O154">
        <v>1.1339999999999999</v>
      </c>
      <c r="P154">
        <v>1.627</v>
      </c>
      <c r="Q154">
        <v>203.05</v>
      </c>
      <c r="R154">
        <v>1.095</v>
      </c>
      <c r="S154">
        <v>1.5940000000000001</v>
      </c>
      <c r="T154" s="1">
        <v>45463.479178240741</v>
      </c>
    </row>
    <row r="155" spans="1:20" x14ac:dyDescent="0.25">
      <c r="A155">
        <v>147</v>
      </c>
      <c r="B155" t="s">
        <v>44</v>
      </c>
      <c r="C155" t="s">
        <v>47</v>
      </c>
      <c r="D155" t="s">
        <v>46</v>
      </c>
      <c r="E155">
        <v>7167</v>
      </c>
      <c r="F155" t="s">
        <v>12</v>
      </c>
      <c r="G155">
        <v>614454144</v>
      </c>
      <c r="H155">
        <v>881339880</v>
      </c>
      <c r="I155">
        <v>1.0489999999999999</v>
      </c>
      <c r="K155">
        <v>2.54</v>
      </c>
      <c r="L155">
        <v>8.9540000000000006</v>
      </c>
      <c r="M155">
        <v>0.28899999999999998</v>
      </c>
      <c r="N155">
        <v>73.471000000000004</v>
      </c>
      <c r="O155">
        <v>4.3899999999999997</v>
      </c>
      <c r="P155">
        <v>30.158000000000001</v>
      </c>
      <c r="Q155">
        <v>202.10300000000001</v>
      </c>
      <c r="R155">
        <v>1.0549999999999999</v>
      </c>
      <c r="S155">
        <v>1.5049999999999999</v>
      </c>
      <c r="T155" s="1">
        <v>45463.468761574077</v>
      </c>
    </row>
    <row r="156" spans="1:20" x14ac:dyDescent="0.25">
      <c r="A156">
        <v>146</v>
      </c>
      <c r="B156" t="s">
        <v>44</v>
      </c>
      <c r="C156" t="s">
        <v>47</v>
      </c>
      <c r="D156" t="s">
        <v>46</v>
      </c>
      <c r="E156">
        <v>7167</v>
      </c>
      <c r="F156" t="s">
        <v>12</v>
      </c>
      <c r="G156">
        <v>625739312</v>
      </c>
      <c r="H156">
        <v>900537160</v>
      </c>
      <c r="I156">
        <v>1.024</v>
      </c>
      <c r="K156">
        <v>0.5</v>
      </c>
      <c r="L156">
        <v>3.2440000000000002</v>
      </c>
      <c r="M156">
        <v>5.7000000000000002E-2</v>
      </c>
      <c r="N156">
        <v>25.167000000000002</v>
      </c>
      <c r="O156">
        <v>2.2869999999999999</v>
      </c>
      <c r="P156">
        <v>9.7100000000000009</v>
      </c>
      <c r="Q156">
        <v>25.05</v>
      </c>
      <c r="R156">
        <v>0.93200000000000005</v>
      </c>
      <c r="S156">
        <v>1.516</v>
      </c>
      <c r="T156" s="1">
        <v>45463.458344907405</v>
      </c>
    </row>
    <row r="157" spans="1:20" x14ac:dyDescent="0.25">
      <c r="A157">
        <v>145</v>
      </c>
      <c r="B157" t="s">
        <v>44</v>
      </c>
      <c r="C157" t="s">
        <v>47</v>
      </c>
      <c r="D157" t="s">
        <v>46</v>
      </c>
      <c r="E157">
        <v>7415</v>
      </c>
      <c r="F157" t="s">
        <v>10</v>
      </c>
      <c r="G157">
        <v>618888192</v>
      </c>
      <c r="H157">
        <v>893654408</v>
      </c>
      <c r="I157">
        <v>1.3759999999999999</v>
      </c>
      <c r="J157">
        <v>0</v>
      </c>
      <c r="K157">
        <v>0.69199999999999995</v>
      </c>
      <c r="L157">
        <v>1.538</v>
      </c>
      <c r="M157">
        <v>0.28399999999999997</v>
      </c>
      <c r="N157">
        <v>11.913</v>
      </c>
      <c r="O157">
        <v>1.29</v>
      </c>
      <c r="P157">
        <v>2.2759999999999998</v>
      </c>
      <c r="Q157">
        <v>14.571999999999999</v>
      </c>
      <c r="R157">
        <v>1.1819999999999999</v>
      </c>
      <c r="S157">
        <v>1.6659999999999999</v>
      </c>
      <c r="T157" s="1">
        <v>45463.447928240741</v>
      </c>
    </row>
    <row r="158" spans="1:20" x14ac:dyDescent="0.25">
      <c r="A158">
        <v>144</v>
      </c>
      <c r="B158" t="s">
        <v>44</v>
      </c>
      <c r="C158" t="s">
        <v>47</v>
      </c>
      <c r="D158" t="s">
        <v>46</v>
      </c>
      <c r="E158">
        <v>7167</v>
      </c>
      <c r="F158" t="s">
        <v>12</v>
      </c>
      <c r="G158">
        <v>618123784</v>
      </c>
      <c r="H158">
        <v>925187840</v>
      </c>
      <c r="I158">
        <v>1.306</v>
      </c>
      <c r="K158">
        <v>4.9740000000000002</v>
      </c>
      <c r="L158">
        <v>1.2330000000000001</v>
      </c>
      <c r="M158">
        <v>0.39700000000000002</v>
      </c>
      <c r="N158">
        <v>12.587999999999999</v>
      </c>
      <c r="O158">
        <v>1.6419999999999999</v>
      </c>
      <c r="P158">
        <v>3.1480000000000001</v>
      </c>
      <c r="Q158">
        <v>213.511</v>
      </c>
      <c r="R158">
        <v>1.0429999999999999</v>
      </c>
      <c r="S158">
        <v>1.7669999999999999</v>
      </c>
      <c r="T158" s="1">
        <v>45463.437511574077</v>
      </c>
    </row>
    <row r="159" spans="1:20" x14ac:dyDescent="0.25">
      <c r="A159">
        <v>143</v>
      </c>
      <c r="B159" t="s">
        <v>44</v>
      </c>
      <c r="C159" t="s">
        <v>48</v>
      </c>
      <c r="D159" t="s">
        <v>46</v>
      </c>
      <c r="E159">
        <v>7131</v>
      </c>
      <c r="F159" t="s">
        <v>12</v>
      </c>
      <c r="G159">
        <v>612723200</v>
      </c>
      <c r="H159">
        <v>832323408</v>
      </c>
      <c r="I159">
        <v>0.97599999999999998</v>
      </c>
      <c r="K159">
        <v>6.4119999999999999</v>
      </c>
      <c r="L159">
        <v>1.9510000000000001</v>
      </c>
      <c r="M159">
        <v>8.4000000000000005E-2</v>
      </c>
      <c r="N159">
        <v>17.079000000000001</v>
      </c>
      <c r="O159">
        <v>4.5979999999999999</v>
      </c>
      <c r="P159">
        <v>11.581</v>
      </c>
      <c r="Q159">
        <v>203.256</v>
      </c>
      <c r="R159">
        <v>0.874</v>
      </c>
      <c r="S159">
        <v>1.339</v>
      </c>
      <c r="T159" s="1">
        <v>45463.427094907405</v>
      </c>
    </row>
    <row r="160" spans="1:20" x14ac:dyDescent="0.25">
      <c r="A160">
        <v>142</v>
      </c>
      <c r="B160" t="s">
        <v>44</v>
      </c>
      <c r="C160" t="s">
        <v>47</v>
      </c>
      <c r="D160" t="s">
        <v>46</v>
      </c>
      <c r="E160">
        <v>7167</v>
      </c>
      <c r="F160" t="s">
        <v>12</v>
      </c>
      <c r="G160">
        <v>613273392</v>
      </c>
      <c r="H160">
        <v>911019216</v>
      </c>
      <c r="I160">
        <v>0.998</v>
      </c>
      <c r="K160">
        <v>0.92100000000000004</v>
      </c>
      <c r="L160">
        <v>2.5009999999999999</v>
      </c>
      <c r="M160">
        <v>9.9000000000000005E-2</v>
      </c>
      <c r="N160">
        <v>23.401</v>
      </c>
      <c r="O160">
        <v>1.2609999999999999</v>
      </c>
      <c r="P160">
        <v>4.681</v>
      </c>
      <c r="Q160">
        <v>35.591999999999999</v>
      </c>
      <c r="R160">
        <v>0.98199999999999998</v>
      </c>
      <c r="S160">
        <v>1.46</v>
      </c>
      <c r="T160" s="1">
        <v>45463.416678240741</v>
      </c>
    </row>
    <row r="161" spans="1:20" x14ac:dyDescent="0.25">
      <c r="A161">
        <v>141</v>
      </c>
      <c r="B161" t="s">
        <v>44</v>
      </c>
      <c r="C161" t="s">
        <v>47</v>
      </c>
      <c r="D161" t="s">
        <v>46</v>
      </c>
      <c r="E161">
        <v>7167</v>
      </c>
      <c r="F161" t="s">
        <v>12</v>
      </c>
      <c r="G161">
        <v>612147744</v>
      </c>
      <c r="H161">
        <v>900108104</v>
      </c>
      <c r="I161">
        <v>0.96599999999999997</v>
      </c>
      <c r="K161">
        <v>0.58299999999999996</v>
      </c>
      <c r="L161">
        <v>0.73099999999999998</v>
      </c>
      <c r="M161">
        <v>0.111</v>
      </c>
      <c r="N161">
        <v>6.3250000000000002</v>
      </c>
      <c r="O161">
        <v>1.0980000000000001</v>
      </c>
      <c r="P161">
        <v>1.7470000000000001</v>
      </c>
      <c r="Q161">
        <v>25.594999999999999</v>
      </c>
      <c r="R161">
        <v>1.02</v>
      </c>
      <c r="S161">
        <v>1.502</v>
      </c>
      <c r="T161" s="1">
        <v>45463.406261574077</v>
      </c>
    </row>
    <row r="162" spans="1:20" x14ac:dyDescent="0.25">
      <c r="A162">
        <v>140</v>
      </c>
      <c r="B162" t="s">
        <v>44</v>
      </c>
      <c r="C162" t="s">
        <v>48</v>
      </c>
      <c r="D162" t="s">
        <v>46</v>
      </c>
      <c r="E162">
        <v>7131</v>
      </c>
      <c r="F162" t="s">
        <v>12</v>
      </c>
      <c r="G162">
        <v>613691864</v>
      </c>
      <c r="H162">
        <v>845553992</v>
      </c>
      <c r="I162">
        <v>1.0149999999999999</v>
      </c>
      <c r="K162">
        <v>1.1719999999999999</v>
      </c>
      <c r="L162">
        <v>7.4580000000000002</v>
      </c>
      <c r="M162">
        <v>0.16</v>
      </c>
      <c r="N162">
        <v>302.87299999999999</v>
      </c>
      <c r="O162">
        <v>4.6989999999999998</v>
      </c>
      <c r="P162">
        <v>29.433</v>
      </c>
      <c r="Q162">
        <v>10.911</v>
      </c>
      <c r="R162">
        <v>0.97099999999999997</v>
      </c>
      <c r="S162">
        <v>1.4950000000000001</v>
      </c>
      <c r="T162" s="1">
        <v>45463.395844907405</v>
      </c>
    </row>
    <row r="163" spans="1:20" x14ac:dyDescent="0.25">
      <c r="A163">
        <v>139</v>
      </c>
      <c r="B163" t="s">
        <v>44</v>
      </c>
      <c r="C163" t="s">
        <v>49</v>
      </c>
      <c r="D163" t="s">
        <v>46</v>
      </c>
      <c r="E163">
        <v>7205</v>
      </c>
      <c r="F163" t="s">
        <v>11</v>
      </c>
      <c r="G163">
        <v>612848464</v>
      </c>
      <c r="H163">
        <v>928824448</v>
      </c>
      <c r="I163">
        <v>1.575</v>
      </c>
      <c r="J163">
        <v>0</v>
      </c>
      <c r="K163">
        <v>0.434</v>
      </c>
      <c r="L163">
        <v>6.0090000000000003</v>
      </c>
      <c r="M163">
        <v>0.16400000000000001</v>
      </c>
      <c r="N163">
        <v>442.87400000000002</v>
      </c>
      <c r="O163">
        <v>1.4690000000000001</v>
      </c>
      <c r="P163">
        <v>2.29</v>
      </c>
      <c r="Q163">
        <v>15.984</v>
      </c>
      <c r="R163">
        <v>1.47</v>
      </c>
      <c r="S163">
        <v>1.9159999999999999</v>
      </c>
      <c r="T163" s="1">
        <v>45463.385428240741</v>
      </c>
    </row>
    <row r="164" spans="1:20" x14ac:dyDescent="0.25">
      <c r="A164">
        <v>138</v>
      </c>
      <c r="B164" t="s">
        <v>44</v>
      </c>
      <c r="C164" t="s">
        <v>49</v>
      </c>
      <c r="D164" t="s">
        <v>46</v>
      </c>
      <c r="E164">
        <v>7205</v>
      </c>
      <c r="F164" t="s">
        <v>11</v>
      </c>
      <c r="G164">
        <v>612993520</v>
      </c>
      <c r="H164">
        <v>584828000</v>
      </c>
      <c r="I164">
        <v>1.9670000000000001</v>
      </c>
      <c r="J164">
        <v>0</v>
      </c>
      <c r="K164">
        <v>0.90900000000000003</v>
      </c>
      <c r="L164">
        <v>0.371</v>
      </c>
      <c r="M164">
        <v>0.25600000000000001</v>
      </c>
      <c r="N164">
        <v>12.333</v>
      </c>
      <c r="O164">
        <v>1.5329999999999999</v>
      </c>
      <c r="P164">
        <v>1.8640000000000001</v>
      </c>
      <c r="Q164">
        <v>33.454999999999998</v>
      </c>
      <c r="R164">
        <v>1.421</v>
      </c>
      <c r="S164">
        <v>1.944</v>
      </c>
      <c r="T164" s="1">
        <v>45463.375011574077</v>
      </c>
    </row>
    <row r="165" spans="1:20" x14ac:dyDescent="0.25">
      <c r="A165">
        <v>137</v>
      </c>
      <c r="B165" t="s">
        <v>44</v>
      </c>
      <c r="C165" t="s">
        <v>47</v>
      </c>
      <c r="D165" t="s">
        <v>46</v>
      </c>
      <c r="E165">
        <v>7415</v>
      </c>
      <c r="F165" t="s">
        <v>10</v>
      </c>
      <c r="G165">
        <v>624526608</v>
      </c>
      <c r="H165">
        <v>548912976</v>
      </c>
      <c r="I165">
        <v>1.462</v>
      </c>
      <c r="J165">
        <v>0</v>
      </c>
      <c r="K165">
        <v>0.58299999999999996</v>
      </c>
      <c r="L165">
        <v>31.02</v>
      </c>
      <c r="M165">
        <v>0.17899999999999999</v>
      </c>
      <c r="N165">
        <v>177.91900000000001</v>
      </c>
      <c r="O165">
        <v>1.7949999999999999</v>
      </c>
      <c r="P165">
        <v>100.643</v>
      </c>
      <c r="Q165">
        <v>23.847000000000001</v>
      </c>
      <c r="R165">
        <v>1.1379999999999999</v>
      </c>
      <c r="S165">
        <v>1.677</v>
      </c>
      <c r="T165" s="1">
        <v>45463.364594907405</v>
      </c>
    </row>
    <row r="166" spans="1:20" x14ac:dyDescent="0.25">
      <c r="A166">
        <v>136</v>
      </c>
      <c r="B166" t="s">
        <v>44</v>
      </c>
      <c r="C166" t="s">
        <v>47</v>
      </c>
      <c r="D166" t="s">
        <v>46</v>
      </c>
      <c r="E166">
        <v>7415</v>
      </c>
      <c r="F166" t="s">
        <v>10</v>
      </c>
      <c r="G166">
        <v>612851216</v>
      </c>
      <c r="H166">
        <v>866705168</v>
      </c>
      <c r="I166">
        <v>1.411</v>
      </c>
      <c r="J166">
        <v>0</v>
      </c>
      <c r="K166">
        <v>0.81499999999999995</v>
      </c>
      <c r="L166">
        <v>15.596</v>
      </c>
      <c r="M166">
        <v>0.14000000000000001</v>
      </c>
      <c r="N166">
        <v>180.30600000000001</v>
      </c>
      <c r="O166">
        <v>1.909</v>
      </c>
      <c r="P166">
        <v>67.287999999999997</v>
      </c>
      <c r="Q166">
        <v>31.513999999999999</v>
      </c>
      <c r="R166">
        <v>1.2410000000000001</v>
      </c>
      <c r="S166">
        <v>1.7390000000000001</v>
      </c>
      <c r="T166" s="1">
        <v>45463.354178240741</v>
      </c>
    </row>
    <row r="167" spans="1:20" x14ac:dyDescent="0.25">
      <c r="A167">
        <v>135</v>
      </c>
      <c r="B167" t="s">
        <v>44</v>
      </c>
      <c r="C167" t="s">
        <v>47</v>
      </c>
      <c r="D167" t="s">
        <v>46</v>
      </c>
      <c r="E167">
        <v>7415</v>
      </c>
      <c r="F167" t="s">
        <v>10</v>
      </c>
      <c r="G167">
        <v>628996352</v>
      </c>
      <c r="H167">
        <v>903529952</v>
      </c>
      <c r="I167">
        <v>1.4330000000000001</v>
      </c>
      <c r="J167">
        <v>0</v>
      </c>
      <c r="K167">
        <v>2.077</v>
      </c>
      <c r="L167">
        <v>14.202999999999999</v>
      </c>
      <c r="M167">
        <v>6.3E-2</v>
      </c>
      <c r="N167">
        <v>466.71699999999998</v>
      </c>
      <c r="O167">
        <v>2.1259999999999999</v>
      </c>
      <c r="P167">
        <v>16.998000000000001</v>
      </c>
      <c r="Q167">
        <v>206.07900000000001</v>
      </c>
      <c r="R167">
        <v>1.2090000000000001</v>
      </c>
      <c r="S167">
        <v>1.665</v>
      </c>
      <c r="T167" s="1">
        <v>45463.343761574077</v>
      </c>
    </row>
    <row r="168" spans="1:20" x14ac:dyDescent="0.25">
      <c r="A168">
        <v>134</v>
      </c>
      <c r="B168" t="s">
        <v>44</v>
      </c>
      <c r="C168" t="s">
        <v>45</v>
      </c>
      <c r="D168" t="s">
        <v>46</v>
      </c>
      <c r="E168">
        <v>7123</v>
      </c>
      <c r="F168" t="s">
        <v>12</v>
      </c>
      <c r="G168">
        <v>612622176</v>
      </c>
      <c r="H168">
        <v>698371120</v>
      </c>
      <c r="I168">
        <v>1.3919999999999999</v>
      </c>
      <c r="K168">
        <v>0.38900000000000001</v>
      </c>
      <c r="L168">
        <v>9.9169999999999998</v>
      </c>
      <c r="M168">
        <v>9.6000000000000002E-2</v>
      </c>
      <c r="N168">
        <v>67.099999999999994</v>
      </c>
      <c r="O168">
        <v>1.524</v>
      </c>
      <c r="P168">
        <v>14.141</v>
      </c>
      <c r="Q168">
        <v>14.295</v>
      </c>
      <c r="R168">
        <v>1.2370000000000001</v>
      </c>
      <c r="S168">
        <v>1.7150000000000001</v>
      </c>
      <c r="T168" s="1">
        <v>45463.333344907405</v>
      </c>
    </row>
    <row r="169" spans="1:20" x14ac:dyDescent="0.25">
      <c r="A169">
        <v>133</v>
      </c>
      <c r="B169" t="s">
        <v>44</v>
      </c>
      <c r="C169" t="s">
        <v>48</v>
      </c>
      <c r="D169" t="s">
        <v>46</v>
      </c>
      <c r="E169">
        <v>7131</v>
      </c>
      <c r="F169" t="s">
        <v>12</v>
      </c>
      <c r="G169">
        <v>621676240</v>
      </c>
      <c r="H169">
        <v>613169392</v>
      </c>
      <c r="I169">
        <v>1.0069999999999999</v>
      </c>
      <c r="K169">
        <v>2.5529999999999999</v>
      </c>
      <c r="L169">
        <v>0.98499999999999999</v>
      </c>
      <c r="M169">
        <v>0.188</v>
      </c>
      <c r="N169">
        <v>36.506999999999998</v>
      </c>
      <c r="O169">
        <v>0.78700000000000003</v>
      </c>
      <c r="P169">
        <v>1.1539999999999999</v>
      </c>
      <c r="Q169">
        <v>202.67</v>
      </c>
      <c r="R169">
        <v>0.89</v>
      </c>
      <c r="S169">
        <v>1.3480000000000001</v>
      </c>
      <c r="T169" s="1">
        <v>45463.322928240741</v>
      </c>
    </row>
    <row r="170" spans="1:20" x14ac:dyDescent="0.25">
      <c r="A170">
        <v>132</v>
      </c>
      <c r="B170" t="s">
        <v>44</v>
      </c>
      <c r="C170" t="s">
        <v>49</v>
      </c>
      <c r="D170" t="s">
        <v>46</v>
      </c>
      <c r="E170">
        <v>7205</v>
      </c>
      <c r="F170" t="s">
        <v>11</v>
      </c>
      <c r="G170">
        <v>627536224</v>
      </c>
      <c r="H170">
        <v>894504112</v>
      </c>
      <c r="I170">
        <v>1.744</v>
      </c>
      <c r="J170">
        <v>0</v>
      </c>
      <c r="K170">
        <v>2.556</v>
      </c>
      <c r="L170">
        <v>15.885</v>
      </c>
      <c r="M170">
        <v>0.15</v>
      </c>
      <c r="N170">
        <v>997.63900000000001</v>
      </c>
      <c r="O170">
        <v>2.6219999999999999</v>
      </c>
      <c r="P170">
        <v>47.726999999999997</v>
      </c>
      <c r="Q170">
        <v>254.001</v>
      </c>
      <c r="R170">
        <v>1.3680000000000001</v>
      </c>
      <c r="S170">
        <v>1.921</v>
      </c>
      <c r="T170" s="1">
        <v>45463.312511574077</v>
      </c>
    </row>
    <row r="171" spans="1:20" x14ac:dyDescent="0.25">
      <c r="A171">
        <v>131</v>
      </c>
      <c r="B171" t="s">
        <v>44</v>
      </c>
      <c r="C171" t="s">
        <v>47</v>
      </c>
      <c r="D171" t="s">
        <v>46</v>
      </c>
      <c r="E171">
        <v>7167</v>
      </c>
      <c r="F171" t="s">
        <v>12</v>
      </c>
      <c r="G171">
        <v>609824296</v>
      </c>
      <c r="H171">
        <v>924220576</v>
      </c>
      <c r="I171">
        <v>1.4570000000000001</v>
      </c>
      <c r="K171">
        <v>3.137</v>
      </c>
      <c r="L171">
        <v>0.629</v>
      </c>
      <c r="M171">
        <v>0.16300000000000001</v>
      </c>
      <c r="N171">
        <v>12.361000000000001</v>
      </c>
      <c r="O171">
        <v>1.1060000000000001</v>
      </c>
      <c r="P171">
        <v>1.552</v>
      </c>
      <c r="Q171">
        <v>202.958</v>
      </c>
      <c r="R171">
        <v>1.03</v>
      </c>
      <c r="S171">
        <v>1.413</v>
      </c>
      <c r="T171" s="1">
        <v>45463.302094907405</v>
      </c>
    </row>
    <row r="172" spans="1:20" x14ac:dyDescent="0.25">
      <c r="A172">
        <v>130</v>
      </c>
      <c r="B172" t="s">
        <v>44</v>
      </c>
      <c r="C172" t="s">
        <v>45</v>
      </c>
      <c r="D172" t="s">
        <v>46</v>
      </c>
      <c r="E172">
        <v>7123</v>
      </c>
      <c r="F172" t="s">
        <v>12</v>
      </c>
      <c r="G172">
        <v>613612512</v>
      </c>
      <c r="H172">
        <v>898200136</v>
      </c>
      <c r="I172">
        <v>1.4370000000000001</v>
      </c>
      <c r="K172">
        <v>0.64700000000000002</v>
      </c>
      <c r="L172">
        <v>1.4079999999999999</v>
      </c>
      <c r="M172">
        <v>0.104</v>
      </c>
      <c r="N172">
        <v>11.272</v>
      </c>
      <c r="O172">
        <v>1.3340000000000001</v>
      </c>
      <c r="P172">
        <v>3.6280000000000001</v>
      </c>
      <c r="Q172">
        <v>33.758000000000003</v>
      </c>
      <c r="R172">
        <v>1.129</v>
      </c>
      <c r="S172">
        <v>1.6719999999999999</v>
      </c>
      <c r="T172" s="1">
        <v>45463.291678240741</v>
      </c>
    </row>
    <row r="173" spans="1:20" x14ac:dyDescent="0.25">
      <c r="A173">
        <v>129</v>
      </c>
      <c r="B173" t="s">
        <v>44</v>
      </c>
      <c r="C173" t="s">
        <v>45</v>
      </c>
      <c r="D173" t="s">
        <v>46</v>
      </c>
      <c r="E173">
        <v>7123</v>
      </c>
      <c r="F173" t="s">
        <v>12</v>
      </c>
      <c r="G173">
        <v>619502776</v>
      </c>
      <c r="H173">
        <v>463290720</v>
      </c>
      <c r="I173">
        <v>1.4419999999999999</v>
      </c>
      <c r="K173">
        <v>0.435</v>
      </c>
      <c r="L173">
        <v>2.968</v>
      </c>
      <c r="M173">
        <v>0.217</v>
      </c>
      <c r="N173">
        <v>18.227</v>
      </c>
      <c r="O173">
        <v>1.177</v>
      </c>
      <c r="P173">
        <v>3.5510000000000002</v>
      </c>
      <c r="Q173">
        <v>17.265000000000001</v>
      </c>
      <c r="R173">
        <v>1.1000000000000001</v>
      </c>
      <c r="S173">
        <v>1.6160000000000001</v>
      </c>
      <c r="T173" s="1">
        <v>45463.281261574077</v>
      </c>
    </row>
    <row r="174" spans="1:20" x14ac:dyDescent="0.25">
      <c r="A174">
        <v>128</v>
      </c>
      <c r="B174" t="s">
        <v>44</v>
      </c>
      <c r="C174" t="s">
        <v>48</v>
      </c>
      <c r="D174" t="s">
        <v>46</v>
      </c>
      <c r="E174">
        <v>7131</v>
      </c>
      <c r="F174" t="s">
        <v>12</v>
      </c>
      <c r="G174">
        <v>617392352</v>
      </c>
      <c r="H174">
        <v>883403928</v>
      </c>
      <c r="I174">
        <v>0.96899999999999997</v>
      </c>
      <c r="K174">
        <v>0.248</v>
      </c>
      <c r="L174">
        <v>11.282999999999999</v>
      </c>
      <c r="M174">
        <v>7.1999999999999995E-2</v>
      </c>
      <c r="N174">
        <v>115.90600000000001</v>
      </c>
      <c r="O174">
        <v>2.1989999999999998</v>
      </c>
      <c r="P174">
        <v>36.247999999999998</v>
      </c>
      <c r="Q174">
        <v>3.9239999999999999</v>
      </c>
      <c r="R174">
        <v>0.77400000000000002</v>
      </c>
      <c r="S174">
        <v>1.1399999999999999</v>
      </c>
      <c r="T174" s="1">
        <v>45463.270844907405</v>
      </c>
    </row>
    <row r="175" spans="1:20" x14ac:dyDescent="0.25">
      <c r="A175">
        <v>127</v>
      </c>
      <c r="B175" t="s">
        <v>44</v>
      </c>
      <c r="C175" t="s">
        <v>47</v>
      </c>
      <c r="D175" t="s">
        <v>46</v>
      </c>
      <c r="E175">
        <v>7415</v>
      </c>
      <c r="F175" t="s">
        <v>10</v>
      </c>
      <c r="G175">
        <v>613026600</v>
      </c>
      <c r="H175">
        <v>650573400</v>
      </c>
      <c r="I175">
        <v>1.4910000000000001</v>
      </c>
      <c r="J175">
        <v>0</v>
      </c>
      <c r="K175">
        <v>2.6469999999999998</v>
      </c>
      <c r="L175">
        <v>24.359000000000002</v>
      </c>
      <c r="M175">
        <v>0.11899999999999999</v>
      </c>
      <c r="N175">
        <v>336.64699999999999</v>
      </c>
      <c r="O175">
        <v>1.365</v>
      </c>
      <c r="P175">
        <v>18.158999999999999</v>
      </c>
      <c r="Q175">
        <v>209.244</v>
      </c>
      <c r="R175">
        <v>1.1859999999999999</v>
      </c>
      <c r="S175">
        <v>1.744</v>
      </c>
      <c r="T175" s="1">
        <v>45463.260428240741</v>
      </c>
    </row>
    <row r="176" spans="1:20" x14ac:dyDescent="0.25">
      <c r="A176">
        <v>126</v>
      </c>
      <c r="B176" t="s">
        <v>44</v>
      </c>
      <c r="C176" t="s">
        <v>49</v>
      </c>
      <c r="D176" t="s">
        <v>46</v>
      </c>
      <c r="E176">
        <v>7205</v>
      </c>
      <c r="F176" t="s">
        <v>11</v>
      </c>
      <c r="G176">
        <v>622878200</v>
      </c>
      <c r="H176">
        <v>613074808</v>
      </c>
      <c r="I176">
        <v>1.962</v>
      </c>
      <c r="J176">
        <v>0</v>
      </c>
      <c r="K176">
        <v>0.68799999999999994</v>
      </c>
      <c r="L176">
        <v>12.829000000000001</v>
      </c>
      <c r="M176">
        <v>0.1</v>
      </c>
      <c r="N176">
        <v>555.51700000000005</v>
      </c>
      <c r="O176">
        <v>1.3240000000000001</v>
      </c>
      <c r="P176">
        <v>1.8879999999999999</v>
      </c>
      <c r="Q176">
        <v>41.173999999999999</v>
      </c>
      <c r="R176">
        <v>1.39</v>
      </c>
      <c r="S176">
        <v>1.964</v>
      </c>
      <c r="T176" s="1">
        <v>45463.250011574077</v>
      </c>
    </row>
    <row r="177" spans="1:20" x14ac:dyDescent="0.25">
      <c r="A177">
        <v>125</v>
      </c>
      <c r="B177" t="s">
        <v>44</v>
      </c>
      <c r="C177" t="s">
        <v>47</v>
      </c>
      <c r="D177" t="s">
        <v>46</v>
      </c>
      <c r="E177">
        <v>7167</v>
      </c>
      <c r="F177" t="s">
        <v>12</v>
      </c>
      <c r="G177">
        <v>619961488</v>
      </c>
      <c r="H177">
        <v>915172232</v>
      </c>
      <c r="I177">
        <v>0.97399999999999998</v>
      </c>
      <c r="K177">
        <v>0.85599999999999998</v>
      </c>
      <c r="L177">
        <v>4.7350000000000003</v>
      </c>
      <c r="M177">
        <v>0.192</v>
      </c>
      <c r="N177">
        <v>48.322000000000003</v>
      </c>
      <c r="O177">
        <v>4.7469999999999999</v>
      </c>
      <c r="P177">
        <v>14.32</v>
      </c>
      <c r="Q177">
        <v>25.829000000000001</v>
      </c>
      <c r="R177">
        <v>1.008</v>
      </c>
      <c r="S177">
        <v>1.6479999999999999</v>
      </c>
      <c r="T177" s="1">
        <v>45463.239594907405</v>
      </c>
    </row>
    <row r="178" spans="1:20" x14ac:dyDescent="0.25">
      <c r="A178">
        <v>124</v>
      </c>
      <c r="B178" t="s">
        <v>44</v>
      </c>
      <c r="C178" t="s">
        <v>45</v>
      </c>
      <c r="D178" t="s">
        <v>46</v>
      </c>
      <c r="E178">
        <v>7123</v>
      </c>
      <c r="F178" t="s">
        <v>12</v>
      </c>
      <c r="G178">
        <v>612648488</v>
      </c>
      <c r="H178">
        <v>491884368</v>
      </c>
      <c r="I178">
        <v>1.425</v>
      </c>
      <c r="K178">
        <v>3.1960000000000002</v>
      </c>
      <c r="L178">
        <v>0.84899999999999998</v>
      </c>
      <c r="M178">
        <v>0.11600000000000001</v>
      </c>
      <c r="N178">
        <v>24.808</v>
      </c>
      <c r="O178">
        <v>3.238</v>
      </c>
      <c r="P178">
        <v>11.071</v>
      </c>
      <c r="Q178">
        <v>203.751</v>
      </c>
      <c r="R178">
        <v>1.127</v>
      </c>
      <c r="S178">
        <v>1.736</v>
      </c>
      <c r="T178" s="1">
        <v>45463.229166666664</v>
      </c>
    </row>
    <row r="179" spans="1:20" x14ac:dyDescent="0.25">
      <c r="A179">
        <v>123</v>
      </c>
      <c r="B179" t="s">
        <v>44</v>
      </c>
      <c r="C179" t="s">
        <v>45</v>
      </c>
      <c r="D179" t="s">
        <v>46</v>
      </c>
      <c r="E179">
        <v>7123</v>
      </c>
      <c r="F179" t="s">
        <v>12</v>
      </c>
      <c r="G179">
        <v>608656928</v>
      </c>
      <c r="H179">
        <v>824222536</v>
      </c>
      <c r="I179">
        <v>1.4379999999999999</v>
      </c>
      <c r="K179">
        <v>5.8490000000000002</v>
      </c>
      <c r="L179">
        <v>4.1520000000000001</v>
      </c>
      <c r="M179">
        <v>7.6999999999999999E-2</v>
      </c>
      <c r="N179">
        <v>203.625</v>
      </c>
      <c r="O179">
        <v>1.1719999999999999</v>
      </c>
      <c r="P179">
        <v>2.0329999999999999</v>
      </c>
      <c r="Q179">
        <v>218.47300000000001</v>
      </c>
      <c r="R179">
        <v>1.143</v>
      </c>
      <c r="S179">
        <v>1.7030000000000001</v>
      </c>
      <c r="T179" s="1">
        <v>45463.21875</v>
      </c>
    </row>
    <row r="180" spans="1:20" x14ac:dyDescent="0.25">
      <c r="A180">
        <v>122</v>
      </c>
      <c r="B180" t="s">
        <v>44</v>
      </c>
      <c r="C180" t="s">
        <v>49</v>
      </c>
      <c r="D180" t="s">
        <v>46</v>
      </c>
      <c r="E180">
        <v>7205</v>
      </c>
      <c r="F180" t="s">
        <v>11</v>
      </c>
      <c r="G180">
        <v>607406840</v>
      </c>
      <c r="H180">
        <v>621371488</v>
      </c>
      <c r="I180">
        <v>1.873</v>
      </c>
      <c r="J180">
        <v>0</v>
      </c>
      <c r="K180">
        <v>3.9489999999999998</v>
      </c>
      <c r="L180">
        <v>13.497</v>
      </c>
      <c r="M180">
        <v>0.11</v>
      </c>
      <c r="N180">
        <v>212.084</v>
      </c>
      <c r="O180">
        <v>1.35</v>
      </c>
      <c r="P180">
        <v>3.7679999999999998</v>
      </c>
      <c r="Q180">
        <v>228.68899999999999</v>
      </c>
      <c r="R180">
        <v>1.44</v>
      </c>
      <c r="S180">
        <v>1.944</v>
      </c>
      <c r="T180" s="1">
        <v>45463.208333333336</v>
      </c>
    </row>
    <row r="181" spans="1:20" x14ac:dyDescent="0.25">
      <c r="A181">
        <v>121</v>
      </c>
      <c r="B181" t="s">
        <v>44</v>
      </c>
      <c r="C181" t="s">
        <v>45</v>
      </c>
      <c r="D181" t="s">
        <v>46</v>
      </c>
      <c r="E181">
        <v>7123</v>
      </c>
      <c r="F181" t="s">
        <v>12</v>
      </c>
      <c r="G181">
        <v>606770920</v>
      </c>
      <c r="H181">
        <v>640770088</v>
      </c>
      <c r="I181">
        <v>1.431</v>
      </c>
      <c r="K181">
        <v>9.0670000000000002</v>
      </c>
      <c r="L181">
        <v>76.150000000000006</v>
      </c>
      <c r="M181">
        <v>0.105</v>
      </c>
      <c r="N181">
        <v>431.77600000000001</v>
      </c>
      <c r="O181">
        <v>1.8560000000000001</v>
      </c>
      <c r="P181">
        <v>193.661</v>
      </c>
      <c r="Q181">
        <v>208.18100000000001</v>
      </c>
      <c r="R181">
        <v>1.169</v>
      </c>
      <c r="S181">
        <v>1.673</v>
      </c>
      <c r="T181" s="1">
        <v>45463.197916666664</v>
      </c>
    </row>
    <row r="182" spans="1:20" x14ac:dyDescent="0.25">
      <c r="A182">
        <v>120</v>
      </c>
      <c r="B182" t="s">
        <v>44</v>
      </c>
      <c r="C182" t="s">
        <v>47</v>
      </c>
      <c r="D182" t="s">
        <v>46</v>
      </c>
      <c r="E182">
        <v>7415</v>
      </c>
      <c r="F182" t="s">
        <v>10</v>
      </c>
      <c r="G182">
        <v>622887960</v>
      </c>
      <c r="H182">
        <v>857972152</v>
      </c>
      <c r="I182">
        <v>1.413</v>
      </c>
      <c r="J182">
        <v>0</v>
      </c>
      <c r="K182">
        <v>3.266</v>
      </c>
      <c r="L182">
        <v>20.986999999999998</v>
      </c>
      <c r="M182">
        <v>0.17799999999999999</v>
      </c>
      <c r="N182">
        <v>579.03499999999997</v>
      </c>
      <c r="O182">
        <v>1.4179999999999999</v>
      </c>
      <c r="P182">
        <v>4.8040000000000003</v>
      </c>
      <c r="Q182">
        <v>237.19900000000001</v>
      </c>
      <c r="R182">
        <v>1.212</v>
      </c>
      <c r="S182">
        <v>1.956</v>
      </c>
      <c r="T182" s="1">
        <v>45463.1875</v>
      </c>
    </row>
    <row r="183" spans="1:20" x14ac:dyDescent="0.25">
      <c r="A183">
        <v>119</v>
      </c>
      <c r="B183" t="s">
        <v>44</v>
      </c>
      <c r="C183" t="s">
        <v>45</v>
      </c>
      <c r="D183" t="s">
        <v>46</v>
      </c>
      <c r="E183">
        <v>7123</v>
      </c>
      <c r="F183" t="s">
        <v>12</v>
      </c>
      <c r="G183">
        <v>604271120</v>
      </c>
      <c r="H183">
        <v>843481312</v>
      </c>
      <c r="I183">
        <v>1.444</v>
      </c>
      <c r="K183">
        <v>0.82299999999999995</v>
      </c>
      <c r="L183">
        <v>1.861</v>
      </c>
      <c r="M183">
        <v>9.0999999999999998E-2</v>
      </c>
      <c r="N183">
        <v>15.827</v>
      </c>
      <c r="O183">
        <v>2.677</v>
      </c>
      <c r="P183">
        <v>10.340999999999999</v>
      </c>
      <c r="Q183">
        <v>17.277000000000001</v>
      </c>
      <c r="R183">
        <v>1.0920000000000001</v>
      </c>
      <c r="S183">
        <v>1.7809999999999999</v>
      </c>
      <c r="T183" s="1">
        <v>45463.177083333336</v>
      </c>
    </row>
    <row r="184" spans="1:20" x14ac:dyDescent="0.25">
      <c r="A184">
        <v>118</v>
      </c>
      <c r="B184" t="s">
        <v>44</v>
      </c>
      <c r="C184" t="s">
        <v>45</v>
      </c>
      <c r="D184" t="s">
        <v>46</v>
      </c>
      <c r="E184">
        <v>7123</v>
      </c>
      <c r="F184" t="s">
        <v>12</v>
      </c>
      <c r="G184">
        <v>613242352</v>
      </c>
      <c r="H184">
        <v>657172096</v>
      </c>
      <c r="I184">
        <v>1.381</v>
      </c>
      <c r="K184">
        <v>2.5169999999999999</v>
      </c>
      <c r="L184">
        <v>0.65400000000000003</v>
      </c>
      <c r="M184">
        <v>7.6999999999999999E-2</v>
      </c>
      <c r="N184">
        <v>12.679</v>
      </c>
      <c r="O184">
        <v>2.02</v>
      </c>
      <c r="P184">
        <v>10.696</v>
      </c>
      <c r="Q184">
        <v>202.81200000000001</v>
      </c>
      <c r="R184">
        <v>1.1830000000000001</v>
      </c>
      <c r="S184">
        <v>1.696</v>
      </c>
      <c r="T184" s="1">
        <v>45463.166666666664</v>
      </c>
    </row>
    <row r="185" spans="1:20" x14ac:dyDescent="0.25">
      <c r="A185">
        <v>117</v>
      </c>
      <c r="B185" t="s">
        <v>44</v>
      </c>
      <c r="C185" t="s">
        <v>48</v>
      </c>
      <c r="D185" t="s">
        <v>46</v>
      </c>
      <c r="E185">
        <v>7131</v>
      </c>
      <c r="F185" t="s">
        <v>12</v>
      </c>
      <c r="G185">
        <v>624778304</v>
      </c>
      <c r="H185">
        <v>844587432</v>
      </c>
      <c r="I185">
        <v>0.97499999999999998</v>
      </c>
      <c r="K185">
        <v>3.9990000000000001</v>
      </c>
      <c r="L185">
        <v>10.563000000000001</v>
      </c>
      <c r="M185">
        <v>0.21</v>
      </c>
      <c r="N185">
        <v>73.084000000000003</v>
      </c>
      <c r="O185">
        <v>2.387</v>
      </c>
      <c r="P185">
        <v>27.001000000000001</v>
      </c>
      <c r="Q185">
        <v>203.15700000000001</v>
      </c>
      <c r="R185">
        <v>0.875</v>
      </c>
      <c r="S185">
        <v>1.359</v>
      </c>
      <c r="T185" s="1">
        <v>45463.15625</v>
      </c>
    </row>
    <row r="186" spans="1:20" x14ac:dyDescent="0.25">
      <c r="A186">
        <v>116</v>
      </c>
      <c r="B186" t="s">
        <v>44</v>
      </c>
      <c r="C186" t="s">
        <v>47</v>
      </c>
      <c r="D186" t="s">
        <v>46</v>
      </c>
      <c r="E186">
        <v>7415</v>
      </c>
      <c r="F186" t="s">
        <v>10</v>
      </c>
      <c r="G186">
        <v>615571008</v>
      </c>
      <c r="H186">
        <v>905069736</v>
      </c>
      <c r="I186">
        <v>1.429</v>
      </c>
      <c r="J186">
        <v>0</v>
      </c>
      <c r="K186">
        <v>0.47299999999999998</v>
      </c>
      <c r="L186">
        <v>4.1870000000000003</v>
      </c>
      <c r="M186">
        <v>0.158</v>
      </c>
      <c r="N186">
        <v>18.603000000000002</v>
      </c>
      <c r="O186">
        <v>1.218</v>
      </c>
      <c r="P186">
        <v>3.891</v>
      </c>
      <c r="Q186">
        <v>16.026</v>
      </c>
      <c r="R186">
        <v>1.1919999999999999</v>
      </c>
      <c r="S186">
        <v>1.786</v>
      </c>
      <c r="T186" s="1">
        <v>45463.145833333336</v>
      </c>
    </row>
    <row r="187" spans="1:20" x14ac:dyDescent="0.25">
      <c r="A187">
        <v>115</v>
      </c>
      <c r="B187" t="s">
        <v>44</v>
      </c>
      <c r="C187" t="s">
        <v>49</v>
      </c>
      <c r="D187" t="s">
        <v>46</v>
      </c>
      <c r="E187">
        <v>7205</v>
      </c>
      <c r="F187" t="s">
        <v>11</v>
      </c>
      <c r="G187">
        <v>613325616</v>
      </c>
      <c r="H187">
        <v>659877704</v>
      </c>
      <c r="I187">
        <v>1.95</v>
      </c>
      <c r="J187">
        <v>0</v>
      </c>
      <c r="K187">
        <v>1.675</v>
      </c>
      <c r="L187">
        <v>68.885999999999996</v>
      </c>
      <c r="M187">
        <v>8.2000000000000003E-2</v>
      </c>
      <c r="N187">
        <v>401.423</v>
      </c>
      <c r="O187">
        <v>2.2810000000000001</v>
      </c>
      <c r="P187">
        <v>142.81700000000001</v>
      </c>
      <c r="Q187">
        <v>36.156999999999996</v>
      </c>
      <c r="R187">
        <v>1.5740000000000001</v>
      </c>
      <c r="S187">
        <v>2.101</v>
      </c>
      <c r="T187" s="1">
        <v>45463.135416666664</v>
      </c>
    </row>
    <row r="188" spans="1:20" x14ac:dyDescent="0.25">
      <c r="A188">
        <v>114</v>
      </c>
      <c r="B188" t="s">
        <v>44</v>
      </c>
      <c r="C188" t="s">
        <v>47</v>
      </c>
      <c r="D188" t="s">
        <v>46</v>
      </c>
      <c r="E188">
        <v>7167</v>
      </c>
      <c r="F188" t="s">
        <v>12</v>
      </c>
      <c r="G188">
        <v>613199904</v>
      </c>
      <c r="H188">
        <v>785622376</v>
      </c>
      <c r="I188">
        <v>1.0860000000000001</v>
      </c>
      <c r="K188">
        <v>4.4660000000000002</v>
      </c>
      <c r="L188">
        <v>26.114000000000001</v>
      </c>
      <c r="M188">
        <v>0.21099999999999999</v>
      </c>
      <c r="N188">
        <v>193.381</v>
      </c>
      <c r="O188">
        <v>3.677</v>
      </c>
      <c r="P188">
        <v>89.19</v>
      </c>
      <c r="Q188">
        <v>203.19399999999999</v>
      </c>
      <c r="R188">
        <v>0.95299999999999996</v>
      </c>
      <c r="S188">
        <v>1.4830000000000001</v>
      </c>
      <c r="T188" s="1">
        <v>45463.125</v>
      </c>
    </row>
    <row r="189" spans="1:20" x14ac:dyDescent="0.25">
      <c r="A189">
        <v>113</v>
      </c>
      <c r="B189" t="s">
        <v>44</v>
      </c>
      <c r="C189" t="s">
        <v>48</v>
      </c>
      <c r="D189" t="s">
        <v>46</v>
      </c>
      <c r="E189">
        <v>7131</v>
      </c>
      <c r="F189" t="s">
        <v>12</v>
      </c>
      <c r="G189">
        <v>613088768</v>
      </c>
      <c r="H189">
        <v>523413728</v>
      </c>
      <c r="I189">
        <v>0.94199999999999995</v>
      </c>
      <c r="K189">
        <v>0.59499999999999997</v>
      </c>
      <c r="L189">
        <v>2.016</v>
      </c>
      <c r="M189">
        <v>5.8000000000000003E-2</v>
      </c>
      <c r="N189">
        <v>24.16</v>
      </c>
      <c r="O189">
        <v>1.026</v>
      </c>
      <c r="P189">
        <v>2.5920000000000001</v>
      </c>
      <c r="Q189">
        <v>21.192</v>
      </c>
      <c r="R189">
        <v>0.92800000000000005</v>
      </c>
      <c r="S189">
        <v>1.452</v>
      </c>
      <c r="T189" s="1">
        <v>45463.114583333336</v>
      </c>
    </row>
    <row r="190" spans="1:20" x14ac:dyDescent="0.25">
      <c r="A190">
        <v>112</v>
      </c>
      <c r="B190" t="s">
        <v>44</v>
      </c>
      <c r="C190" t="s">
        <v>47</v>
      </c>
      <c r="D190" t="s">
        <v>46</v>
      </c>
      <c r="E190">
        <v>7415</v>
      </c>
      <c r="F190" t="s">
        <v>10</v>
      </c>
      <c r="G190">
        <v>624182760</v>
      </c>
      <c r="H190">
        <v>798341384</v>
      </c>
      <c r="I190">
        <v>1.4830000000000001</v>
      </c>
      <c r="J190">
        <v>0</v>
      </c>
      <c r="K190">
        <v>2.4750000000000001</v>
      </c>
      <c r="L190">
        <v>40.103999999999999</v>
      </c>
      <c r="M190">
        <v>0.27100000000000002</v>
      </c>
      <c r="N190">
        <v>342.87299999999999</v>
      </c>
      <c r="O190">
        <v>1.7609999999999999</v>
      </c>
      <c r="P190">
        <v>117.898</v>
      </c>
      <c r="Q190">
        <v>207.04300000000001</v>
      </c>
      <c r="R190">
        <v>1.1339999999999999</v>
      </c>
      <c r="S190">
        <v>1.837</v>
      </c>
      <c r="T190" s="1">
        <v>45463.104166666664</v>
      </c>
    </row>
    <row r="191" spans="1:20" x14ac:dyDescent="0.25">
      <c r="A191">
        <v>111</v>
      </c>
      <c r="B191" t="s">
        <v>44</v>
      </c>
      <c r="C191" t="s">
        <v>47</v>
      </c>
      <c r="D191" t="s">
        <v>46</v>
      </c>
      <c r="E191">
        <v>7415</v>
      </c>
      <c r="F191" t="s">
        <v>10</v>
      </c>
      <c r="G191">
        <v>614091824</v>
      </c>
      <c r="H191">
        <v>669145760</v>
      </c>
      <c r="I191">
        <v>1.4950000000000001</v>
      </c>
      <c r="J191">
        <v>0</v>
      </c>
      <c r="K191">
        <v>0.79</v>
      </c>
      <c r="L191">
        <v>22.158000000000001</v>
      </c>
      <c r="M191">
        <v>0.20499999999999999</v>
      </c>
      <c r="N191">
        <v>550.49599999999998</v>
      </c>
      <c r="O191">
        <v>1.5209999999999999</v>
      </c>
      <c r="P191">
        <v>11.285</v>
      </c>
      <c r="Q191">
        <v>20.916</v>
      </c>
      <c r="R191">
        <v>1.163</v>
      </c>
      <c r="S191">
        <v>1.6910000000000001</v>
      </c>
      <c r="T191" s="1">
        <v>45463.093761574077</v>
      </c>
    </row>
    <row r="192" spans="1:20" x14ac:dyDescent="0.25">
      <c r="A192">
        <v>110</v>
      </c>
      <c r="B192" t="s">
        <v>44</v>
      </c>
      <c r="C192" t="s">
        <v>47</v>
      </c>
      <c r="D192" t="s">
        <v>46</v>
      </c>
      <c r="E192">
        <v>7167</v>
      </c>
      <c r="F192" t="s">
        <v>12</v>
      </c>
      <c r="G192">
        <v>621271768</v>
      </c>
      <c r="H192">
        <v>857178096</v>
      </c>
      <c r="I192">
        <v>1.0049999999999999</v>
      </c>
      <c r="K192">
        <v>9.1120000000000001</v>
      </c>
      <c r="L192">
        <v>12.73</v>
      </c>
      <c r="M192">
        <v>0.17599999999999999</v>
      </c>
      <c r="N192">
        <v>147.345</v>
      </c>
      <c r="O192">
        <v>1.8109999999999999</v>
      </c>
      <c r="P192">
        <v>32.033000000000001</v>
      </c>
      <c r="Q192">
        <v>253.55199999999999</v>
      </c>
      <c r="R192">
        <v>0.89700000000000002</v>
      </c>
      <c r="S192">
        <v>6.6070000000000002</v>
      </c>
      <c r="T192" s="1">
        <v>45463.083344907405</v>
      </c>
    </row>
    <row r="193" spans="1:20" x14ac:dyDescent="0.25">
      <c r="A193">
        <v>109</v>
      </c>
      <c r="B193" t="s">
        <v>44</v>
      </c>
      <c r="C193" t="s">
        <v>47</v>
      </c>
      <c r="D193" t="s">
        <v>46</v>
      </c>
      <c r="E193">
        <v>7415</v>
      </c>
      <c r="F193" t="s">
        <v>10</v>
      </c>
      <c r="G193">
        <v>613123920</v>
      </c>
      <c r="H193">
        <v>866149600</v>
      </c>
      <c r="I193">
        <v>1.454</v>
      </c>
      <c r="J193">
        <v>0</v>
      </c>
      <c r="K193">
        <v>0.92200000000000004</v>
      </c>
      <c r="L193">
        <v>1.083</v>
      </c>
      <c r="M193">
        <v>0.19700000000000001</v>
      </c>
      <c r="N193">
        <v>12.221</v>
      </c>
      <c r="O193">
        <v>1.2250000000000001</v>
      </c>
      <c r="P193">
        <v>1.8939999999999999</v>
      </c>
      <c r="Q193">
        <v>39.793999999999997</v>
      </c>
      <c r="R193">
        <v>1.2689999999999999</v>
      </c>
      <c r="S193">
        <v>1.802</v>
      </c>
      <c r="T193" s="1">
        <v>45463.072928240741</v>
      </c>
    </row>
    <row r="194" spans="1:20" x14ac:dyDescent="0.25">
      <c r="A194">
        <v>108</v>
      </c>
      <c r="B194" t="s">
        <v>44</v>
      </c>
      <c r="C194" t="s">
        <v>49</v>
      </c>
      <c r="D194" t="s">
        <v>46</v>
      </c>
      <c r="E194">
        <v>7205</v>
      </c>
      <c r="F194" t="s">
        <v>11</v>
      </c>
      <c r="G194">
        <v>617405176</v>
      </c>
      <c r="H194">
        <v>654284368</v>
      </c>
      <c r="I194">
        <v>1.8420000000000001</v>
      </c>
      <c r="J194">
        <v>0</v>
      </c>
      <c r="K194">
        <v>4.3179999999999996</v>
      </c>
      <c r="L194">
        <v>17.632999999999999</v>
      </c>
      <c r="M194">
        <v>0.13300000000000001</v>
      </c>
      <c r="N194">
        <v>142.79</v>
      </c>
      <c r="O194">
        <v>7.9969999999999999</v>
      </c>
      <c r="P194">
        <v>78.11</v>
      </c>
      <c r="Q194">
        <v>209.941</v>
      </c>
      <c r="R194">
        <v>1.4330000000000001</v>
      </c>
      <c r="S194">
        <v>1.994</v>
      </c>
      <c r="T194" s="1">
        <v>45463.062511574077</v>
      </c>
    </row>
    <row r="195" spans="1:20" x14ac:dyDescent="0.25">
      <c r="A195">
        <v>107</v>
      </c>
      <c r="B195" t="s">
        <v>44</v>
      </c>
      <c r="C195" t="s">
        <v>49</v>
      </c>
      <c r="D195" t="s">
        <v>46</v>
      </c>
      <c r="E195">
        <v>7205</v>
      </c>
      <c r="F195" t="s">
        <v>11</v>
      </c>
      <c r="G195">
        <v>618662072</v>
      </c>
      <c r="H195">
        <v>664020672</v>
      </c>
      <c r="I195">
        <v>1.778</v>
      </c>
      <c r="J195">
        <v>0</v>
      </c>
      <c r="K195">
        <v>0.29799999999999999</v>
      </c>
      <c r="L195">
        <v>99.117999999999995</v>
      </c>
      <c r="M195">
        <v>8.5000000000000006E-2</v>
      </c>
      <c r="N195">
        <v>2302.6350000000002</v>
      </c>
      <c r="O195">
        <v>11.586</v>
      </c>
      <c r="P195">
        <v>1048.077</v>
      </c>
      <c r="Q195">
        <v>5.6219999999999999</v>
      </c>
      <c r="R195">
        <v>1.4159999999999999</v>
      </c>
      <c r="S195">
        <v>1.883</v>
      </c>
      <c r="T195" s="1">
        <v>45463.052094907405</v>
      </c>
    </row>
    <row r="196" spans="1:20" x14ac:dyDescent="0.25">
      <c r="A196">
        <v>106</v>
      </c>
      <c r="B196" t="s">
        <v>44</v>
      </c>
      <c r="C196" t="s">
        <v>49</v>
      </c>
      <c r="D196" t="s">
        <v>46</v>
      </c>
      <c r="E196">
        <v>7205</v>
      </c>
      <c r="F196" t="s">
        <v>11</v>
      </c>
      <c r="G196">
        <v>620417600</v>
      </c>
      <c r="H196">
        <v>608917632</v>
      </c>
      <c r="I196">
        <v>1.8149999999999999</v>
      </c>
      <c r="J196">
        <v>0</v>
      </c>
      <c r="K196">
        <v>7.4569999999999999</v>
      </c>
      <c r="L196">
        <v>14.99</v>
      </c>
      <c r="M196">
        <v>0.21299999999999999</v>
      </c>
      <c r="N196">
        <v>518.88499999999999</v>
      </c>
      <c r="O196">
        <v>1.4410000000000001</v>
      </c>
      <c r="P196">
        <v>32.417000000000002</v>
      </c>
      <c r="Q196">
        <v>416.08800000000002</v>
      </c>
      <c r="R196">
        <v>1.373</v>
      </c>
      <c r="S196">
        <v>2.0419999999999998</v>
      </c>
      <c r="T196" s="1">
        <v>45463.041678240741</v>
      </c>
    </row>
    <row r="197" spans="1:20" x14ac:dyDescent="0.25">
      <c r="A197">
        <v>105</v>
      </c>
      <c r="B197" t="s">
        <v>44</v>
      </c>
      <c r="C197" t="s">
        <v>47</v>
      </c>
      <c r="D197" t="s">
        <v>46</v>
      </c>
      <c r="E197">
        <v>7415</v>
      </c>
      <c r="F197" t="s">
        <v>10</v>
      </c>
      <c r="G197">
        <v>576394656</v>
      </c>
      <c r="H197">
        <v>680888472</v>
      </c>
      <c r="I197">
        <v>1.38</v>
      </c>
      <c r="J197">
        <v>0</v>
      </c>
      <c r="K197">
        <v>2.17</v>
      </c>
      <c r="L197">
        <v>58.792000000000002</v>
      </c>
      <c r="M197">
        <v>0.219</v>
      </c>
      <c r="N197">
        <v>363.85899999999998</v>
      </c>
      <c r="O197">
        <v>6.94</v>
      </c>
      <c r="P197">
        <v>170.226</v>
      </c>
      <c r="Q197">
        <v>207.29900000000001</v>
      </c>
      <c r="R197">
        <v>1.2649999999999999</v>
      </c>
      <c r="S197">
        <v>1.6739999999999999</v>
      </c>
      <c r="T197" s="1">
        <v>45463.031261574077</v>
      </c>
    </row>
    <row r="198" spans="1:20" x14ac:dyDescent="0.25">
      <c r="A198">
        <v>104</v>
      </c>
      <c r="B198" t="s">
        <v>44</v>
      </c>
      <c r="C198" t="s">
        <v>47</v>
      </c>
      <c r="D198" t="s">
        <v>46</v>
      </c>
      <c r="E198">
        <v>7167</v>
      </c>
      <c r="F198" t="s">
        <v>12</v>
      </c>
      <c r="G198">
        <v>608873152</v>
      </c>
      <c r="H198">
        <v>853209192</v>
      </c>
      <c r="I198">
        <v>1.4350000000000001</v>
      </c>
      <c r="K198">
        <v>2.1589999999999998</v>
      </c>
      <c r="L198">
        <v>4.9909999999999997</v>
      </c>
      <c r="M198">
        <v>0.13400000000000001</v>
      </c>
      <c r="N198">
        <v>49.404000000000003</v>
      </c>
      <c r="O198">
        <v>4.375</v>
      </c>
      <c r="P198">
        <v>13.186</v>
      </c>
      <c r="Q198">
        <v>14.571999999999999</v>
      </c>
      <c r="R198">
        <v>0.98</v>
      </c>
      <c r="S198">
        <v>1.94</v>
      </c>
      <c r="T198" s="1">
        <v>45463.020844907405</v>
      </c>
    </row>
    <row r="199" spans="1:20" x14ac:dyDescent="0.25">
      <c r="A199">
        <v>103</v>
      </c>
      <c r="B199" t="s">
        <v>44</v>
      </c>
      <c r="C199" t="s">
        <v>45</v>
      </c>
      <c r="D199" t="s">
        <v>46</v>
      </c>
      <c r="E199">
        <v>7123</v>
      </c>
      <c r="F199" t="s">
        <v>12</v>
      </c>
      <c r="G199">
        <v>618684008</v>
      </c>
      <c r="H199">
        <v>830235520</v>
      </c>
      <c r="I199">
        <v>1.4530000000000001</v>
      </c>
      <c r="K199">
        <v>2.375</v>
      </c>
      <c r="L199">
        <v>2.2810000000000001</v>
      </c>
      <c r="M199">
        <v>6.8000000000000005E-2</v>
      </c>
      <c r="N199">
        <v>63.031999999999996</v>
      </c>
      <c r="O199">
        <v>1.6240000000000001</v>
      </c>
      <c r="P199">
        <v>3.2690000000000001</v>
      </c>
      <c r="Q199">
        <v>202.80699999999999</v>
      </c>
      <c r="R199">
        <v>1.1539999999999999</v>
      </c>
      <c r="S199">
        <v>1.734</v>
      </c>
      <c r="T199" s="1">
        <v>45463.010428240741</v>
      </c>
    </row>
    <row r="200" spans="1:20" x14ac:dyDescent="0.25">
      <c r="A200">
        <v>102</v>
      </c>
      <c r="B200" t="s">
        <v>44</v>
      </c>
      <c r="C200" t="s">
        <v>49</v>
      </c>
      <c r="D200" t="s">
        <v>46</v>
      </c>
      <c r="E200">
        <v>7205</v>
      </c>
      <c r="F200" t="s">
        <v>11</v>
      </c>
      <c r="G200">
        <v>611923736</v>
      </c>
      <c r="H200">
        <v>613094624</v>
      </c>
      <c r="I200">
        <v>1.8779999999999999</v>
      </c>
      <c r="J200">
        <v>0</v>
      </c>
      <c r="K200">
        <v>0.437</v>
      </c>
      <c r="L200">
        <v>34.350999999999999</v>
      </c>
      <c r="M200">
        <v>0.18</v>
      </c>
      <c r="N200">
        <v>432.02499999999998</v>
      </c>
      <c r="O200">
        <v>9.7569999999999997</v>
      </c>
      <c r="P200">
        <v>63.335000000000001</v>
      </c>
      <c r="Q200">
        <v>16.308</v>
      </c>
      <c r="R200">
        <v>1.494</v>
      </c>
      <c r="S200">
        <v>1.9319999999999999</v>
      </c>
      <c r="T200" s="1">
        <v>45463.000011574077</v>
      </c>
    </row>
    <row r="201" spans="1:20" x14ac:dyDescent="0.25">
      <c r="A201">
        <v>101</v>
      </c>
      <c r="B201" t="s">
        <v>44</v>
      </c>
      <c r="C201" t="s">
        <v>45</v>
      </c>
      <c r="D201" t="s">
        <v>46</v>
      </c>
      <c r="E201">
        <v>7123</v>
      </c>
      <c r="F201" t="s">
        <v>12</v>
      </c>
      <c r="G201">
        <v>613625312</v>
      </c>
      <c r="H201">
        <v>617302136</v>
      </c>
      <c r="I201">
        <v>1.2430000000000001</v>
      </c>
      <c r="K201">
        <v>0.43099999999999999</v>
      </c>
      <c r="L201">
        <v>62.850999999999999</v>
      </c>
      <c r="M201">
        <v>0.20399999999999999</v>
      </c>
      <c r="N201">
        <v>527.70000000000005</v>
      </c>
      <c r="O201">
        <v>1.232</v>
      </c>
      <c r="P201">
        <v>149.62200000000001</v>
      </c>
      <c r="Q201">
        <v>14.36</v>
      </c>
      <c r="R201">
        <v>1.2629999999999999</v>
      </c>
      <c r="S201">
        <v>1.7070000000000001</v>
      </c>
      <c r="T201" s="1">
        <v>45462.989594907405</v>
      </c>
    </row>
    <row r="202" spans="1:20" x14ac:dyDescent="0.25">
      <c r="A202">
        <v>300</v>
      </c>
      <c r="B202" t="s">
        <v>44</v>
      </c>
      <c r="C202" t="s">
        <v>51</v>
      </c>
      <c r="D202" t="s">
        <v>46</v>
      </c>
      <c r="E202">
        <v>36738</v>
      </c>
      <c r="F202" t="s">
        <v>20</v>
      </c>
      <c r="G202">
        <v>580306240</v>
      </c>
      <c r="H202">
        <v>601915480</v>
      </c>
      <c r="I202">
        <v>1.41</v>
      </c>
      <c r="K202">
        <v>3.3610000000000002</v>
      </c>
      <c r="L202">
        <v>26.67</v>
      </c>
      <c r="M202">
        <v>0.14799999999999999</v>
      </c>
      <c r="N202">
        <v>352.85899999999998</v>
      </c>
      <c r="O202">
        <v>2.3239999999999998</v>
      </c>
      <c r="P202">
        <v>36.04</v>
      </c>
      <c r="Q202">
        <v>214.05</v>
      </c>
      <c r="R202">
        <v>1.3</v>
      </c>
      <c r="S202">
        <v>1.8859999999999999</v>
      </c>
      <c r="T202" s="1">
        <v>45465.072928240741</v>
      </c>
    </row>
    <row r="203" spans="1:20" x14ac:dyDescent="0.25">
      <c r="A203">
        <v>299</v>
      </c>
      <c r="B203" t="s">
        <v>44</v>
      </c>
      <c r="C203" t="s">
        <v>47</v>
      </c>
      <c r="D203" t="s">
        <v>46</v>
      </c>
      <c r="E203">
        <v>7167</v>
      </c>
      <c r="F203" t="s">
        <v>12</v>
      </c>
      <c r="G203">
        <v>564630776</v>
      </c>
      <c r="H203">
        <v>584682176</v>
      </c>
      <c r="I203">
        <v>2.7189999999999999</v>
      </c>
      <c r="K203">
        <v>2.7280000000000002</v>
      </c>
      <c r="L203">
        <v>1.395</v>
      </c>
      <c r="M203">
        <v>2.2280000000000002</v>
      </c>
      <c r="N203">
        <v>11.907999999999999</v>
      </c>
      <c r="O203">
        <v>1.1000000000000001</v>
      </c>
      <c r="P203">
        <v>2.44</v>
      </c>
      <c r="Q203">
        <v>202.596</v>
      </c>
      <c r="R203">
        <v>0.95</v>
      </c>
      <c r="S203">
        <v>1.5409999999999999</v>
      </c>
      <c r="T203" s="1">
        <v>45465.062511574077</v>
      </c>
    </row>
    <row r="204" spans="1:20" x14ac:dyDescent="0.25">
      <c r="A204">
        <v>298</v>
      </c>
      <c r="B204" t="s">
        <v>44</v>
      </c>
      <c r="C204" t="s">
        <v>47</v>
      </c>
      <c r="D204" t="s">
        <v>46</v>
      </c>
      <c r="E204">
        <v>7167</v>
      </c>
      <c r="F204" t="s">
        <v>12</v>
      </c>
      <c r="G204">
        <v>579691536</v>
      </c>
      <c r="H204">
        <v>612519432</v>
      </c>
      <c r="I204">
        <v>1.258</v>
      </c>
      <c r="K204">
        <v>0.5</v>
      </c>
      <c r="L204">
        <v>12.077</v>
      </c>
      <c r="M204">
        <v>0.29299999999999998</v>
      </c>
      <c r="N204">
        <v>211.19900000000001</v>
      </c>
      <c r="O204">
        <v>0.95099999999999996</v>
      </c>
      <c r="P204">
        <v>2.081</v>
      </c>
      <c r="Q204">
        <v>13.643000000000001</v>
      </c>
      <c r="R204">
        <v>1.0860000000000001</v>
      </c>
      <c r="S204">
        <v>1.6739999999999999</v>
      </c>
      <c r="T204" s="1">
        <v>45465.052094907405</v>
      </c>
    </row>
    <row r="205" spans="1:20" x14ac:dyDescent="0.25">
      <c r="A205">
        <v>297</v>
      </c>
      <c r="B205" t="s">
        <v>44</v>
      </c>
      <c r="C205" t="s">
        <v>47</v>
      </c>
      <c r="D205" t="s">
        <v>46</v>
      </c>
      <c r="E205">
        <v>7167</v>
      </c>
      <c r="F205" t="s">
        <v>12</v>
      </c>
      <c r="G205">
        <v>575724280</v>
      </c>
      <c r="H205">
        <v>457351608</v>
      </c>
      <c r="I205">
        <v>1.1759999999999999</v>
      </c>
      <c r="K205">
        <v>1.0489999999999999</v>
      </c>
      <c r="L205">
        <v>78.313999999999993</v>
      </c>
      <c r="M205">
        <v>0.314</v>
      </c>
      <c r="N205">
        <v>963.74400000000003</v>
      </c>
      <c r="O205">
        <v>2.8570000000000002</v>
      </c>
      <c r="P205">
        <v>301.21800000000002</v>
      </c>
      <c r="Q205">
        <v>19.312000000000001</v>
      </c>
      <c r="R205">
        <v>0.995</v>
      </c>
      <c r="S205">
        <v>1.5009999999999999</v>
      </c>
      <c r="T205" s="1">
        <v>45465.041678240741</v>
      </c>
    </row>
    <row r="206" spans="1:20" x14ac:dyDescent="0.25">
      <c r="A206">
        <v>296</v>
      </c>
      <c r="B206" t="s">
        <v>44</v>
      </c>
      <c r="C206" t="s">
        <v>47</v>
      </c>
      <c r="D206" t="s">
        <v>46</v>
      </c>
      <c r="E206">
        <v>7415</v>
      </c>
      <c r="F206" t="s">
        <v>10</v>
      </c>
      <c r="G206">
        <v>576936160</v>
      </c>
      <c r="H206">
        <v>588625480</v>
      </c>
      <c r="I206">
        <v>1.363</v>
      </c>
      <c r="J206">
        <v>0</v>
      </c>
      <c r="K206">
        <v>0.443</v>
      </c>
      <c r="L206">
        <v>4.45</v>
      </c>
      <c r="M206">
        <v>0.16900000000000001</v>
      </c>
      <c r="N206">
        <v>210.626</v>
      </c>
      <c r="O206">
        <v>1.2390000000000001</v>
      </c>
      <c r="P206">
        <v>2.004</v>
      </c>
      <c r="Q206">
        <v>13.741</v>
      </c>
      <c r="R206">
        <v>1.194</v>
      </c>
      <c r="S206">
        <v>1.716</v>
      </c>
      <c r="T206" s="1">
        <v>45465.031261574077</v>
      </c>
    </row>
    <row r="207" spans="1:20" x14ac:dyDescent="0.25">
      <c r="A207">
        <v>295</v>
      </c>
      <c r="B207" t="s">
        <v>44</v>
      </c>
      <c r="C207" t="s">
        <v>47</v>
      </c>
      <c r="D207" t="s">
        <v>46</v>
      </c>
      <c r="E207">
        <v>7167</v>
      </c>
      <c r="F207" t="s">
        <v>12</v>
      </c>
      <c r="G207">
        <v>565992848</v>
      </c>
      <c r="H207">
        <v>900718456</v>
      </c>
      <c r="I207">
        <v>1.212</v>
      </c>
      <c r="K207">
        <v>2.5939999999999999</v>
      </c>
      <c r="L207">
        <v>2.9849999999999999</v>
      </c>
      <c r="M207">
        <v>0.6</v>
      </c>
      <c r="N207">
        <v>18.081</v>
      </c>
      <c r="O207">
        <v>2.3319999999999999</v>
      </c>
      <c r="P207">
        <v>8.7140000000000004</v>
      </c>
      <c r="Q207">
        <v>209.59399999999999</v>
      </c>
      <c r="R207">
        <v>0.95699999999999996</v>
      </c>
      <c r="S207">
        <v>1.4219999999999999</v>
      </c>
      <c r="T207" s="1">
        <v>45465.020844907405</v>
      </c>
    </row>
    <row r="208" spans="1:20" x14ac:dyDescent="0.25">
      <c r="A208">
        <v>294</v>
      </c>
      <c r="B208" t="s">
        <v>44</v>
      </c>
      <c r="C208" t="s">
        <v>47</v>
      </c>
      <c r="D208" t="s">
        <v>46</v>
      </c>
      <c r="E208">
        <v>7167</v>
      </c>
      <c r="F208" t="s">
        <v>12</v>
      </c>
      <c r="G208">
        <v>572033120</v>
      </c>
      <c r="H208">
        <v>470982152</v>
      </c>
      <c r="I208">
        <v>1.423</v>
      </c>
      <c r="K208">
        <v>5.2539999999999996</v>
      </c>
      <c r="L208">
        <v>11.753</v>
      </c>
      <c r="M208">
        <v>0.61199999999999999</v>
      </c>
      <c r="N208">
        <v>309.54700000000003</v>
      </c>
      <c r="O208">
        <v>1.087</v>
      </c>
      <c r="P208">
        <v>35.843000000000004</v>
      </c>
      <c r="Q208">
        <v>211.929</v>
      </c>
      <c r="R208">
        <v>0.97399999999999998</v>
      </c>
      <c r="S208">
        <v>1.593</v>
      </c>
      <c r="T208" s="1">
        <v>45465.010428240741</v>
      </c>
    </row>
    <row r="209" spans="1:20" x14ac:dyDescent="0.25">
      <c r="A209">
        <v>293</v>
      </c>
      <c r="B209" t="s">
        <v>44</v>
      </c>
      <c r="C209" t="s">
        <v>47</v>
      </c>
      <c r="D209" t="s">
        <v>46</v>
      </c>
      <c r="E209">
        <v>7167</v>
      </c>
      <c r="F209" t="s">
        <v>12</v>
      </c>
      <c r="G209">
        <v>575805920</v>
      </c>
      <c r="H209">
        <v>819374344</v>
      </c>
      <c r="I209">
        <v>0.99099999999999999</v>
      </c>
      <c r="K209">
        <v>0.51400000000000001</v>
      </c>
      <c r="L209">
        <v>2.4180000000000001</v>
      </c>
      <c r="M209">
        <v>0.17599999999999999</v>
      </c>
      <c r="N209">
        <v>17.859000000000002</v>
      </c>
      <c r="O209">
        <v>1.0680000000000001</v>
      </c>
      <c r="P209">
        <v>2.7839999999999998</v>
      </c>
      <c r="Q209">
        <v>16.079000000000001</v>
      </c>
      <c r="R209">
        <v>0.95</v>
      </c>
      <c r="S209">
        <v>1.478</v>
      </c>
      <c r="T209" s="1">
        <v>45465.000011574077</v>
      </c>
    </row>
    <row r="210" spans="1:20" x14ac:dyDescent="0.25">
      <c r="A210">
        <v>292</v>
      </c>
      <c r="B210" t="s">
        <v>44</v>
      </c>
      <c r="C210" t="s">
        <v>47</v>
      </c>
      <c r="D210" t="s">
        <v>46</v>
      </c>
      <c r="E210">
        <v>7167</v>
      </c>
      <c r="F210" t="s">
        <v>12</v>
      </c>
      <c r="G210">
        <v>572208968</v>
      </c>
      <c r="H210">
        <v>913931032</v>
      </c>
      <c r="I210">
        <v>3.3559999999999999</v>
      </c>
      <c r="K210">
        <v>4.8440000000000003</v>
      </c>
      <c r="L210">
        <v>5.8760000000000003</v>
      </c>
      <c r="M210">
        <v>2.4740000000000002</v>
      </c>
      <c r="N210">
        <v>33.636000000000003</v>
      </c>
      <c r="O210">
        <v>4.0149999999999997</v>
      </c>
      <c r="P210">
        <v>13.026</v>
      </c>
      <c r="Q210">
        <v>203.05500000000001</v>
      </c>
      <c r="R210">
        <v>0.97</v>
      </c>
      <c r="S210">
        <v>1.593</v>
      </c>
      <c r="T210" s="1">
        <v>45464.989594907405</v>
      </c>
    </row>
    <row r="211" spans="1:20" x14ac:dyDescent="0.25">
      <c r="A211">
        <v>291</v>
      </c>
      <c r="B211" t="s">
        <v>44</v>
      </c>
      <c r="C211" t="s">
        <v>47</v>
      </c>
      <c r="D211" t="s">
        <v>46</v>
      </c>
      <c r="E211">
        <v>7415</v>
      </c>
      <c r="F211" t="s">
        <v>10</v>
      </c>
      <c r="G211">
        <v>584464896</v>
      </c>
      <c r="H211">
        <v>631987472</v>
      </c>
      <c r="I211">
        <v>1.456</v>
      </c>
      <c r="J211">
        <v>0</v>
      </c>
      <c r="K211">
        <v>0.42399999999999999</v>
      </c>
      <c r="L211">
        <v>51.795000000000002</v>
      </c>
      <c r="M211">
        <v>0.29499999999999998</v>
      </c>
      <c r="N211">
        <v>398.88499999999999</v>
      </c>
      <c r="O211">
        <v>1.6639999999999999</v>
      </c>
      <c r="P211">
        <v>72.813000000000002</v>
      </c>
      <c r="Q211">
        <v>15.129</v>
      </c>
      <c r="R211">
        <v>1.179</v>
      </c>
      <c r="S211">
        <v>1.661</v>
      </c>
      <c r="T211" s="1">
        <v>45464.979178240741</v>
      </c>
    </row>
    <row r="212" spans="1:20" x14ac:dyDescent="0.25">
      <c r="A212">
        <v>290</v>
      </c>
      <c r="B212" t="s">
        <v>44</v>
      </c>
      <c r="C212" t="s">
        <v>47</v>
      </c>
      <c r="D212" t="s">
        <v>46</v>
      </c>
      <c r="E212">
        <v>7167</v>
      </c>
      <c r="F212" t="s">
        <v>12</v>
      </c>
      <c r="G212">
        <v>576687376</v>
      </c>
      <c r="H212">
        <v>853355952</v>
      </c>
      <c r="I212">
        <v>1.393</v>
      </c>
      <c r="K212">
        <v>2.536</v>
      </c>
      <c r="L212">
        <v>7.7859999999999996</v>
      </c>
      <c r="M212">
        <v>0.627</v>
      </c>
      <c r="N212">
        <v>207.73400000000001</v>
      </c>
      <c r="O212">
        <v>1.1839999999999999</v>
      </c>
      <c r="P212">
        <v>5.3070000000000004</v>
      </c>
      <c r="Q212">
        <v>207.09</v>
      </c>
      <c r="R212">
        <v>0.99099999999999999</v>
      </c>
      <c r="S212">
        <v>1.59</v>
      </c>
      <c r="T212" s="1">
        <v>45464.968761574077</v>
      </c>
    </row>
    <row r="213" spans="1:20" x14ac:dyDescent="0.25">
      <c r="A213">
        <v>289</v>
      </c>
      <c r="B213" t="s">
        <v>44</v>
      </c>
      <c r="C213" t="s">
        <v>47</v>
      </c>
      <c r="D213" t="s">
        <v>46</v>
      </c>
      <c r="E213">
        <v>44419</v>
      </c>
      <c r="F213" t="s">
        <v>28</v>
      </c>
      <c r="G213">
        <v>448747464</v>
      </c>
      <c r="H213">
        <v>429202824</v>
      </c>
      <c r="I213">
        <v>1.663</v>
      </c>
      <c r="J213">
        <v>0</v>
      </c>
      <c r="K213">
        <v>40.450000000000003</v>
      </c>
      <c r="L213">
        <v>45.427999999999997</v>
      </c>
      <c r="M213">
        <v>0.21199999999999999</v>
      </c>
      <c r="N213">
        <v>869.17399999999998</v>
      </c>
      <c r="O213">
        <v>1.4410000000000001</v>
      </c>
      <c r="P213">
        <v>73.009</v>
      </c>
      <c r="Q213">
        <v>716.803</v>
      </c>
      <c r="R213">
        <v>1.393</v>
      </c>
      <c r="S213">
        <v>43.412999999999997</v>
      </c>
      <c r="T213" s="1">
        <v>45464.958344907405</v>
      </c>
    </row>
    <row r="214" spans="1:20" x14ac:dyDescent="0.25">
      <c r="A214">
        <v>288</v>
      </c>
      <c r="B214" t="s">
        <v>44</v>
      </c>
      <c r="C214" t="s">
        <v>47</v>
      </c>
      <c r="D214" t="s">
        <v>46</v>
      </c>
      <c r="E214">
        <v>7167</v>
      </c>
      <c r="F214" t="s">
        <v>12</v>
      </c>
      <c r="G214">
        <v>576058648</v>
      </c>
      <c r="H214">
        <v>808153312</v>
      </c>
      <c r="I214">
        <v>3.2730000000000001</v>
      </c>
      <c r="K214">
        <v>2.8250000000000002</v>
      </c>
      <c r="L214">
        <v>2.4660000000000002</v>
      </c>
      <c r="M214">
        <v>1.7689999999999999</v>
      </c>
      <c r="N214">
        <v>16.204999999999998</v>
      </c>
      <c r="O214">
        <v>0.89800000000000002</v>
      </c>
      <c r="P214">
        <v>2.4769999999999999</v>
      </c>
      <c r="Q214">
        <v>203.477</v>
      </c>
      <c r="R214">
        <v>0.98099999999999998</v>
      </c>
      <c r="S214">
        <v>1.573</v>
      </c>
      <c r="T214" s="1">
        <v>45464.947928240741</v>
      </c>
    </row>
    <row r="215" spans="1:20" x14ac:dyDescent="0.25">
      <c r="A215">
        <v>287</v>
      </c>
      <c r="B215" t="s">
        <v>44</v>
      </c>
      <c r="C215" t="s">
        <v>47</v>
      </c>
      <c r="D215" t="s">
        <v>46</v>
      </c>
      <c r="E215">
        <v>7167</v>
      </c>
      <c r="F215" t="s">
        <v>12</v>
      </c>
      <c r="G215">
        <v>577967888</v>
      </c>
      <c r="H215">
        <v>613152304</v>
      </c>
      <c r="I215">
        <v>0.95099999999999996</v>
      </c>
      <c r="K215">
        <v>2.665</v>
      </c>
      <c r="L215">
        <v>0.71299999999999997</v>
      </c>
      <c r="M215">
        <v>7.9000000000000001E-2</v>
      </c>
      <c r="N215">
        <v>7.6050000000000004</v>
      </c>
      <c r="O215">
        <v>0.995</v>
      </c>
      <c r="P215">
        <v>1.62</v>
      </c>
      <c r="Q215">
        <v>214.36600000000001</v>
      </c>
      <c r="R215">
        <v>0.97199999999999998</v>
      </c>
      <c r="S215">
        <v>1.514</v>
      </c>
      <c r="T215" s="1">
        <v>45464.937511574077</v>
      </c>
    </row>
    <row r="216" spans="1:20" x14ac:dyDescent="0.25">
      <c r="A216">
        <v>286</v>
      </c>
      <c r="B216" t="s">
        <v>44</v>
      </c>
      <c r="C216" t="s">
        <v>51</v>
      </c>
      <c r="D216" t="s">
        <v>46</v>
      </c>
      <c r="E216">
        <v>36738</v>
      </c>
      <c r="F216" t="s">
        <v>20</v>
      </c>
      <c r="G216">
        <v>554956104</v>
      </c>
      <c r="H216">
        <v>659904560</v>
      </c>
      <c r="I216">
        <v>1.35</v>
      </c>
      <c r="K216">
        <v>2.6070000000000002</v>
      </c>
      <c r="L216">
        <v>4.5030000000000001</v>
      </c>
      <c r="M216">
        <v>0.74299999999999999</v>
      </c>
      <c r="N216">
        <v>49.012999999999998</v>
      </c>
      <c r="O216">
        <v>1.9530000000000001</v>
      </c>
      <c r="P216">
        <v>37.194000000000003</v>
      </c>
      <c r="Q216">
        <v>210.21</v>
      </c>
      <c r="R216">
        <v>1.2210000000000001</v>
      </c>
      <c r="S216">
        <v>1.7050000000000001</v>
      </c>
      <c r="T216" s="1">
        <v>45464.927094907405</v>
      </c>
    </row>
    <row r="217" spans="1:20" x14ac:dyDescent="0.25">
      <c r="A217">
        <v>285</v>
      </c>
      <c r="B217" t="s">
        <v>44</v>
      </c>
      <c r="C217" t="s">
        <v>47</v>
      </c>
      <c r="D217" t="s">
        <v>46</v>
      </c>
      <c r="E217">
        <v>7167</v>
      </c>
      <c r="F217" t="s">
        <v>12</v>
      </c>
      <c r="G217">
        <v>555567800</v>
      </c>
      <c r="H217">
        <v>597142968</v>
      </c>
      <c r="I217">
        <v>1.0429999999999999</v>
      </c>
      <c r="K217">
        <v>2.7269999999999999</v>
      </c>
      <c r="L217">
        <v>70.006</v>
      </c>
      <c r="M217">
        <v>0.19500000000000001</v>
      </c>
      <c r="N217">
        <v>459.96300000000002</v>
      </c>
      <c r="O217">
        <v>1.589</v>
      </c>
      <c r="P217">
        <v>128.315</v>
      </c>
      <c r="Q217">
        <v>202.536</v>
      </c>
      <c r="R217">
        <v>1.1080000000000001</v>
      </c>
      <c r="S217">
        <v>1.5660000000000001</v>
      </c>
      <c r="T217" s="1">
        <v>45464.916678240741</v>
      </c>
    </row>
    <row r="218" spans="1:20" x14ac:dyDescent="0.25">
      <c r="A218">
        <v>284</v>
      </c>
      <c r="B218" t="s">
        <v>44</v>
      </c>
      <c r="C218" t="s">
        <v>47</v>
      </c>
      <c r="D218" t="s">
        <v>46</v>
      </c>
      <c r="E218">
        <v>7167</v>
      </c>
      <c r="F218" t="s">
        <v>12</v>
      </c>
      <c r="G218">
        <v>574744928</v>
      </c>
      <c r="H218">
        <v>642558528</v>
      </c>
      <c r="I218">
        <v>1.5269999999999999</v>
      </c>
      <c r="K218">
        <v>4.915</v>
      </c>
      <c r="L218">
        <v>60.173999999999999</v>
      </c>
      <c r="M218">
        <v>1.119</v>
      </c>
      <c r="N218">
        <v>520.72699999999998</v>
      </c>
      <c r="O218">
        <v>2.91</v>
      </c>
      <c r="P218">
        <v>201.822</v>
      </c>
      <c r="Q218">
        <v>202.61799999999999</v>
      </c>
      <c r="R218">
        <v>0.95</v>
      </c>
      <c r="S218">
        <v>1.5369999999999999</v>
      </c>
      <c r="T218" s="1">
        <v>45464.906261574077</v>
      </c>
    </row>
    <row r="219" spans="1:20" x14ac:dyDescent="0.25">
      <c r="A219">
        <v>283</v>
      </c>
      <c r="B219" t="s">
        <v>44</v>
      </c>
      <c r="C219" t="s">
        <v>51</v>
      </c>
      <c r="D219" t="s">
        <v>46</v>
      </c>
      <c r="E219">
        <v>36738</v>
      </c>
      <c r="F219" t="s">
        <v>20</v>
      </c>
      <c r="G219">
        <v>545961848</v>
      </c>
      <c r="H219">
        <v>914112280</v>
      </c>
      <c r="I219">
        <v>1.542</v>
      </c>
      <c r="K219">
        <v>0.48399999999999999</v>
      </c>
      <c r="L219">
        <v>18.687000000000001</v>
      </c>
      <c r="M219">
        <v>0.74199999999999999</v>
      </c>
      <c r="N219">
        <v>267.43900000000002</v>
      </c>
      <c r="O219">
        <v>3.2330000000000001</v>
      </c>
      <c r="P219">
        <v>24.428999999999998</v>
      </c>
      <c r="Q219">
        <v>15.47</v>
      </c>
      <c r="R219">
        <v>1.288</v>
      </c>
      <c r="S219">
        <v>1.8120000000000001</v>
      </c>
      <c r="T219" s="1">
        <v>45464.895844907405</v>
      </c>
    </row>
    <row r="220" spans="1:20" x14ac:dyDescent="0.25">
      <c r="A220">
        <v>282</v>
      </c>
      <c r="B220" t="s">
        <v>44</v>
      </c>
      <c r="C220" t="s">
        <v>47</v>
      </c>
      <c r="D220" t="s">
        <v>46</v>
      </c>
      <c r="E220">
        <v>7167</v>
      </c>
      <c r="F220" t="s">
        <v>12</v>
      </c>
      <c r="G220">
        <v>575642624</v>
      </c>
      <c r="H220">
        <v>767901552</v>
      </c>
      <c r="I220">
        <v>1.2330000000000001</v>
      </c>
      <c r="K220">
        <v>0.53100000000000003</v>
      </c>
      <c r="L220">
        <v>7.5650000000000004</v>
      </c>
      <c r="M220">
        <v>1.0389999999999999</v>
      </c>
      <c r="N220">
        <v>37.621000000000002</v>
      </c>
      <c r="O220">
        <v>1.462</v>
      </c>
      <c r="P220">
        <v>13.901</v>
      </c>
      <c r="Q220">
        <v>13.039</v>
      </c>
      <c r="R220">
        <v>0.998</v>
      </c>
      <c r="S220">
        <v>1.5720000000000001</v>
      </c>
      <c r="T220" s="1">
        <v>45464.885428240741</v>
      </c>
    </row>
    <row r="221" spans="1:20" x14ac:dyDescent="0.25">
      <c r="A221">
        <v>281</v>
      </c>
      <c r="B221" t="s">
        <v>44</v>
      </c>
      <c r="C221" t="s">
        <v>47</v>
      </c>
      <c r="D221" t="s">
        <v>46</v>
      </c>
      <c r="E221">
        <v>7167</v>
      </c>
      <c r="F221" t="s">
        <v>12</v>
      </c>
      <c r="G221">
        <v>457295008</v>
      </c>
      <c r="H221">
        <v>808230888</v>
      </c>
      <c r="I221">
        <v>1.363</v>
      </c>
      <c r="K221">
        <v>0.70799999999999996</v>
      </c>
      <c r="L221">
        <v>0.76100000000000001</v>
      </c>
      <c r="M221">
        <v>0.36299999999999999</v>
      </c>
      <c r="N221">
        <v>7.9770000000000003</v>
      </c>
      <c r="O221">
        <v>1.046</v>
      </c>
      <c r="P221">
        <v>1.6220000000000001</v>
      </c>
      <c r="Q221">
        <v>5.5949999999999998</v>
      </c>
      <c r="R221">
        <v>0.94</v>
      </c>
      <c r="S221">
        <v>1.5269999999999999</v>
      </c>
      <c r="T221" s="1">
        <v>45464.864594907405</v>
      </c>
    </row>
    <row r="222" spans="1:20" x14ac:dyDescent="0.25">
      <c r="A222">
        <v>280</v>
      </c>
      <c r="B222" t="s">
        <v>44</v>
      </c>
      <c r="C222" t="s">
        <v>47</v>
      </c>
      <c r="D222" t="s">
        <v>46</v>
      </c>
      <c r="E222">
        <v>7167</v>
      </c>
      <c r="F222" t="s">
        <v>12</v>
      </c>
      <c r="G222">
        <v>559367248</v>
      </c>
      <c r="H222">
        <v>845920632</v>
      </c>
      <c r="I222">
        <v>1.246</v>
      </c>
      <c r="K222">
        <v>4.3230000000000004</v>
      </c>
      <c r="L222">
        <v>5.5890000000000004</v>
      </c>
      <c r="M222">
        <v>0.34399999999999997</v>
      </c>
      <c r="N222">
        <v>203.90700000000001</v>
      </c>
      <c r="O222">
        <v>1.1679999999999999</v>
      </c>
      <c r="P222">
        <v>2.0579999999999998</v>
      </c>
      <c r="Q222">
        <v>202.72200000000001</v>
      </c>
      <c r="R222">
        <v>0.92100000000000004</v>
      </c>
      <c r="S222">
        <v>1.5469999999999999</v>
      </c>
      <c r="T222" s="1">
        <v>45464.854178240741</v>
      </c>
    </row>
    <row r="223" spans="1:20" x14ac:dyDescent="0.25">
      <c r="A223">
        <v>279</v>
      </c>
      <c r="B223" t="s">
        <v>44</v>
      </c>
      <c r="C223" t="s">
        <v>51</v>
      </c>
      <c r="D223" t="s">
        <v>46</v>
      </c>
      <c r="E223">
        <v>36738</v>
      </c>
      <c r="F223" t="s">
        <v>20</v>
      </c>
      <c r="G223">
        <v>580443488</v>
      </c>
      <c r="H223">
        <v>916984544</v>
      </c>
      <c r="I223">
        <v>1.415</v>
      </c>
      <c r="K223">
        <v>9.6029999999999998</v>
      </c>
      <c r="L223">
        <v>3.282</v>
      </c>
      <c r="M223">
        <v>4.7E-2</v>
      </c>
      <c r="N223">
        <v>25.164999999999999</v>
      </c>
      <c r="O223">
        <v>1.276</v>
      </c>
      <c r="P223">
        <v>9.8859999999999992</v>
      </c>
      <c r="Q223">
        <v>209.17599999999999</v>
      </c>
      <c r="R223">
        <v>1.3149999999999999</v>
      </c>
      <c r="S223">
        <v>1.9139999999999999</v>
      </c>
      <c r="T223" s="1">
        <v>45464.843761574077</v>
      </c>
    </row>
    <row r="224" spans="1:20" x14ac:dyDescent="0.25">
      <c r="A224">
        <v>278</v>
      </c>
      <c r="B224" t="s">
        <v>44</v>
      </c>
      <c r="C224" t="s">
        <v>47</v>
      </c>
      <c r="D224" t="s">
        <v>46</v>
      </c>
      <c r="E224">
        <v>7167</v>
      </c>
      <c r="F224" t="s">
        <v>12</v>
      </c>
      <c r="G224">
        <v>583444064</v>
      </c>
      <c r="H224">
        <v>625156368</v>
      </c>
      <c r="I224">
        <v>0.98699999999999999</v>
      </c>
      <c r="K224">
        <v>2.7839999999999998</v>
      </c>
      <c r="L224">
        <v>11.768000000000001</v>
      </c>
      <c r="M224">
        <v>0.19800000000000001</v>
      </c>
      <c r="N224">
        <v>211.221</v>
      </c>
      <c r="O224">
        <v>1.077</v>
      </c>
      <c r="P224">
        <v>1.492</v>
      </c>
      <c r="Q224">
        <v>202.67099999999999</v>
      </c>
      <c r="R224">
        <v>1.06</v>
      </c>
      <c r="S224">
        <v>1.675</v>
      </c>
      <c r="T224" s="1">
        <v>45464.833344907405</v>
      </c>
    </row>
    <row r="225" spans="1:20" x14ac:dyDescent="0.25">
      <c r="A225">
        <v>277</v>
      </c>
      <c r="B225" t="s">
        <v>44</v>
      </c>
      <c r="C225" t="s">
        <v>47</v>
      </c>
      <c r="D225" t="s">
        <v>46</v>
      </c>
      <c r="E225">
        <v>7167</v>
      </c>
      <c r="F225" t="s">
        <v>12</v>
      </c>
      <c r="G225">
        <v>570147480</v>
      </c>
      <c r="H225">
        <v>844690448</v>
      </c>
      <c r="I225">
        <v>0.90800000000000003</v>
      </c>
      <c r="K225">
        <v>5.1180000000000003</v>
      </c>
      <c r="L225">
        <v>3.57</v>
      </c>
      <c r="M225">
        <v>7.9000000000000001E-2</v>
      </c>
      <c r="N225">
        <v>13.704000000000001</v>
      </c>
      <c r="O225">
        <v>1.0529999999999999</v>
      </c>
      <c r="P225">
        <v>3.8650000000000002</v>
      </c>
      <c r="Q225">
        <v>205.16900000000001</v>
      </c>
      <c r="R225">
        <v>0.93400000000000005</v>
      </c>
      <c r="S225">
        <v>1.627</v>
      </c>
      <c r="T225" s="1">
        <v>45464.822928240741</v>
      </c>
    </row>
    <row r="226" spans="1:20" x14ac:dyDescent="0.25">
      <c r="A226">
        <v>276</v>
      </c>
      <c r="B226" t="s">
        <v>44</v>
      </c>
      <c r="C226" t="s">
        <v>47</v>
      </c>
      <c r="D226" t="s">
        <v>46</v>
      </c>
      <c r="E226">
        <v>7167</v>
      </c>
      <c r="F226" t="s">
        <v>12</v>
      </c>
      <c r="G226">
        <v>573782616</v>
      </c>
      <c r="H226">
        <v>838574528</v>
      </c>
      <c r="I226">
        <v>0.92200000000000004</v>
      </c>
      <c r="K226">
        <v>2.581</v>
      </c>
      <c r="L226">
        <v>15.154999999999999</v>
      </c>
      <c r="M226">
        <v>9.9000000000000005E-2</v>
      </c>
      <c r="N226">
        <v>258.37799999999999</v>
      </c>
      <c r="O226">
        <v>1.2270000000000001</v>
      </c>
      <c r="P226">
        <v>14.768000000000001</v>
      </c>
      <c r="Q226">
        <v>203.089</v>
      </c>
      <c r="R226">
        <v>0.90600000000000003</v>
      </c>
      <c r="S226">
        <v>1.5349999999999999</v>
      </c>
      <c r="T226" s="1">
        <v>45464.812511574077</v>
      </c>
    </row>
    <row r="227" spans="1:20" x14ac:dyDescent="0.25">
      <c r="A227">
        <v>275</v>
      </c>
      <c r="B227" t="s">
        <v>44</v>
      </c>
      <c r="C227" t="s">
        <v>47</v>
      </c>
      <c r="D227" t="s">
        <v>46</v>
      </c>
      <c r="E227">
        <v>7167</v>
      </c>
      <c r="F227" t="s">
        <v>12</v>
      </c>
      <c r="G227">
        <v>588724752</v>
      </c>
      <c r="H227">
        <v>909823128</v>
      </c>
      <c r="I227">
        <v>1.089</v>
      </c>
      <c r="K227">
        <v>0.48299999999999998</v>
      </c>
      <c r="L227">
        <v>1.573</v>
      </c>
      <c r="M227">
        <v>0.25900000000000001</v>
      </c>
      <c r="N227">
        <v>15.331</v>
      </c>
      <c r="O227">
        <v>2.7330000000000001</v>
      </c>
      <c r="P227">
        <v>6.2290000000000001</v>
      </c>
      <c r="Q227">
        <v>10.694000000000001</v>
      </c>
      <c r="R227">
        <v>1.0349999999999999</v>
      </c>
      <c r="S227">
        <v>1.4990000000000001</v>
      </c>
      <c r="T227" s="1">
        <v>45464.802094907405</v>
      </c>
    </row>
    <row r="228" spans="1:20" x14ac:dyDescent="0.25">
      <c r="A228">
        <v>274</v>
      </c>
      <c r="B228" t="s">
        <v>44</v>
      </c>
      <c r="C228" t="s">
        <v>51</v>
      </c>
      <c r="D228" t="s">
        <v>46</v>
      </c>
      <c r="E228">
        <v>36738</v>
      </c>
      <c r="F228" t="s">
        <v>20</v>
      </c>
      <c r="G228">
        <v>575660544</v>
      </c>
      <c r="H228">
        <v>595603752</v>
      </c>
      <c r="I228">
        <v>1.639</v>
      </c>
      <c r="K228">
        <v>0.54500000000000004</v>
      </c>
      <c r="L228">
        <v>10.507999999999999</v>
      </c>
      <c r="M228">
        <v>0.45</v>
      </c>
      <c r="N228">
        <v>277.88900000000001</v>
      </c>
      <c r="O228">
        <v>1.3320000000000001</v>
      </c>
      <c r="P228">
        <v>32.713999999999999</v>
      </c>
      <c r="Q228">
        <v>14.009</v>
      </c>
      <c r="R228">
        <v>1.1240000000000001</v>
      </c>
      <c r="S228">
        <v>1.7569999999999999</v>
      </c>
      <c r="T228" s="1">
        <v>45464.791678240741</v>
      </c>
    </row>
    <row r="229" spans="1:20" x14ac:dyDescent="0.25">
      <c r="A229">
        <v>273</v>
      </c>
      <c r="B229" t="s">
        <v>44</v>
      </c>
      <c r="C229" t="s">
        <v>47</v>
      </c>
      <c r="D229" t="s">
        <v>46</v>
      </c>
      <c r="E229">
        <v>7167</v>
      </c>
      <c r="F229" t="s">
        <v>12</v>
      </c>
      <c r="G229">
        <v>573181400</v>
      </c>
      <c r="H229">
        <v>790014688</v>
      </c>
      <c r="I229">
        <v>0.91500000000000004</v>
      </c>
      <c r="K229">
        <v>3.0409999999999999</v>
      </c>
      <c r="L229">
        <v>12.106</v>
      </c>
      <c r="M229">
        <v>0.185</v>
      </c>
      <c r="N229">
        <v>275.70800000000003</v>
      </c>
      <c r="O229">
        <v>4.71</v>
      </c>
      <c r="P229">
        <v>19.059999999999999</v>
      </c>
      <c r="Q229">
        <v>202.95099999999999</v>
      </c>
      <c r="R229">
        <v>1.0169999999999999</v>
      </c>
      <c r="S229">
        <v>1.577</v>
      </c>
      <c r="T229" s="1">
        <v>45464.781261574077</v>
      </c>
    </row>
    <row r="230" spans="1:20" x14ac:dyDescent="0.25">
      <c r="A230">
        <v>272</v>
      </c>
      <c r="B230" t="s">
        <v>44</v>
      </c>
      <c r="C230" t="s">
        <v>47</v>
      </c>
      <c r="D230" t="s">
        <v>46</v>
      </c>
      <c r="E230">
        <v>7167</v>
      </c>
      <c r="F230" t="s">
        <v>12</v>
      </c>
      <c r="G230">
        <v>540837256</v>
      </c>
      <c r="H230">
        <v>639846304</v>
      </c>
      <c r="I230">
        <v>1.375</v>
      </c>
      <c r="K230">
        <v>2.5030000000000001</v>
      </c>
      <c r="L230">
        <v>18.545999999999999</v>
      </c>
      <c r="M230">
        <v>0.14899999999999999</v>
      </c>
      <c r="N230">
        <v>283.125</v>
      </c>
      <c r="O230">
        <v>1.4239999999999999</v>
      </c>
      <c r="P230">
        <v>23.992999999999999</v>
      </c>
      <c r="Q230">
        <v>202.28800000000001</v>
      </c>
      <c r="R230">
        <v>0.98499999999999999</v>
      </c>
      <c r="S230">
        <v>1.5780000000000001</v>
      </c>
      <c r="T230" s="1">
        <v>45464.770844907405</v>
      </c>
    </row>
    <row r="231" spans="1:20" x14ac:dyDescent="0.25">
      <c r="A231">
        <v>271</v>
      </c>
      <c r="B231" t="s">
        <v>44</v>
      </c>
      <c r="C231" t="s">
        <v>47</v>
      </c>
      <c r="D231" t="s">
        <v>46</v>
      </c>
      <c r="E231">
        <v>7415</v>
      </c>
      <c r="F231" t="s">
        <v>10</v>
      </c>
      <c r="G231">
        <v>541256432</v>
      </c>
      <c r="H231">
        <v>590230760</v>
      </c>
      <c r="I231">
        <v>1.599</v>
      </c>
      <c r="J231">
        <v>0</v>
      </c>
      <c r="K231">
        <v>0.52500000000000002</v>
      </c>
      <c r="L231">
        <v>83.801000000000002</v>
      </c>
      <c r="M231">
        <v>0.31</v>
      </c>
      <c r="N231">
        <v>1285.8630000000001</v>
      </c>
      <c r="O231">
        <v>2.6190000000000002</v>
      </c>
      <c r="P231">
        <v>422.971</v>
      </c>
      <c r="Q231">
        <v>14.785</v>
      </c>
      <c r="R231">
        <v>1.234</v>
      </c>
      <c r="S231">
        <v>1.7829999999999999</v>
      </c>
      <c r="T231" s="1">
        <v>45464.760416666664</v>
      </c>
    </row>
    <row r="232" spans="1:20" x14ac:dyDescent="0.25">
      <c r="A232">
        <v>270</v>
      </c>
      <c r="B232" t="s">
        <v>44</v>
      </c>
      <c r="C232" t="s">
        <v>47</v>
      </c>
      <c r="D232" t="s">
        <v>46</v>
      </c>
      <c r="E232">
        <v>7167</v>
      </c>
      <c r="F232" t="s">
        <v>12</v>
      </c>
      <c r="G232">
        <v>538935752</v>
      </c>
      <c r="H232">
        <v>497192360</v>
      </c>
      <c r="I232">
        <v>0.97599999999999998</v>
      </c>
      <c r="K232">
        <v>2.3359999999999999</v>
      </c>
      <c r="L232">
        <v>68.47</v>
      </c>
      <c r="M232">
        <v>6.7000000000000004E-2</v>
      </c>
      <c r="N232">
        <v>1282.817</v>
      </c>
      <c r="O232">
        <v>4.4649999999999999</v>
      </c>
      <c r="P232">
        <v>282.637</v>
      </c>
      <c r="Q232">
        <v>202.30099999999999</v>
      </c>
      <c r="R232">
        <v>0.98599999999999999</v>
      </c>
      <c r="S232">
        <v>1.5129999999999999</v>
      </c>
      <c r="T232" s="1">
        <v>45464.75</v>
      </c>
    </row>
    <row r="233" spans="1:20" x14ac:dyDescent="0.25">
      <c r="A233">
        <v>269</v>
      </c>
      <c r="B233" t="s">
        <v>44</v>
      </c>
      <c r="C233" t="s">
        <v>47</v>
      </c>
      <c r="D233" t="s">
        <v>46</v>
      </c>
      <c r="E233">
        <v>7167</v>
      </c>
      <c r="F233" t="s">
        <v>12</v>
      </c>
      <c r="G233">
        <v>601674280</v>
      </c>
      <c r="H233">
        <v>875351304</v>
      </c>
      <c r="I233">
        <v>0.97899999999999998</v>
      </c>
      <c r="K233">
        <v>7.9509999999999996</v>
      </c>
      <c r="L233">
        <v>3.4489999999999998</v>
      </c>
      <c r="M233">
        <v>0.25900000000000001</v>
      </c>
      <c r="N233">
        <v>21.626999999999999</v>
      </c>
      <c r="O233">
        <v>1.607</v>
      </c>
      <c r="P233">
        <v>8.3550000000000004</v>
      </c>
      <c r="Q233">
        <v>203.39</v>
      </c>
      <c r="R233">
        <v>0.95599999999999996</v>
      </c>
      <c r="S233">
        <v>1.5649999999999999</v>
      </c>
      <c r="T233" s="1">
        <v>45464.739583333336</v>
      </c>
    </row>
    <row r="234" spans="1:20" x14ac:dyDescent="0.25">
      <c r="A234">
        <v>268</v>
      </c>
      <c r="B234" t="s">
        <v>44</v>
      </c>
      <c r="C234" t="s">
        <v>47</v>
      </c>
      <c r="D234" t="s">
        <v>46</v>
      </c>
      <c r="E234">
        <v>7167</v>
      </c>
      <c r="F234" t="s">
        <v>12</v>
      </c>
      <c r="G234">
        <v>611227232</v>
      </c>
      <c r="H234">
        <v>913203776</v>
      </c>
      <c r="I234">
        <v>0.998</v>
      </c>
      <c r="K234">
        <v>0.61199999999999999</v>
      </c>
      <c r="L234">
        <v>2.2709999999999999</v>
      </c>
      <c r="M234">
        <v>0.16800000000000001</v>
      </c>
      <c r="N234">
        <v>25.501000000000001</v>
      </c>
      <c r="O234">
        <v>3.738</v>
      </c>
      <c r="P234">
        <v>14.257999999999999</v>
      </c>
      <c r="Q234">
        <v>15.542999999999999</v>
      </c>
      <c r="R234">
        <v>1.0489999999999999</v>
      </c>
      <c r="S234">
        <v>1.5669999999999999</v>
      </c>
      <c r="T234" s="1">
        <v>45464.729166666664</v>
      </c>
    </row>
    <row r="235" spans="1:20" x14ac:dyDescent="0.25">
      <c r="A235">
        <v>267</v>
      </c>
      <c r="B235" t="s">
        <v>44</v>
      </c>
      <c r="C235" t="s">
        <v>47</v>
      </c>
      <c r="D235" t="s">
        <v>46</v>
      </c>
      <c r="E235">
        <v>7167</v>
      </c>
      <c r="F235" t="s">
        <v>12</v>
      </c>
      <c r="G235">
        <v>614463320</v>
      </c>
      <c r="H235">
        <v>678601712</v>
      </c>
      <c r="I235">
        <v>0.996</v>
      </c>
      <c r="K235">
        <v>2.286</v>
      </c>
      <c r="L235">
        <v>71.667000000000002</v>
      </c>
      <c r="M235">
        <v>9.6000000000000002E-2</v>
      </c>
      <c r="N235">
        <v>814.84799999999996</v>
      </c>
      <c r="O235">
        <v>4.37</v>
      </c>
      <c r="P235">
        <v>317.16500000000002</v>
      </c>
      <c r="Q235">
        <v>203.096</v>
      </c>
      <c r="R235">
        <v>1.0620000000000001</v>
      </c>
      <c r="S235">
        <v>1.4690000000000001</v>
      </c>
      <c r="T235" s="1">
        <v>45464.71875</v>
      </c>
    </row>
    <row r="236" spans="1:20" x14ac:dyDescent="0.25">
      <c r="A236">
        <v>266</v>
      </c>
      <c r="B236" t="s">
        <v>44</v>
      </c>
      <c r="C236" t="s">
        <v>51</v>
      </c>
      <c r="D236" t="s">
        <v>46</v>
      </c>
      <c r="E236">
        <v>36738</v>
      </c>
      <c r="F236" t="s">
        <v>20</v>
      </c>
      <c r="G236">
        <v>622796432</v>
      </c>
      <c r="H236">
        <v>613216888</v>
      </c>
      <c r="I236">
        <v>1.847</v>
      </c>
      <c r="K236">
        <v>5.8559999999999999</v>
      </c>
      <c r="L236">
        <v>6.0019999999999998</v>
      </c>
      <c r="M236">
        <v>0.17499999999999999</v>
      </c>
      <c r="N236">
        <v>210.136</v>
      </c>
      <c r="O236">
        <v>1.087</v>
      </c>
      <c r="P236">
        <v>1.4630000000000001</v>
      </c>
      <c r="Q236">
        <v>226.886</v>
      </c>
      <c r="R236">
        <v>1.2170000000000001</v>
      </c>
      <c r="S236">
        <v>1.752</v>
      </c>
      <c r="T236" s="1">
        <v>45464.708333333336</v>
      </c>
    </row>
    <row r="237" spans="1:20" x14ac:dyDescent="0.25">
      <c r="A237">
        <v>265</v>
      </c>
      <c r="B237" t="s">
        <v>44</v>
      </c>
      <c r="C237" t="s">
        <v>47</v>
      </c>
      <c r="D237" t="s">
        <v>46</v>
      </c>
      <c r="E237">
        <v>7167</v>
      </c>
      <c r="F237" t="s">
        <v>12</v>
      </c>
      <c r="G237">
        <v>515470472</v>
      </c>
      <c r="H237">
        <v>769753504</v>
      </c>
      <c r="I237">
        <v>0.90500000000000003</v>
      </c>
      <c r="K237">
        <v>0.61599999999999999</v>
      </c>
      <c r="L237">
        <v>14.587</v>
      </c>
      <c r="M237">
        <v>0.112</v>
      </c>
      <c r="N237">
        <v>205.09800000000001</v>
      </c>
      <c r="O237">
        <v>0.96099999999999997</v>
      </c>
      <c r="P237">
        <v>1.669</v>
      </c>
      <c r="Q237">
        <v>14.94</v>
      </c>
      <c r="R237">
        <v>0.94499999999999995</v>
      </c>
      <c r="S237">
        <v>1.482</v>
      </c>
      <c r="T237" s="1">
        <v>45464.697916666664</v>
      </c>
    </row>
    <row r="238" spans="1:20" x14ac:dyDescent="0.25">
      <c r="A238">
        <v>264</v>
      </c>
      <c r="B238" t="s">
        <v>44</v>
      </c>
      <c r="C238" t="s">
        <v>47</v>
      </c>
      <c r="D238" t="s">
        <v>46</v>
      </c>
      <c r="E238">
        <v>7415</v>
      </c>
      <c r="F238" t="s">
        <v>10</v>
      </c>
      <c r="G238">
        <v>550731744</v>
      </c>
      <c r="H238">
        <v>477821272</v>
      </c>
      <c r="I238">
        <v>4.8970000000000002</v>
      </c>
      <c r="J238">
        <v>0</v>
      </c>
      <c r="K238">
        <v>0.94</v>
      </c>
      <c r="L238">
        <v>67.802000000000007</v>
      </c>
      <c r="M238">
        <v>4.444</v>
      </c>
      <c r="N238">
        <v>560.46299999999997</v>
      </c>
      <c r="O238">
        <v>3.2330000000000001</v>
      </c>
      <c r="P238">
        <v>179.88200000000001</v>
      </c>
      <c r="Q238">
        <v>18.97</v>
      </c>
      <c r="R238">
        <v>1.2769999999999999</v>
      </c>
      <c r="S238">
        <v>1.913</v>
      </c>
      <c r="T238" s="1">
        <v>45464.6875</v>
      </c>
    </row>
    <row r="239" spans="1:20" x14ac:dyDescent="0.25">
      <c r="A239">
        <v>263</v>
      </c>
      <c r="B239" t="s">
        <v>44</v>
      </c>
      <c r="C239" t="s">
        <v>47</v>
      </c>
      <c r="D239" t="s">
        <v>46</v>
      </c>
      <c r="E239">
        <v>7167</v>
      </c>
      <c r="F239" t="s">
        <v>12</v>
      </c>
      <c r="G239">
        <v>525692456</v>
      </c>
      <c r="H239">
        <v>900840256</v>
      </c>
      <c r="I239">
        <v>0.98299999999999998</v>
      </c>
      <c r="K239">
        <v>2.855</v>
      </c>
      <c r="L239">
        <v>4.556</v>
      </c>
      <c r="M239">
        <v>6.3E-2</v>
      </c>
      <c r="N239">
        <v>44.252000000000002</v>
      </c>
      <c r="O239">
        <v>1.2430000000000001</v>
      </c>
      <c r="P239">
        <v>12.75</v>
      </c>
      <c r="Q239">
        <v>205.125</v>
      </c>
      <c r="R239">
        <v>1.048</v>
      </c>
      <c r="S239">
        <v>1.52</v>
      </c>
      <c r="T239" s="1">
        <v>45464.677083333336</v>
      </c>
    </row>
    <row r="240" spans="1:20" x14ac:dyDescent="0.25">
      <c r="A240">
        <v>262</v>
      </c>
      <c r="B240" t="s">
        <v>44</v>
      </c>
      <c r="C240" t="s">
        <v>47</v>
      </c>
      <c r="D240" t="s">
        <v>46</v>
      </c>
      <c r="E240">
        <v>7167</v>
      </c>
      <c r="F240" t="s">
        <v>12</v>
      </c>
      <c r="G240">
        <v>611944016</v>
      </c>
      <c r="H240">
        <v>807498096</v>
      </c>
      <c r="I240">
        <v>1.0329999999999999</v>
      </c>
      <c r="K240">
        <v>4.4560000000000004</v>
      </c>
      <c r="L240">
        <v>43.698999999999998</v>
      </c>
      <c r="M240">
        <v>0.182</v>
      </c>
      <c r="N240">
        <v>675.51700000000005</v>
      </c>
      <c r="O240">
        <v>1.363</v>
      </c>
      <c r="P240">
        <v>113.065</v>
      </c>
      <c r="Q240">
        <v>202.751</v>
      </c>
      <c r="R240">
        <v>1.0129999999999999</v>
      </c>
      <c r="S240">
        <v>1.5529999999999999</v>
      </c>
      <c r="T240" s="1">
        <v>45464.666666666664</v>
      </c>
    </row>
    <row r="241" spans="1:20" x14ac:dyDescent="0.25">
      <c r="A241">
        <v>261</v>
      </c>
      <c r="B241" t="s">
        <v>44</v>
      </c>
      <c r="C241" t="s">
        <v>47</v>
      </c>
      <c r="D241" t="s">
        <v>46</v>
      </c>
      <c r="E241">
        <v>7167</v>
      </c>
      <c r="F241" t="s">
        <v>12</v>
      </c>
      <c r="G241">
        <v>610188592</v>
      </c>
      <c r="H241">
        <v>706728800</v>
      </c>
      <c r="I241">
        <v>0.95899999999999996</v>
      </c>
      <c r="K241">
        <v>16.108000000000001</v>
      </c>
      <c r="L241">
        <v>0.72199999999999998</v>
      </c>
      <c r="M241">
        <v>0.123</v>
      </c>
      <c r="N241">
        <v>9.2889999999999997</v>
      </c>
      <c r="O241">
        <v>1.0389999999999999</v>
      </c>
      <c r="P241">
        <v>1.3819999999999999</v>
      </c>
      <c r="Q241">
        <v>243.24600000000001</v>
      </c>
      <c r="R241">
        <v>0.93899999999999995</v>
      </c>
      <c r="S241">
        <v>8.6349999999999998</v>
      </c>
      <c r="T241" s="1">
        <v>45464.65625</v>
      </c>
    </row>
    <row r="242" spans="1:20" x14ac:dyDescent="0.25">
      <c r="A242">
        <v>260</v>
      </c>
      <c r="B242" t="s">
        <v>44</v>
      </c>
      <c r="C242" t="s">
        <v>47</v>
      </c>
      <c r="D242" t="s">
        <v>46</v>
      </c>
      <c r="E242">
        <v>7167</v>
      </c>
      <c r="F242" t="s">
        <v>12</v>
      </c>
      <c r="G242">
        <v>564223328</v>
      </c>
      <c r="H242">
        <v>850363992</v>
      </c>
      <c r="I242">
        <v>5.4459999999999997</v>
      </c>
      <c r="K242">
        <v>5.8550000000000004</v>
      </c>
      <c r="L242">
        <v>6.96</v>
      </c>
      <c r="M242">
        <v>3.1110000000000002</v>
      </c>
      <c r="N242">
        <v>63.069000000000003</v>
      </c>
      <c r="O242">
        <v>1.982</v>
      </c>
      <c r="P242">
        <v>38.776000000000003</v>
      </c>
      <c r="Q242">
        <v>202.91300000000001</v>
      </c>
      <c r="R242">
        <v>1.02</v>
      </c>
      <c r="S242">
        <v>1.536</v>
      </c>
      <c r="T242" s="1">
        <v>45464.645833333336</v>
      </c>
    </row>
    <row r="243" spans="1:20" x14ac:dyDescent="0.25">
      <c r="A243">
        <v>259</v>
      </c>
      <c r="B243" t="s">
        <v>44</v>
      </c>
      <c r="C243" t="s">
        <v>47</v>
      </c>
      <c r="D243" t="s">
        <v>46</v>
      </c>
      <c r="E243">
        <v>7167</v>
      </c>
      <c r="F243" t="s">
        <v>12</v>
      </c>
      <c r="G243">
        <v>621197672</v>
      </c>
      <c r="H243">
        <v>753865504</v>
      </c>
      <c r="I243">
        <v>1.429</v>
      </c>
      <c r="K243">
        <v>0.59</v>
      </c>
      <c r="L243">
        <v>40.642000000000003</v>
      </c>
      <c r="M243">
        <v>0.16600000000000001</v>
      </c>
      <c r="N243">
        <v>434.52800000000002</v>
      </c>
      <c r="O243">
        <v>1.9330000000000001</v>
      </c>
      <c r="P243">
        <v>121.506</v>
      </c>
      <c r="Q243">
        <v>34.253999999999998</v>
      </c>
      <c r="R243">
        <v>1.02</v>
      </c>
      <c r="S243">
        <v>1.5580000000000001</v>
      </c>
      <c r="T243" s="1">
        <v>45464.635428240741</v>
      </c>
    </row>
    <row r="244" spans="1:20" x14ac:dyDescent="0.25">
      <c r="A244">
        <v>258</v>
      </c>
      <c r="B244" t="s">
        <v>44</v>
      </c>
      <c r="C244" t="s">
        <v>47</v>
      </c>
      <c r="D244" t="s">
        <v>46</v>
      </c>
      <c r="E244">
        <v>7167</v>
      </c>
      <c r="F244" t="s">
        <v>12</v>
      </c>
      <c r="G244">
        <v>610019008</v>
      </c>
      <c r="H244">
        <v>672706248</v>
      </c>
      <c r="I244">
        <v>1.0249999999999999</v>
      </c>
      <c r="K244">
        <v>0.48199999999999998</v>
      </c>
      <c r="L244">
        <v>0.92400000000000004</v>
      </c>
      <c r="M244">
        <v>0.187</v>
      </c>
      <c r="N244">
        <v>16.63</v>
      </c>
      <c r="O244">
        <v>1.1120000000000001</v>
      </c>
      <c r="P244">
        <v>1.796</v>
      </c>
      <c r="Q244">
        <v>14.172000000000001</v>
      </c>
      <c r="R244">
        <v>1</v>
      </c>
      <c r="S244">
        <v>1.53</v>
      </c>
      <c r="T244" s="1">
        <v>45464.625011574077</v>
      </c>
    </row>
    <row r="245" spans="1:20" x14ac:dyDescent="0.25">
      <c r="A245">
        <v>257</v>
      </c>
      <c r="B245" t="s">
        <v>44</v>
      </c>
      <c r="C245" t="s">
        <v>47</v>
      </c>
      <c r="D245" t="s">
        <v>46</v>
      </c>
      <c r="E245">
        <v>7167</v>
      </c>
      <c r="F245" t="s">
        <v>12</v>
      </c>
      <c r="G245">
        <v>611921824</v>
      </c>
      <c r="H245">
        <v>845632928</v>
      </c>
      <c r="I245">
        <v>1.1379999999999999</v>
      </c>
      <c r="K245">
        <v>0.47899999999999998</v>
      </c>
      <c r="L245">
        <v>4.6980000000000004</v>
      </c>
      <c r="M245">
        <v>0.38200000000000001</v>
      </c>
      <c r="N245">
        <v>45.793999999999997</v>
      </c>
      <c r="O245">
        <v>2.2850000000000001</v>
      </c>
      <c r="P245">
        <v>21.152000000000001</v>
      </c>
      <c r="Q245">
        <v>15.263</v>
      </c>
      <c r="R245">
        <v>0.94899999999999995</v>
      </c>
      <c r="S245">
        <v>1.5409999999999999</v>
      </c>
      <c r="T245" s="1">
        <v>45464.614594907405</v>
      </c>
    </row>
    <row r="246" spans="1:20" x14ac:dyDescent="0.25">
      <c r="A246">
        <v>256</v>
      </c>
      <c r="D246" t="s">
        <v>46</v>
      </c>
      <c r="T246" s="1">
        <v>45464.604178240741</v>
      </c>
    </row>
    <row r="247" spans="1:20" x14ac:dyDescent="0.25">
      <c r="A247">
        <v>255</v>
      </c>
      <c r="B247" t="s">
        <v>44</v>
      </c>
      <c r="C247" t="s">
        <v>49</v>
      </c>
      <c r="D247" t="s">
        <v>46</v>
      </c>
      <c r="E247">
        <v>7205</v>
      </c>
      <c r="F247" t="s">
        <v>11</v>
      </c>
      <c r="G247">
        <v>612632304</v>
      </c>
      <c r="H247">
        <v>932163536</v>
      </c>
      <c r="I247">
        <v>1.7849999999999999</v>
      </c>
      <c r="J247">
        <v>0</v>
      </c>
      <c r="K247">
        <v>0.47499999999999998</v>
      </c>
      <c r="L247">
        <v>22.399000000000001</v>
      </c>
      <c r="M247">
        <v>0.19400000000000001</v>
      </c>
      <c r="N247">
        <v>280.49799999999999</v>
      </c>
      <c r="O247">
        <v>8.2629999999999999</v>
      </c>
      <c r="P247">
        <v>46.238</v>
      </c>
      <c r="Q247">
        <v>15.488</v>
      </c>
      <c r="R247">
        <v>1.4430000000000001</v>
      </c>
      <c r="S247">
        <v>1.9510000000000001</v>
      </c>
      <c r="T247" s="1">
        <v>45464.593761574077</v>
      </c>
    </row>
    <row r="248" spans="1:20" x14ac:dyDescent="0.25">
      <c r="A248">
        <v>254</v>
      </c>
      <c r="B248" t="s">
        <v>44</v>
      </c>
      <c r="C248" t="s">
        <v>47</v>
      </c>
      <c r="D248" t="s">
        <v>46</v>
      </c>
      <c r="E248">
        <v>7415</v>
      </c>
      <c r="F248" t="s">
        <v>10</v>
      </c>
      <c r="G248">
        <v>613468592</v>
      </c>
      <c r="H248">
        <v>909415176</v>
      </c>
      <c r="I248">
        <v>1.476</v>
      </c>
      <c r="J248">
        <v>0</v>
      </c>
      <c r="K248">
        <v>9.8989999999999991</v>
      </c>
      <c r="L248">
        <v>1.329</v>
      </c>
      <c r="M248">
        <v>0.29099999999999998</v>
      </c>
      <c r="N248">
        <v>13.458</v>
      </c>
      <c r="O248">
        <v>1.4219999999999999</v>
      </c>
      <c r="P248">
        <v>2.6520000000000001</v>
      </c>
      <c r="Q248">
        <v>206.672</v>
      </c>
      <c r="R248">
        <v>1.238</v>
      </c>
      <c r="S248">
        <v>2.097</v>
      </c>
      <c r="T248" s="1">
        <v>45464.583344907405</v>
      </c>
    </row>
    <row r="249" spans="1:20" x14ac:dyDescent="0.25">
      <c r="A249">
        <v>253</v>
      </c>
      <c r="B249" t="s">
        <v>44</v>
      </c>
      <c r="C249" t="s">
        <v>48</v>
      </c>
      <c r="D249" t="s">
        <v>46</v>
      </c>
      <c r="E249">
        <v>9398</v>
      </c>
      <c r="F249" t="s">
        <v>29</v>
      </c>
      <c r="G249">
        <v>37660104</v>
      </c>
      <c r="H249">
        <v>711306352</v>
      </c>
      <c r="I249">
        <v>37.195</v>
      </c>
      <c r="K249">
        <v>17.539000000000001</v>
      </c>
      <c r="L249">
        <v>34.450000000000003</v>
      </c>
      <c r="M249">
        <v>0.26700000000000002</v>
      </c>
      <c r="N249">
        <v>484.476</v>
      </c>
      <c r="O249">
        <v>35.79</v>
      </c>
      <c r="P249">
        <v>105.693</v>
      </c>
      <c r="Q249">
        <v>534.26199999999994</v>
      </c>
      <c r="R249">
        <v>32.61</v>
      </c>
      <c r="S249">
        <v>37.868000000000002</v>
      </c>
      <c r="T249" s="1">
        <v>45464.572928240741</v>
      </c>
    </row>
    <row r="250" spans="1:20" x14ac:dyDescent="0.25">
      <c r="A250">
        <v>252</v>
      </c>
      <c r="B250" t="s">
        <v>44</v>
      </c>
      <c r="C250" t="s">
        <v>49</v>
      </c>
      <c r="D250" t="s">
        <v>46</v>
      </c>
      <c r="E250">
        <v>7205</v>
      </c>
      <c r="F250" t="s">
        <v>11</v>
      </c>
      <c r="G250">
        <v>613823968</v>
      </c>
      <c r="H250">
        <v>619760032</v>
      </c>
      <c r="I250">
        <v>2.0720000000000001</v>
      </c>
      <c r="J250">
        <v>0</v>
      </c>
      <c r="K250">
        <v>3.927</v>
      </c>
      <c r="L250">
        <v>2.3149999999999999</v>
      </c>
      <c r="M250">
        <v>0.29299999999999998</v>
      </c>
      <c r="N250">
        <v>14.579000000000001</v>
      </c>
      <c r="O250">
        <v>1.806</v>
      </c>
      <c r="P250">
        <v>3.4790000000000001</v>
      </c>
      <c r="Q250">
        <v>236.94900000000001</v>
      </c>
      <c r="R250">
        <v>1.3979999999999999</v>
      </c>
      <c r="S250">
        <v>2.0350000000000001</v>
      </c>
      <c r="T250" s="1">
        <v>45464.562511574077</v>
      </c>
    </row>
    <row r="251" spans="1:20" x14ac:dyDescent="0.25">
      <c r="A251">
        <v>251</v>
      </c>
      <c r="D251" t="s">
        <v>46</v>
      </c>
      <c r="T251" s="1">
        <v>45464.552094907405</v>
      </c>
    </row>
    <row r="252" spans="1:20" x14ac:dyDescent="0.25">
      <c r="A252">
        <v>250</v>
      </c>
      <c r="D252" t="s">
        <v>46</v>
      </c>
      <c r="T252" s="1">
        <v>45464.541678240741</v>
      </c>
    </row>
    <row r="253" spans="1:20" x14ac:dyDescent="0.25">
      <c r="A253">
        <v>249</v>
      </c>
      <c r="B253" t="s">
        <v>44</v>
      </c>
      <c r="C253" t="s">
        <v>49</v>
      </c>
      <c r="D253" t="s">
        <v>46</v>
      </c>
      <c r="E253">
        <v>7205</v>
      </c>
      <c r="F253" t="s">
        <v>11</v>
      </c>
      <c r="G253">
        <v>622579640</v>
      </c>
      <c r="H253">
        <v>660270608</v>
      </c>
      <c r="I253">
        <v>1.627</v>
      </c>
      <c r="J253">
        <v>0</v>
      </c>
      <c r="K253">
        <v>0.76200000000000001</v>
      </c>
      <c r="L253">
        <v>91.228999999999999</v>
      </c>
      <c r="M253">
        <v>0.104</v>
      </c>
      <c r="N253">
        <v>1479.644</v>
      </c>
      <c r="O253">
        <v>9.65</v>
      </c>
      <c r="P253">
        <v>803.31500000000005</v>
      </c>
      <c r="Q253">
        <v>49.098999999999997</v>
      </c>
      <c r="R253">
        <v>1.3759999999999999</v>
      </c>
      <c r="S253">
        <v>1.9450000000000001</v>
      </c>
      <c r="T253" s="1">
        <v>45464.531261574077</v>
      </c>
    </row>
    <row r="254" spans="1:20" x14ac:dyDescent="0.25">
      <c r="A254">
        <v>248</v>
      </c>
      <c r="D254" t="s">
        <v>46</v>
      </c>
      <c r="T254" s="1">
        <v>45464.520844907405</v>
      </c>
    </row>
    <row r="255" spans="1:20" x14ac:dyDescent="0.25">
      <c r="A255">
        <v>247</v>
      </c>
      <c r="B255" t="s">
        <v>44</v>
      </c>
      <c r="C255" t="s">
        <v>47</v>
      </c>
      <c r="D255" t="s">
        <v>46</v>
      </c>
      <c r="E255">
        <v>7415</v>
      </c>
      <c r="F255" t="s">
        <v>10</v>
      </c>
      <c r="G255">
        <v>612537696</v>
      </c>
      <c r="H255">
        <v>774779728</v>
      </c>
      <c r="I255">
        <v>1.5720000000000001</v>
      </c>
      <c r="J255">
        <v>0</v>
      </c>
      <c r="K255">
        <v>0.38300000000000001</v>
      </c>
      <c r="L255">
        <v>37.685000000000002</v>
      </c>
      <c r="M255">
        <v>0.14499999999999999</v>
      </c>
      <c r="N255">
        <v>263.577</v>
      </c>
      <c r="O255">
        <v>2.3940000000000001</v>
      </c>
      <c r="P255">
        <v>129.012</v>
      </c>
      <c r="Q255">
        <v>15.353999999999999</v>
      </c>
      <c r="R255">
        <v>1.321</v>
      </c>
      <c r="S255">
        <v>1.766</v>
      </c>
      <c r="T255" s="1">
        <v>45464.510428240741</v>
      </c>
    </row>
    <row r="256" spans="1:20" x14ac:dyDescent="0.25">
      <c r="A256">
        <v>246</v>
      </c>
      <c r="B256" t="s">
        <v>44</v>
      </c>
      <c r="C256" t="s">
        <v>47</v>
      </c>
      <c r="D256" t="s">
        <v>46</v>
      </c>
      <c r="E256">
        <v>7415</v>
      </c>
      <c r="F256" t="s">
        <v>10</v>
      </c>
      <c r="G256">
        <v>619313768</v>
      </c>
      <c r="H256">
        <v>654088080</v>
      </c>
      <c r="I256">
        <v>1.488</v>
      </c>
      <c r="J256">
        <v>0</v>
      </c>
      <c r="K256">
        <v>2.456</v>
      </c>
      <c r="L256">
        <v>72.281999999999996</v>
      </c>
      <c r="M256">
        <v>0.20200000000000001</v>
      </c>
      <c r="N256">
        <v>536.66300000000001</v>
      </c>
      <c r="O256">
        <v>3.177</v>
      </c>
      <c r="P256">
        <v>273.26499999999999</v>
      </c>
      <c r="Q256">
        <v>206.34</v>
      </c>
      <c r="R256">
        <v>1.24</v>
      </c>
      <c r="S256">
        <v>1.75</v>
      </c>
      <c r="T256" s="1">
        <v>45464.500011574077</v>
      </c>
    </row>
    <row r="257" spans="1:20" x14ac:dyDescent="0.25">
      <c r="A257">
        <v>245</v>
      </c>
      <c r="B257" t="s">
        <v>44</v>
      </c>
      <c r="C257" t="s">
        <v>47</v>
      </c>
      <c r="D257" t="s">
        <v>46</v>
      </c>
      <c r="E257">
        <v>7415</v>
      </c>
      <c r="F257" t="s">
        <v>10</v>
      </c>
      <c r="G257">
        <v>613013216</v>
      </c>
      <c r="H257">
        <v>650620984</v>
      </c>
      <c r="I257">
        <v>1.107</v>
      </c>
      <c r="J257">
        <v>0</v>
      </c>
      <c r="K257">
        <v>0.28299999999999997</v>
      </c>
      <c r="L257">
        <v>0.48299999999999998</v>
      </c>
      <c r="M257">
        <v>9.6000000000000002E-2</v>
      </c>
      <c r="N257">
        <v>9.8919999999999995</v>
      </c>
      <c r="O257">
        <v>1.139</v>
      </c>
      <c r="P257">
        <v>1.57</v>
      </c>
      <c r="Q257">
        <v>4.4020000000000001</v>
      </c>
      <c r="R257">
        <v>1.294</v>
      </c>
      <c r="S257">
        <v>1.72</v>
      </c>
      <c r="T257" s="1">
        <v>45464.489594907405</v>
      </c>
    </row>
    <row r="258" spans="1:20" x14ac:dyDescent="0.25">
      <c r="A258">
        <v>244</v>
      </c>
      <c r="B258" t="s">
        <v>44</v>
      </c>
      <c r="C258" t="s">
        <v>49</v>
      </c>
      <c r="D258" t="s">
        <v>46</v>
      </c>
      <c r="E258">
        <v>7205</v>
      </c>
      <c r="F258" t="s">
        <v>11</v>
      </c>
      <c r="G258">
        <v>613310712</v>
      </c>
      <c r="H258">
        <v>656835384</v>
      </c>
      <c r="I258">
        <v>1.623</v>
      </c>
      <c r="J258">
        <v>0</v>
      </c>
      <c r="K258">
        <v>0.39500000000000002</v>
      </c>
      <c r="L258">
        <v>1.0980000000000001</v>
      </c>
      <c r="M258">
        <v>0.13200000000000001</v>
      </c>
      <c r="N258">
        <v>13.459</v>
      </c>
      <c r="O258">
        <v>1.4750000000000001</v>
      </c>
      <c r="P258">
        <v>1.7789999999999999</v>
      </c>
      <c r="Q258">
        <v>14.933999999999999</v>
      </c>
      <c r="R258">
        <v>1.379</v>
      </c>
      <c r="S258">
        <v>1.9330000000000001</v>
      </c>
      <c r="T258" s="1">
        <v>45464.479166666664</v>
      </c>
    </row>
    <row r="259" spans="1:20" x14ac:dyDescent="0.25">
      <c r="A259">
        <v>243</v>
      </c>
      <c r="B259" t="s">
        <v>44</v>
      </c>
      <c r="C259" t="s">
        <v>47</v>
      </c>
      <c r="D259" t="s">
        <v>46</v>
      </c>
      <c r="E259">
        <v>7415</v>
      </c>
      <c r="F259" t="s">
        <v>10</v>
      </c>
      <c r="G259">
        <v>617328424</v>
      </c>
      <c r="H259">
        <v>892087472</v>
      </c>
      <c r="I259">
        <v>1.306</v>
      </c>
      <c r="J259">
        <v>0</v>
      </c>
      <c r="K259">
        <v>0.9</v>
      </c>
      <c r="L259">
        <v>5.8460000000000001</v>
      </c>
      <c r="M259">
        <v>0.191</v>
      </c>
      <c r="N259">
        <v>118.562</v>
      </c>
      <c r="O259">
        <v>2.7229999999999999</v>
      </c>
      <c r="P259">
        <v>51.131</v>
      </c>
      <c r="Q259">
        <v>23.92</v>
      </c>
      <c r="R259">
        <v>1.2649999999999999</v>
      </c>
      <c r="S259">
        <v>1.8360000000000001</v>
      </c>
      <c r="T259" s="1">
        <v>45464.46875</v>
      </c>
    </row>
    <row r="260" spans="1:20" x14ac:dyDescent="0.25">
      <c r="A260">
        <v>242</v>
      </c>
      <c r="B260" t="s">
        <v>44</v>
      </c>
      <c r="C260" t="s">
        <v>49</v>
      </c>
      <c r="D260" t="s">
        <v>46</v>
      </c>
      <c r="E260">
        <v>1169</v>
      </c>
      <c r="F260" t="s">
        <v>29</v>
      </c>
      <c r="G260">
        <v>63188056</v>
      </c>
      <c r="H260">
        <v>660487184</v>
      </c>
      <c r="I260">
        <v>14.215999999999999</v>
      </c>
      <c r="K260">
        <v>5.3680000000000003</v>
      </c>
      <c r="L260">
        <v>76.385999999999996</v>
      </c>
      <c r="M260">
        <v>0.46600000000000003</v>
      </c>
      <c r="N260">
        <v>1798.367</v>
      </c>
      <c r="O260">
        <v>14.587</v>
      </c>
      <c r="P260">
        <v>559.92600000000004</v>
      </c>
      <c r="Q260">
        <v>266.26100000000002</v>
      </c>
      <c r="R260">
        <v>11.154</v>
      </c>
      <c r="S260">
        <v>15.866</v>
      </c>
      <c r="T260" s="1">
        <v>45464.458333333336</v>
      </c>
    </row>
    <row r="261" spans="1:20" x14ac:dyDescent="0.25">
      <c r="A261">
        <v>241</v>
      </c>
      <c r="B261" t="s">
        <v>44</v>
      </c>
      <c r="C261" t="s">
        <v>45</v>
      </c>
      <c r="D261" t="s">
        <v>46</v>
      </c>
      <c r="E261">
        <v>7123</v>
      </c>
      <c r="F261" t="s">
        <v>12</v>
      </c>
      <c r="G261">
        <v>609299656</v>
      </c>
      <c r="H261">
        <v>613342392</v>
      </c>
      <c r="I261">
        <v>1.0589999999999999</v>
      </c>
      <c r="K261">
        <v>0.439</v>
      </c>
      <c r="L261">
        <v>9.5609999999999999</v>
      </c>
      <c r="M261">
        <v>0.13400000000000001</v>
      </c>
      <c r="N261">
        <v>416.995</v>
      </c>
      <c r="O261">
        <v>1.173</v>
      </c>
      <c r="P261">
        <v>1.641</v>
      </c>
      <c r="Q261">
        <v>15.667999999999999</v>
      </c>
      <c r="R261">
        <v>1.198</v>
      </c>
      <c r="S261">
        <v>1.7010000000000001</v>
      </c>
      <c r="T261" s="1">
        <v>45464.447916666664</v>
      </c>
    </row>
    <row r="262" spans="1:20" x14ac:dyDescent="0.25">
      <c r="A262">
        <v>240</v>
      </c>
      <c r="B262" t="s">
        <v>44</v>
      </c>
      <c r="C262" t="s">
        <v>50</v>
      </c>
      <c r="D262" t="s">
        <v>46</v>
      </c>
      <c r="E262">
        <v>3948</v>
      </c>
      <c r="F262" t="s">
        <v>29</v>
      </c>
      <c r="G262">
        <v>31459680</v>
      </c>
      <c r="H262">
        <v>864161592</v>
      </c>
      <c r="I262">
        <v>77.557000000000002</v>
      </c>
      <c r="K262">
        <v>30.611999999999998</v>
      </c>
      <c r="L262">
        <v>35.988</v>
      </c>
      <c r="M262">
        <v>1.1839999999999999</v>
      </c>
      <c r="N262">
        <v>489.26100000000002</v>
      </c>
      <c r="O262">
        <v>67.686000000000007</v>
      </c>
      <c r="P262">
        <v>110.429</v>
      </c>
      <c r="Q262">
        <v>307.12299999999999</v>
      </c>
      <c r="R262">
        <v>72.753</v>
      </c>
      <c r="S262">
        <v>109.93</v>
      </c>
      <c r="T262" s="1">
        <v>45464.4375</v>
      </c>
    </row>
    <row r="263" spans="1:20" x14ac:dyDescent="0.25">
      <c r="A263">
        <v>239</v>
      </c>
      <c r="B263" t="s">
        <v>44</v>
      </c>
      <c r="C263" t="s">
        <v>47</v>
      </c>
      <c r="D263" t="s">
        <v>46</v>
      </c>
      <c r="E263">
        <v>20273</v>
      </c>
      <c r="F263" t="s">
        <v>29</v>
      </c>
      <c r="G263">
        <v>352053864</v>
      </c>
      <c r="H263">
        <v>548765656</v>
      </c>
      <c r="I263">
        <v>14.423999999999999</v>
      </c>
      <c r="K263">
        <v>3.887</v>
      </c>
      <c r="L263">
        <v>68.734999999999999</v>
      </c>
      <c r="M263">
        <v>0.255</v>
      </c>
      <c r="N263">
        <v>776.726</v>
      </c>
      <c r="O263">
        <v>30.202000000000002</v>
      </c>
      <c r="P263">
        <v>267.666</v>
      </c>
      <c r="Q263">
        <v>288.26799999999997</v>
      </c>
      <c r="R263">
        <v>17.413</v>
      </c>
      <c r="S263">
        <v>32.527999999999999</v>
      </c>
      <c r="T263" s="1">
        <v>45464.427083333336</v>
      </c>
    </row>
    <row r="264" spans="1:20" x14ac:dyDescent="0.25">
      <c r="A264">
        <v>238</v>
      </c>
      <c r="B264" t="s">
        <v>44</v>
      </c>
      <c r="C264" t="s">
        <v>45</v>
      </c>
      <c r="D264" t="s">
        <v>46</v>
      </c>
      <c r="E264">
        <v>7123</v>
      </c>
      <c r="F264" t="s">
        <v>12</v>
      </c>
      <c r="G264">
        <v>613473544</v>
      </c>
      <c r="H264">
        <v>924766576</v>
      </c>
      <c r="I264">
        <v>1.387</v>
      </c>
      <c r="K264">
        <v>2.4580000000000002</v>
      </c>
      <c r="L264">
        <v>0.89900000000000002</v>
      </c>
      <c r="M264">
        <v>9.1999999999999998E-2</v>
      </c>
      <c r="N264">
        <v>7.4829999999999997</v>
      </c>
      <c r="O264">
        <v>1.282</v>
      </c>
      <c r="P264">
        <v>2.2770000000000001</v>
      </c>
      <c r="Q264">
        <v>204.762</v>
      </c>
      <c r="R264">
        <v>1.2849999999999999</v>
      </c>
      <c r="S264">
        <v>1.7769999999999999</v>
      </c>
      <c r="T264" s="1">
        <v>45464.416666666664</v>
      </c>
    </row>
    <row r="265" spans="1:20" x14ac:dyDescent="0.25">
      <c r="A265">
        <v>237</v>
      </c>
      <c r="B265" t="s">
        <v>44</v>
      </c>
      <c r="C265" t="s">
        <v>47</v>
      </c>
      <c r="D265" t="s">
        <v>46</v>
      </c>
      <c r="E265">
        <v>7415</v>
      </c>
      <c r="F265" t="s">
        <v>10</v>
      </c>
      <c r="G265">
        <v>608607912</v>
      </c>
      <c r="H265">
        <v>892680648</v>
      </c>
      <c r="I265">
        <v>1.482</v>
      </c>
      <c r="J265">
        <v>0</v>
      </c>
      <c r="K265">
        <v>0.93</v>
      </c>
      <c r="L265">
        <v>3.6930000000000001</v>
      </c>
      <c r="M265">
        <v>0.29299999999999998</v>
      </c>
      <c r="N265">
        <v>212.81100000000001</v>
      </c>
      <c r="O265">
        <v>1.355</v>
      </c>
      <c r="P265">
        <v>3.0430000000000001</v>
      </c>
      <c r="Q265">
        <v>33.258000000000003</v>
      </c>
      <c r="R265">
        <v>1.238</v>
      </c>
      <c r="S265">
        <v>1.7949999999999999</v>
      </c>
      <c r="T265" s="1">
        <v>45464.40625</v>
      </c>
    </row>
    <row r="266" spans="1:20" x14ac:dyDescent="0.25">
      <c r="A266">
        <v>236</v>
      </c>
      <c r="B266" t="s">
        <v>44</v>
      </c>
      <c r="C266" t="s">
        <v>45</v>
      </c>
      <c r="D266" t="s">
        <v>46</v>
      </c>
      <c r="E266">
        <v>7123</v>
      </c>
      <c r="F266" t="s">
        <v>12</v>
      </c>
      <c r="G266">
        <v>619436328</v>
      </c>
      <c r="H266">
        <v>613158408</v>
      </c>
      <c r="I266">
        <v>1.4750000000000001</v>
      </c>
      <c r="K266">
        <v>7.5970000000000004</v>
      </c>
      <c r="L266">
        <v>7.6890000000000001</v>
      </c>
      <c r="M266">
        <v>5.6000000000000001E-2</v>
      </c>
      <c r="N266">
        <v>210.989</v>
      </c>
      <c r="O266">
        <v>1.1140000000000001</v>
      </c>
      <c r="P266">
        <v>1.5569999999999999</v>
      </c>
      <c r="Q266">
        <v>207.75899999999999</v>
      </c>
      <c r="R266">
        <v>1.1659999999999999</v>
      </c>
      <c r="S266">
        <v>1.744</v>
      </c>
      <c r="T266" s="1">
        <v>45464.395833333336</v>
      </c>
    </row>
    <row r="267" spans="1:20" x14ac:dyDescent="0.25">
      <c r="A267">
        <v>235</v>
      </c>
      <c r="B267" t="s">
        <v>44</v>
      </c>
      <c r="C267" t="s">
        <v>47</v>
      </c>
      <c r="D267" t="s">
        <v>46</v>
      </c>
      <c r="E267">
        <v>7415</v>
      </c>
      <c r="F267" t="s">
        <v>10</v>
      </c>
      <c r="G267">
        <v>627130616</v>
      </c>
      <c r="H267">
        <v>826980152</v>
      </c>
      <c r="I267">
        <v>1.4259999999999999</v>
      </c>
      <c r="J267">
        <v>0</v>
      </c>
      <c r="K267">
        <v>0.56399999999999995</v>
      </c>
      <c r="L267">
        <v>2.5750000000000002</v>
      </c>
      <c r="M267">
        <v>0.13800000000000001</v>
      </c>
      <c r="N267">
        <v>15.771000000000001</v>
      </c>
      <c r="O267">
        <v>1.3380000000000001</v>
      </c>
      <c r="P267">
        <v>2.9209999999999998</v>
      </c>
      <c r="Q267">
        <v>27.984000000000002</v>
      </c>
      <c r="R267">
        <v>1.18</v>
      </c>
      <c r="S267">
        <v>1.7070000000000001</v>
      </c>
      <c r="T267" s="1">
        <v>45464.385416666664</v>
      </c>
    </row>
    <row r="268" spans="1:20" x14ac:dyDescent="0.25">
      <c r="A268">
        <v>234</v>
      </c>
      <c r="B268" t="s">
        <v>44</v>
      </c>
      <c r="C268" t="s">
        <v>49</v>
      </c>
      <c r="D268" t="s">
        <v>46</v>
      </c>
      <c r="E268">
        <v>1169</v>
      </c>
      <c r="F268" t="s">
        <v>29</v>
      </c>
      <c r="G268">
        <v>494010224</v>
      </c>
      <c r="H268">
        <v>636547440</v>
      </c>
      <c r="I268">
        <v>10.185</v>
      </c>
      <c r="K268">
        <v>4.3070000000000004</v>
      </c>
      <c r="L268">
        <v>2.2709999999999999</v>
      </c>
      <c r="M268">
        <v>0.622</v>
      </c>
      <c r="N268">
        <v>60.244</v>
      </c>
      <c r="O268">
        <v>2.5569999999999999</v>
      </c>
      <c r="P268">
        <v>8.9969999999999999</v>
      </c>
      <c r="Q268">
        <v>274.41300000000001</v>
      </c>
      <c r="R268">
        <v>8.0839999999999996</v>
      </c>
      <c r="S268">
        <v>13.778</v>
      </c>
      <c r="T268" s="1">
        <v>45464.375</v>
      </c>
    </row>
    <row r="269" spans="1:20" x14ac:dyDescent="0.25">
      <c r="A269">
        <v>233</v>
      </c>
      <c r="D269" t="s">
        <v>46</v>
      </c>
      <c r="T269" s="1">
        <v>45464.364583333336</v>
      </c>
    </row>
    <row r="270" spans="1:20" x14ac:dyDescent="0.25">
      <c r="A270">
        <v>232</v>
      </c>
      <c r="B270" t="s">
        <v>44</v>
      </c>
      <c r="C270" t="s">
        <v>47</v>
      </c>
      <c r="D270" t="s">
        <v>46</v>
      </c>
      <c r="E270">
        <v>20273</v>
      </c>
      <c r="F270" t="s">
        <v>29</v>
      </c>
      <c r="G270">
        <v>619342184</v>
      </c>
      <c r="H270">
        <v>429224656</v>
      </c>
      <c r="I270">
        <v>1.968</v>
      </c>
      <c r="K270">
        <v>6.2489999999999997</v>
      </c>
      <c r="L270">
        <v>2.109</v>
      </c>
      <c r="M270">
        <v>5.3999999999999999E-2</v>
      </c>
      <c r="N270">
        <v>16.289000000000001</v>
      </c>
      <c r="O270">
        <v>2.5139999999999998</v>
      </c>
      <c r="P270">
        <v>3.6240000000000001</v>
      </c>
      <c r="Q270">
        <v>207.542</v>
      </c>
      <c r="R270">
        <v>1.806</v>
      </c>
      <c r="S270">
        <v>3.5310000000000001</v>
      </c>
      <c r="T270" s="1">
        <v>45464.354166666664</v>
      </c>
    </row>
    <row r="271" spans="1:20" x14ac:dyDescent="0.25">
      <c r="A271">
        <v>231</v>
      </c>
      <c r="B271" t="s">
        <v>44</v>
      </c>
      <c r="C271" t="s">
        <v>47</v>
      </c>
      <c r="D271" t="s">
        <v>46</v>
      </c>
      <c r="E271">
        <v>7415</v>
      </c>
      <c r="F271" t="s">
        <v>10</v>
      </c>
      <c r="G271">
        <v>626599280</v>
      </c>
      <c r="H271">
        <v>652324440</v>
      </c>
      <c r="I271">
        <v>1.484</v>
      </c>
      <c r="J271">
        <v>0</v>
      </c>
      <c r="K271">
        <v>0.58099999999999996</v>
      </c>
      <c r="L271">
        <v>62.048000000000002</v>
      </c>
      <c r="M271">
        <v>3.7999999999999999E-2</v>
      </c>
      <c r="N271">
        <v>377.81200000000001</v>
      </c>
      <c r="O271">
        <v>3.2559999999999998</v>
      </c>
      <c r="P271">
        <v>205.476</v>
      </c>
      <c r="Q271">
        <v>29.852</v>
      </c>
      <c r="R271">
        <v>1.2949999999999999</v>
      </c>
      <c r="S271">
        <v>1.8029999999999999</v>
      </c>
      <c r="T271" s="1">
        <v>45464.34375</v>
      </c>
    </row>
    <row r="272" spans="1:20" x14ac:dyDescent="0.25">
      <c r="A272">
        <v>230</v>
      </c>
      <c r="B272" t="s">
        <v>44</v>
      </c>
      <c r="C272" t="s">
        <v>47</v>
      </c>
      <c r="D272" t="s">
        <v>46</v>
      </c>
      <c r="E272">
        <v>7415</v>
      </c>
      <c r="F272" t="s">
        <v>10</v>
      </c>
      <c r="G272">
        <v>626969360</v>
      </c>
      <c r="H272">
        <v>875228008</v>
      </c>
      <c r="I272">
        <v>1.4419999999999999</v>
      </c>
      <c r="J272">
        <v>0</v>
      </c>
      <c r="K272">
        <v>0.65100000000000002</v>
      </c>
      <c r="L272">
        <v>0.57399999999999995</v>
      </c>
      <c r="M272">
        <v>0.372</v>
      </c>
      <c r="N272">
        <v>9.9019999999999992</v>
      </c>
      <c r="O272">
        <v>1.175</v>
      </c>
      <c r="P272">
        <v>1.77</v>
      </c>
      <c r="Q272">
        <v>35.325000000000003</v>
      </c>
      <c r="R272">
        <v>1.1559999999999999</v>
      </c>
      <c r="S272">
        <v>1.7689999999999999</v>
      </c>
      <c r="T272" s="1">
        <v>45464.333344907405</v>
      </c>
    </row>
    <row r="273" spans="1:20" x14ac:dyDescent="0.25">
      <c r="A273">
        <v>229</v>
      </c>
      <c r="B273" t="s">
        <v>44</v>
      </c>
      <c r="C273" t="s">
        <v>50</v>
      </c>
      <c r="D273" t="s">
        <v>46</v>
      </c>
      <c r="E273">
        <v>3948</v>
      </c>
      <c r="F273" t="s">
        <v>29</v>
      </c>
      <c r="G273">
        <v>623992912</v>
      </c>
      <c r="H273">
        <v>877917424</v>
      </c>
      <c r="I273">
        <v>66.069999999999993</v>
      </c>
      <c r="K273">
        <v>30.581</v>
      </c>
      <c r="L273">
        <v>75.691000000000003</v>
      </c>
      <c r="M273">
        <v>0.308</v>
      </c>
      <c r="N273">
        <v>856.91</v>
      </c>
      <c r="O273">
        <v>59.97</v>
      </c>
      <c r="P273">
        <v>487.089</v>
      </c>
      <c r="Q273">
        <v>388.303</v>
      </c>
      <c r="R273">
        <v>64.730999999999995</v>
      </c>
      <c r="S273">
        <v>102.235</v>
      </c>
      <c r="T273" s="1">
        <v>45464.322928240741</v>
      </c>
    </row>
    <row r="274" spans="1:20" x14ac:dyDescent="0.25">
      <c r="A274">
        <v>228</v>
      </c>
      <c r="B274" t="s">
        <v>44</v>
      </c>
      <c r="C274" t="s">
        <v>45</v>
      </c>
      <c r="D274" t="s">
        <v>46</v>
      </c>
      <c r="E274">
        <v>7123</v>
      </c>
      <c r="F274" t="s">
        <v>12</v>
      </c>
      <c r="G274">
        <v>626328848</v>
      </c>
      <c r="H274">
        <v>830016680</v>
      </c>
      <c r="I274">
        <v>1.472</v>
      </c>
      <c r="K274">
        <v>5.7939999999999996</v>
      </c>
      <c r="L274">
        <v>8.2769999999999992</v>
      </c>
      <c r="M274">
        <v>4.1000000000000002E-2</v>
      </c>
      <c r="N274">
        <v>209.79599999999999</v>
      </c>
      <c r="O274">
        <v>1.2470000000000001</v>
      </c>
      <c r="P274">
        <v>4.4359999999999999</v>
      </c>
      <c r="Q274">
        <v>220.21100000000001</v>
      </c>
      <c r="R274">
        <v>1.113</v>
      </c>
      <c r="S274">
        <v>1.6839999999999999</v>
      </c>
      <c r="T274" s="1">
        <v>45464.312511574077</v>
      </c>
    </row>
    <row r="275" spans="1:20" x14ac:dyDescent="0.25">
      <c r="A275">
        <v>227</v>
      </c>
      <c r="B275" t="s">
        <v>44</v>
      </c>
      <c r="C275" t="s">
        <v>45</v>
      </c>
      <c r="D275" t="s">
        <v>46</v>
      </c>
      <c r="E275">
        <v>7123</v>
      </c>
      <c r="F275" t="s">
        <v>12</v>
      </c>
      <c r="G275">
        <v>622028048</v>
      </c>
      <c r="H275">
        <v>907739752</v>
      </c>
      <c r="I275">
        <v>1.472</v>
      </c>
      <c r="K275">
        <v>0.27100000000000002</v>
      </c>
      <c r="L275">
        <v>0.76100000000000001</v>
      </c>
      <c r="M275">
        <v>5.2999999999999999E-2</v>
      </c>
      <c r="N275">
        <v>6.806</v>
      </c>
      <c r="O275">
        <v>1.19</v>
      </c>
      <c r="P275">
        <v>1.8839999999999999</v>
      </c>
      <c r="Q275">
        <v>3.4710000000000001</v>
      </c>
      <c r="R275">
        <v>1.129</v>
      </c>
      <c r="S275">
        <v>1.64</v>
      </c>
      <c r="T275" s="1">
        <v>45464.302094907405</v>
      </c>
    </row>
    <row r="276" spans="1:20" x14ac:dyDescent="0.25">
      <c r="A276">
        <v>226</v>
      </c>
      <c r="B276" t="s">
        <v>44</v>
      </c>
      <c r="C276" t="s">
        <v>47</v>
      </c>
      <c r="D276" t="s">
        <v>46</v>
      </c>
      <c r="E276">
        <v>20273</v>
      </c>
      <c r="F276" t="s">
        <v>29</v>
      </c>
      <c r="G276">
        <v>610504288</v>
      </c>
      <c r="H276">
        <v>445467640</v>
      </c>
      <c r="I276">
        <v>2.484</v>
      </c>
      <c r="K276">
        <v>6.069</v>
      </c>
      <c r="L276">
        <v>68.143000000000001</v>
      </c>
      <c r="M276">
        <v>0.114</v>
      </c>
      <c r="N276">
        <v>611.37800000000004</v>
      </c>
      <c r="O276">
        <v>1.8220000000000001</v>
      </c>
      <c r="P276">
        <v>142.82</v>
      </c>
      <c r="Q276">
        <v>217.012</v>
      </c>
      <c r="R276">
        <v>1.84</v>
      </c>
      <c r="S276">
        <v>2.4159999999999999</v>
      </c>
      <c r="T276" s="1">
        <v>45464.291678240741</v>
      </c>
    </row>
    <row r="277" spans="1:20" x14ac:dyDescent="0.25">
      <c r="A277">
        <v>225</v>
      </c>
      <c r="B277" t="s">
        <v>44</v>
      </c>
      <c r="C277" t="s">
        <v>47</v>
      </c>
      <c r="D277" t="s">
        <v>46</v>
      </c>
      <c r="E277">
        <v>7415</v>
      </c>
      <c r="F277" t="s">
        <v>10</v>
      </c>
      <c r="G277">
        <v>620573968</v>
      </c>
      <c r="H277">
        <v>885190920</v>
      </c>
      <c r="I277">
        <v>1.4790000000000001</v>
      </c>
      <c r="J277">
        <v>0</v>
      </c>
      <c r="K277">
        <v>3.1240000000000001</v>
      </c>
      <c r="L277">
        <v>1.6459999999999999</v>
      </c>
      <c r="M277">
        <v>0.17499999999999999</v>
      </c>
      <c r="N277">
        <v>28.302</v>
      </c>
      <c r="O277">
        <v>1.179</v>
      </c>
      <c r="P277">
        <v>2.0840000000000001</v>
      </c>
      <c r="Q277">
        <v>204.125</v>
      </c>
      <c r="R277">
        <v>1.101</v>
      </c>
      <c r="S277">
        <v>1.7290000000000001</v>
      </c>
      <c r="T277" s="1">
        <v>45464.281261574077</v>
      </c>
    </row>
    <row r="278" spans="1:20" x14ac:dyDescent="0.25">
      <c r="A278">
        <v>224</v>
      </c>
      <c r="B278" t="s">
        <v>44</v>
      </c>
      <c r="C278" t="s">
        <v>49</v>
      </c>
      <c r="D278" t="s">
        <v>46</v>
      </c>
      <c r="E278">
        <v>1169</v>
      </c>
      <c r="F278" t="s">
        <v>29</v>
      </c>
      <c r="G278">
        <v>618489912</v>
      </c>
      <c r="H278">
        <v>685106936</v>
      </c>
      <c r="I278">
        <v>2.9260000000000002</v>
      </c>
      <c r="K278">
        <v>9.9819999999999993</v>
      </c>
      <c r="L278">
        <v>2.5880000000000001</v>
      </c>
      <c r="M278">
        <v>0.17399999999999999</v>
      </c>
      <c r="N278">
        <v>31.355</v>
      </c>
      <c r="O278">
        <v>3.6320000000000001</v>
      </c>
      <c r="P278">
        <v>12.223000000000001</v>
      </c>
      <c r="Q278">
        <v>210.63499999999999</v>
      </c>
      <c r="R278">
        <v>2.2629999999999999</v>
      </c>
      <c r="S278">
        <v>2.95</v>
      </c>
      <c r="T278" s="1">
        <v>45464.270844907405</v>
      </c>
    </row>
    <row r="279" spans="1:20" x14ac:dyDescent="0.25">
      <c r="A279">
        <v>223</v>
      </c>
      <c r="B279" t="s">
        <v>44</v>
      </c>
      <c r="C279" t="s">
        <v>47</v>
      </c>
      <c r="D279" t="s">
        <v>46</v>
      </c>
      <c r="E279">
        <v>7167</v>
      </c>
      <c r="F279" t="s">
        <v>12</v>
      </c>
      <c r="G279">
        <v>611581656</v>
      </c>
      <c r="H279">
        <v>658611960</v>
      </c>
      <c r="I279">
        <v>0.96499999999999997</v>
      </c>
      <c r="K279">
        <v>6.1559999999999997</v>
      </c>
      <c r="L279">
        <v>3.2629999999999999</v>
      </c>
      <c r="M279">
        <v>0.23200000000000001</v>
      </c>
      <c r="N279">
        <v>23.824000000000002</v>
      </c>
      <c r="O279">
        <v>1.5620000000000001</v>
      </c>
      <c r="P279">
        <v>19.899000000000001</v>
      </c>
      <c r="Q279">
        <v>203.77600000000001</v>
      </c>
      <c r="R279">
        <v>0.997</v>
      </c>
      <c r="S279">
        <v>1.788</v>
      </c>
      <c r="T279" s="1">
        <v>45464.260428240741</v>
      </c>
    </row>
    <row r="280" spans="1:20" x14ac:dyDescent="0.25">
      <c r="A280">
        <v>222</v>
      </c>
      <c r="B280" t="s">
        <v>44</v>
      </c>
      <c r="C280" t="s">
        <v>49</v>
      </c>
      <c r="D280" t="s">
        <v>46</v>
      </c>
      <c r="E280">
        <v>1169</v>
      </c>
      <c r="F280" t="s">
        <v>29</v>
      </c>
      <c r="G280">
        <v>612513608</v>
      </c>
      <c r="H280">
        <v>715418336</v>
      </c>
      <c r="I280">
        <v>2.4220000000000002</v>
      </c>
      <c r="K280">
        <v>13.856999999999999</v>
      </c>
      <c r="L280">
        <v>9.4209999999999994</v>
      </c>
      <c r="M280">
        <v>0.107</v>
      </c>
      <c r="N280">
        <v>66</v>
      </c>
      <c r="O280">
        <v>2.2090000000000001</v>
      </c>
      <c r="P280">
        <v>15.343999999999999</v>
      </c>
      <c r="Q280">
        <v>221.934</v>
      </c>
      <c r="R280">
        <v>2.1720000000000002</v>
      </c>
      <c r="S280">
        <v>3.0150000000000001</v>
      </c>
      <c r="T280" s="1">
        <v>45464.250011574077</v>
      </c>
    </row>
    <row r="281" spans="1:20" x14ac:dyDescent="0.25">
      <c r="A281">
        <v>221</v>
      </c>
      <c r="B281" t="s">
        <v>44</v>
      </c>
      <c r="C281" t="s">
        <v>47</v>
      </c>
      <c r="D281" t="s">
        <v>46</v>
      </c>
      <c r="E281">
        <v>7415</v>
      </c>
      <c r="F281" t="s">
        <v>10</v>
      </c>
      <c r="G281">
        <v>618310648</v>
      </c>
      <c r="H281">
        <v>745856584</v>
      </c>
      <c r="I281">
        <v>1.506</v>
      </c>
      <c r="J281">
        <v>0</v>
      </c>
      <c r="K281">
        <v>0.38600000000000001</v>
      </c>
      <c r="L281">
        <v>5.9820000000000002</v>
      </c>
      <c r="M281">
        <v>0.13300000000000001</v>
      </c>
      <c r="N281">
        <v>210.64099999999999</v>
      </c>
      <c r="O281">
        <v>1.2609999999999999</v>
      </c>
      <c r="P281">
        <v>3.0150000000000001</v>
      </c>
      <c r="Q281">
        <v>12.026</v>
      </c>
      <c r="R281">
        <v>1.1990000000000001</v>
      </c>
      <c r="S281">
        <v>1.74</v>
      </c>
      <c r="T281" s="1">
        <v>45464.239594907405</v>
      </c>
    </row>
    <row r="282" spans="1:20" x14ac:dyDescent="0.25">
      <c r="A282">
        <v>220</v>
      </c>
      <c r="B282" t="s">
        <v>44</v>
      </c>
      <c r="C282" t="s">
        <v>47</v>
      </c>
      <c r="D282" t="s">
        <v>46</v>
      </c>
      <c r="E282">
        <v>7415</v>
      </c>
      <c r="F282" t="s">
        <v>10</v>
      </c>
      <c r="G282">
        <v>616296168</v>
      </c>
      <c r="H282">
        <v>638349968</v>
      </c>
      <c r="I282">
        <v>1.5309999999999999</v>
      </c>
      <c r="J282">
        <v>0</v>
      </c>
      <c r="K282">
        <v>0.64100000000000001</v>
      </c>
      <c r="L282">
        <v>1.478</v>
      </c>
      <c r="M282">
        <v>0.14599999999999999</v>
      </c>
      <c r="N282">
        <v>10.804</v>
      </c>
      <c r="O282">
        <v>1.3779999999999999</v>
      </c>
      <c r="P282">
        <v>2.6629999999999998</v>
      </c>
      <c r="Q282">
        <v>19.544</v>
      </c>
      <c r="R282">
        <v>1.351</v>
      </c>
      <c r="S282">
        <v>1.9650000000000001</v>
      </c>
      <c r="T282" s="1">
        <v>45464.229178240741</v>
      </c>
    </row>
    <row r="283" spans="1:20" x14ac:dyDescent="0.25">
      <c r="A283">
        <v>219</v>
      </c>
      <c r="B283" t="s">
        <v>44</v>
      </c>
      <c r="C283" t="s">
        <v>47</v>
      </c>
      <c r="D283" t="s">
        <v>46</v>
      </c>
      <c r="E283">
        <v>7415</v>
      </c>
      <c r="F283" t="s">
        <v>10</v>
      </c>
      <c r="G283">
        <v>613403776</v>
      </c>
      <c r="H283">
        <v>853727936</v>
      </c>
      <c r="I283">
        <v>1.4670000000000001</v>
      </c>
      <c r="J283">
        <v>0</v>
      </c>
      <c r="K283">
        <v>0.751</v>
      </c>
      <c r="L283">
        <v>13.819000000000001</v>
      </c>
      <c r="M283">
        <v>9.9000000000000005E-2</v>
      </c>
      <c r="N283">
        <v>266.16000000000003</v>
      </c>
      <c r="O283">
        <v>1.2090000000000001</v>
      </c>
      <c r="P283">
        <v>8.8539999999999992</v>
      </c>
      <c r="Q283">
        <v>31.138000000000002</v>
      </c>
      <c r="R283">
        <v>1.2290000000000001</v>
      </c>
      <c r="S283">
        <v>1.6879999999999999</v>
      </c>
      <c r="T283" s="1">
        <v>45464.218761574077</v>
      </c>
    </row>
    <row r="284" spans="1:20" x14ac:dyDescent="0.25">
      <c r="A284">
        <v>218</v>
      </c>
      <c r="B284" t="s">
        <v>44</v>
      </c>
      <c r="C284" t="s">
        <v>47</v>
      </c>
      <c r="D284" t="s">
        <v>46</v>
      </c>
      <c r="E284">
        <v>20273</v>
      </c>
      <c r="F284" t="s">
        <v>29</v>
      </c>
      <c r="G284">
        <v>613502016</v>
      </c>
      <c r="H284">
        <v>613821200</v>
      </c>
      <c r="I284">
        <v>1.7849999999999999</v>
      </c>
      <c r="K284">
        <v>7.032</v>
      </c>
      <c r="L284">
        <v>1.8420000000000001</v>
      </c>
      <c r="M284">
        <v>0.23</v>
      </c>
      <c r="N284">
        <v>57.503999999999998</v>
      </c>
      <c r="O284">
        <v>2.1880000000000002</v>
      </c>
      <c r="P284">
        <v>2.681</v>
      </c>
      <c r="Q284">
        <v>205.358</v>
      </c>
      <c r="R284">
        <v>2.145</v>
      </c>
      <c r="S284">
        <v>2.68</v>
      </c>
      <c r="T284" s="1">
        <v>45464.208344907405</v>
      </c>
    </row>
    <row r="285" spans="1:20" x14ac:dyDescent="0.25">
      <c r="A285">
        <v>217</v>
      </c>
      <c r="B285" t="s">
        <v>44</v>
      </c>
      <c r="C285" t="s">
        <v>49</v>
      </c>
      <c r="D285" t="s">
        <v>46</v>
      </c>
      <c r="E285">
        <v>7205</v>
      </c>
      <c r="F285" t="s">
        <v>11</v>
      </c>
      <c r="G285">
        <v>619530304</v>
      </c>
      <c r="H285">
        <v>663181736</v>
      </c>
      <c r="I285">
        <v>1.9179999999999999</v>
      </c>
      <c r="J285">
        <v>0</v>
      </c>
      <c r="K285">
        <v>0.78100000000000003</v>
      </c>
      <c r="L285">
        <v>80.290999999999997</v>
      </c>
      <c r="M285">
        <v>0.25</v>
      </c>
      <c r="N285">
        <v>821.54</v>
      </c>
      <c r="O285">
        <v>10.635</v>
      </c>
      <c r="P285">
        <v>349.05099999999999</v>
      </c>
      <c r="Q285">
        <v>57.399000000000001</v>
      </c>
      <c r="R285">
        <v>1.3680000000000001</v>
      </c>
      <c r="S285">
        <v>2.1019999999999999</v>
      </c>
      <c r="T285" s="1">
        <v>45464.197928240741</v>
      </c>
    </row>
    <row r="286" spans="1:20" x14ac:dyDescent="0.25">
      <c r="A286">
        <v>216</v>
      </c>
      <c r="B286" t="s">
        <v>44</v>
      </c>
      <c r="C286" t="s">
        <v>47</v>
      </c>
      <c r="D286" t="s">
        <v>46</v>
      </c>
      <c r="E286">
        <v>7415</v>
      </c>
      <c r="F286" t="s">
        <v>10</v>
      </c>
      <c r="G286">
        <v>621456096</v>
      </c>
      <c r="H286">
        <v>628212896</v>
      </c>
      <c r="I286">
        <v>1.4670000000000001</v>
      </c>
      <c r="J286">
        <v>0</v>
      </c>
      <c r="K286">
        <v>2.3490000000000002</v>
      </c>
      <c r="L286">
        <v>22.757000000000001</v>
      </c>
      <c r="M286">
        <v>0.17199999999999999</v>
      </c>
      <c r="N286">
        <v>257.79500000000002</v>
      </c>
      <c r="O286">
        <v>1.397</v>
      </c>
      <c r="P286">
        <v>19.431000000000001</v>
      </c>
      <c r="Q286">
        <v>204.751</v>
      </c>
      <c r="R286">
        <v>1.288</v>
      </c>
      <c r="S286">
        <v>1.823</v>
      </c>
      <c r="T286" s="1">
        <v>45464.187511574077</v>
      </c>
    </row>
    <row r="287" spans="1:20" x14ac:dyDescent="0.25">
      <c r="A287">
        <v>215</v>
      </c>
      <c r="B287" t="s">
        <v>44</v>
      </c>
      <c r="C287" t="s">
        <v>47</v>
      </c>
      <c r="D287" t="s">
        <v>46</v>
      </c>
      <c r="E287">
        <v>7415</v>
      </c>
      <c r="F287" t="s">
        <v>10</v>
      </c>
      <c r="G287">
        <v>615844280</v>
      </c>
      <c r="H287">
        <v>613597752</v>
      </c>
      <c r="I287">
        <v>1.504</v>
      </c>
      <c r="J287">
        <v>0</v>
      </c>
      <c r="K287">
        <v>0.41699999999999998</v>
      </c>
      <c r="L287">
        <v>0.54500000000000004</v>
      </c>
      <c r="M287">
        <v>9.1999999999999998E-2</v>
      </c>
      <c r="N287">
        <v>14.541</v>
      </c>
      <c r="O287">
        <v>1.085</v>
      </c>
      <c r="P287">
        <v>1.4710000000000001</v>
      </c>
      <c r="Q287">
        <v>17.564</v>
      </c>
      <c r="R287">
        <v>1.155</v>
      </c>
      <c r="S287">
        <v>1.6459999999999999</v>
      </c>
      <c r="T287" s="1">
        <v>45464.177094907405</v>
      </c>
    </row>
    <row r="288" spans="1:20" x14ac:dyDescent="0.25">
      <c r="A288">
        <v>214</v>
      </c>
      <c r="B288" t="s">
        <v>44</v>
      </c>
      <c r="C288" t="s">
        <v>45</v>
      </c>
      <c r="D288" t="s">
        <v>46</v>
      </c>
      <c r="E288">
        <v>7123</v>
      </c>
      <c r="F288" t="s">
        <v>12</v>
      </c>
      <c r="G288">
        <v>622498960</v>
      </c>
      <c r="H288">
        <v>898968800</v>
      </c>
      <c r="I288">
        <v>1.4730000000000001</v>
      </c>
      <c r="K288">
        <v>10.218999999999999</v>
      </c>
      <c r="L288">
        <v>7.2370000000000001</v>
      </c>
      <c r="M288">
        <v>5.8999999999999997E-2</v>
      </c>
      <c r="N288">
        <v>47.334000000000003</v>
      </c>
      <c r="O288">
        <v>1.756</v>
      </c>
      <c r="P288">
        <v>26.728999999999999</v>
      </c>
      <c r="Q288">
        <v>253.49799999999999</v>
      </c>
      <c r="R288">
        <v>1.105</v>
      </c>
      <c r="S288">
        <v>7.2409999999999997</v>
      </c>
      <c r="T288" s="1">
        <v>45464.166678240741</v>
      </c>
    </row>
    <row r="289" spans="1:20" x14ac:dyDescent="0.25">
      <c r="A289">
        <v>213</v>
      </c>
      <c r="B289" t="s">
        <v>44</v>
      </c>
      <c r="C289" t="s">
        <v>45</v>
      </c>
      <c r="D289" t="s">
        <v>46</v>
      </c>
      <c r="E289">
        <v>7123</v>
      </c>
      <c r="F289" t="s">
        <v>12</v>
      </c>
      <c r="G289">
        <v>618519840</v>
      </c>
      <c r="H289">
        <v>898486744</v>
      </c>
      <c r="I289">
        <v>1.464</v>
      </c>
      <c r="K289">
        <v>5.0149999999999997</v>
      </c>
      <c r="L289">
        <v>7.1040000000000001</v>
      </c>
      <c r="M289">
        <v>3.6999999999999998E-2</v>
      </c>
      <c r="N289">
        <v>44.33</v>
      </c>
      <c r="O289">
        <v>2.411</v>
      </c>
      <c r="P289">
        <v>13.32</v>
      </c>
      <c r="Q289">
        <v>215.44200000000001</v>
      </c>
      <c r="R289">
        <v>1.0109999999999999</v>
      </c>
      <c r="S289">
        <v>1.573</v>
      </c>
      <c r="T289" s="1">
        <v>45464.156261574077</v>
      </c>
    </row>
    <row r="290" spans="1:20" x14ac:dyDescent="0.25">
      <c r="A290">
        <v>212</v>
      </c>
      <c r="D290" t="s">
        <v>46</v>
      </c>
      <c r="T290" s="1">
        <v>45464.145844907405</v>
      </c>
    </row>
    <row r="291" spans="1:20" x14ac:dyDescent="0.25">
      <c r="A291">
        <v>211</v>
      </c>
      <c r="B291" t="s">
        <v>44</v>
      </c>
      <c r="C291" t="s">
        <v>49</v>
      </c>
      <c r="D291" t="s">
        <v>46</v>
      </c>
      <c r="E291">
        <v>7205</v>
      </c>
      <c r="F291" t="s">
        <v>11</v>
      </c>
      <c r="G291">
        <v>613704824</v>
      </c>
      <c r="H291">
        <v>931980360</v>
      </c>
      <c r="I291">
        <v>1.9119999999999999</v>
      </c>
      <c r="J291">
        <v>0</v>
      </c>
      <c r="K291">
        <v>0.45400000000000001</v>
      </c>
      <c r="L291">
        <v>3.8380000000000001</v>
      </c>
      <c r="M291">
        <v>0.16400000000000001</v>
      </c>
      <c r="N291">
        <v>29.251000000000001</v>
      </c>
      <c r="O291">
        <v>2.827</v>
      </c>
      <c r="P291">
        <v>12.127000000000001</v>
      </c>
      <c r="Q291">
        <v>19.260999999999999</v>
      </c>
      <c r="R291">
        <v>1.448</v>
      </c>
      <c r="S291">
        <v>1.871</v>
      </c>
      <c r="T291" s="1">
        <v>45464.135428240741</v>
      </c>
    </row>
    <row r="292" spans="1:20" x14ac:dyDescent="0.25">
      <c r="A292">
        <v>210</v>
      </c>
      <c r="D292" t="s">
        <v>46</v>
      </c>
      <c r="T292" s="1">
        <v>45464.125011574077</v>
      </c>
    </row>
    <row r="293" spans="1:20" x14ac:dyDescent="0.25">
      <c r="A293">
        <v>209</v>
      </c>
      <c r="B293" t="s">
        <v>44</v>
      </c>
      <c r="C293" t="s">
        <v>47</v>
      </c>
      <c r="D293" t="s">
        <v>46</v>
      </c>
      <c r="E293">
        <v>7167</v>
      </c>
      <c r="F293" t="s">
        <v>12</v>
      </c>
      <c r="G293">
        <v>622120904</v>
      </c>
      <c r="H293">
        <v>573395640</v>
      </c>
      <c r="I293">
        <v>0.97199999999999998</v>
      </c>
      <c r="K293">
        <v>7.8150000000000004</v>
      </c>
      <c r="L293">
        <v>28.713000000000001</v>
      </c>
      <c r="M293">
        <v>1.4999999999999999E-2</v>
      </c>
      <c r="N293">
        <v>329.36799999999999</v>
      </c>
      <c r="O293">
        <v>3.1230000000000002</v>
      </c>
      <c r="P293">
        <v>60.988999999999997</v>
      </c>
      <c r="Q293">
        <v>219.99799999999999</v>
      </c>
      <c r="R293">
        <v>0.995</v>
      </c>
      <c r="S293">
        <v>1.571</v>
      </c>
      <c r="T293" s="1">
        <v>45464.114594907405</v>
      </c>
    </row>
    <row r="294" spans="1:20" x14ac:dyDescent="0.25">
      <c r="A294">
        <v>208</v>
      </c>
      <c r="B294" t="s">
        <v>44</v>
      </c>
      <c r="C294" t="s">
        <v>45</v>
      </c>
      <c r="D294" t="s">
        <v>46</v>
      </c>
      <c r="E294">
        <v>7123</v>
      </c>
      <c r="F294" t="s">
        <v>12</v>
      </c>
      <c r="G294">
        <v>598983832</v>
      </c>
      <c r="H294">
        <v>481004640</v>
      </c>
      <c r="I294">
        <v>1.4610000000000001</v>
      </c>
      <c r="K294">
        <v>0.36199999999999999</v>
      </c>
      <c r="L294">
        <v>7.1020000000000003</v>
      </c>
      <c r="M294">
        <v>2.1000000000000001E-2</v>
      </c>
      <c r="N294">
        <v>94.358000000000004</v>
      </c>
      <c r="O294">
        <v>5.3289999999999997</v>
      </c>
      <c r="P294">
        <v>45.805</v>
      </c>
      <c r="Q294">
        <v>3.0990000000000002</v>
      </c>
      <c r="R294">
        <v>1.1739999999999999</v>
      </c>
      <c r="S294">
        <v>1.7749999999999999</v>
      </c>
      <c r="T294" s="1">
        <v>45464.104178240741</v>
      </c>
    </row>
    <row r="295" spans="1:20" x14ac:dyDescent="0.25">
      <c r="A295">
        <v>207</v>
      </c>
      <c r="B295" t="s">
        <v>44</v>
      </c>
      <c r="C295" t="s">
        <v>47</v>
      </c>
      <c r="D295" t="s">
        <v>46</v>
      </c>
      <c r="E295">
        <v>7167</v>
      </c>
      <c r="F295" t="s">
        <v>12</v>
      </c>
      <c r="G295">
        <v>609945256</v>
      </c>
      <c r="H295">
        <v>769425504</v>
      </c>
      <c r="I295">
        <v>0.99099999999999999</v>
      </c>
      <c r="K295">
        <v>16.271999999999998</v>
      </c>
      <c r="L295">
        <v>25.321999999999999</v>
      </c>
      <c r="M295">
        <v>0.107</v>
      </c>
      <c r="N295">
        <v>277.73700000000002</v>
      </c>
      <c r="O295">
        <v>1.071</v>
      </c>
      <c r="P295">
        <v>49.302</v>
      </c>
      <c r="Q295">
        <v>236.541</v>
      </c>
      <c r="R295">
        <v>0.93300000000000005</v>
      </c>
      <c r="S295">
        <v>11.339</v>
      </c>
      <c r="T295" s="1">
        <v>45464.093761574077</v>
      </c>
    </row>
    <row r="296" spans="1:20" x14ac:dyDescent="0.25">
      <c r="A296">
        <v>206</v>
      </c>
      <c r="B296" t="s">
        <v>44</v>
      </c>
      <c r="C296" t="s">
        <v>47</v>
      </c>
      <c r="D296" t="s">
        <v>46</v>
      </c>
      <c r="E296">
        <v>7415</v>
      </c>
      <c r="F296" t="s">
        <v>10</v>
      </c>
      <c r="G296">
        <v>619257008</v>
      </c>
      <c r="H296">
        <v>642330640</v>
      </c>
      <c r="I296">
        <v>1.988</v>
      </c>
      <c r="J296">
        <v>0</v>
      </c>
      <c r="K296">
        <v>2.5249999999999999</v>
      </c>
      <c r="L296">
        <v>52.930999999999997</v>
      </c>
      <c r="M296">
        <v>0.104</v>
      </c>
      <c r="N296">
        <v>361.68599999999998</v>
      </c>
      <c r="O296">
        <v>2.472</v>
      </c>
      <c r="P296">
        <v>90.447999999999993</v>
      </c>
      <c r="Q296">
        <v>207.08</v>
      </c>
      <c r="R296">
        <v>1.321</v>
      </c>
      <c r="S296">
        <v>1.7929999999999999</v>
      </c>
      <c r="T296" s="1">
        <v>45464.083344907405</v>
      </c>
    </row>
    <row r="297" spans="1:20" x14ac:dyDescent="0.25">
      <c r="A297">
        <v>205</v>
      </c>
      <c r="B297" t="s">
        <v>44</v>
      </c>
      <c r="C297" t="s">
        <v>47</v>
      </c>
      <c r="D297" t="s">
        <v>46</v>
      </c>
      <c r="E297">
        <v>7415</v>
      </c>
      <c r="F297" t="s">
        <v>10</v>
      </c>
      <c r="G297">
        <v>624168512</v>
      </c>
      <c r="H297">
        <v>908398736</v>
      </c>
      <c r="I297">
        <v>1.5</v>
      </c>
      <c r="J297">
        <v>0</v>
      </c>
      <c r="K297">
        <v>2.4510000000000001</v>
      </c>
      <c r="L297">
        <v>5.5190000000000001</v>
      </c>
      <c r="M297">
        <v>8.5999999999999993E-2</v>
      </c>
      <c r="N297">
        <v>217.07400000000001</v>
      </c>
      <c r="O297">
        <v>1.409</v>
      </c>
      <c r="P297">
        <v>3.1259999999999999</v>
      </c>
      <c r="Q297">
        <v>207.72300000000001</v>
      </c>
      <c r="R297">
        <v>1.258</v>
      </c>
      <c r="S297">
        <v>1.7869999999999999</v>
      </c>
      <c r="T297" s="1">
        <v>45464.072928240741</v>
      </c>
    </row>
    <row r="298" spans="1:20" x14ac:dyDescent="0.25">
      <c r="A298">
        <v>204</v>
      </c>
      <c r="B298" t="s">
        <v>44</v>
      </c>
      <c r="C298" t="s">
        <v>45</v>
      </c>
      <c r="D298" t="s">
        <v>46</v>
      </c>
      <c r="E298">
        <v>7123</v>
      </c>
      <c r="F298" t="s">
        <v>12</v>
      </c>
      <c r="G298">
        <v>620733352</v>
      </c>
      <c r="H298">
        <v>614552136</v>
      </c>
      <c r="I298">
        <v>1.49</v>
      </c>
      <c r="K298">
        <v>2.9649999999999999</v>
      </c>
      <c r="L298">
        <v>6.5250000000000004</v>
      </c>
      <c r="M298">
        <v>3.5999999999999997E-2</v>
      </c>
      <c r="N298">
        <v>207.011</v>
      </c>
      <c r="O298">
        <v>1.0940000000000001</v>
      </c>
      <c r="P298">
        <v>1.5249999999999999</v>
      </c>
      <c r="Q298">
        <v>224.678</v>
      </c>
      <c r="R298">
        <v>1.22</v>
      </c>
      <c r="S298">
        <v>1.7330000000000001</v>
      </c>
      <c r="T298" s="1">
        <v>45464.062511574077</v>
      </c>
    </row>
    <row r="299" spans="1:20" x14ac:dyDescent="0.25">
      <c r="A299">
        <v>203</v>
      </c>
      <c r="B299" t="s">
        <v>44</v>
      </c>
      <c r="C299" t="s">
        <v>45</v>
      </c>
      <c r="D299" t="s">
        <v>46</v>
      </c>
      <c r="E299">
        <v>7123</v>
      </c>
      <c r="F299" t="s">
        <v>12</v>
      </c>
      <c r="G299">
        <v>624703008</v>
      </c>
      <c r="H299">
        <v>781992976</v>
      </c>
      <c r="I299">
        <v>1.48</v>
      </c>
      <c r="K299">
        <v>11.401</v>
      </c>
      <c r="L299">
        <v>59.048999999999999</v>
      </c>
      <c r="M299">
        <v>1.4999999999999999E-2</v>
      </c>
      <c r="N299">
        <v>610.09799999999996</v>
      </c>
      <c r="O299">
        <v>2.8540000000000001</v>
      </c>
      <c r="P299">
        <v>118.289</v>
      </c>
      <c r="Q299">
        <v>232.38</v>
      </c>
      <c r="R299">
        <v>1.1930000000000001</v>
      </c>
      <c r="S299">
        <v>1.7230000000000001</v>
      </c>
      <c r="T299" s="1">
        <v>45464.052094907405</v>
      </c>
    </row>
    <row r="300" spans="1:20" x14ac:dyDescent="0.25">
      <c r="A300">
        <v>202</v>
      </c>
      <c r="D300" t="s">
        <v>46</v>
      </c>
      <c r="T300" s="1">
        <v>45464.041678240741</v>
      </c>
    </row>
    <row r="301" spans="1:20" x14ac:dyDescent="0.25">
      <c r="A301">
        <v>201</v>
      </c>
      <c r="B301" t="s">
        <v>44</v>
      </c>
      <c r="C301" t="s">
        <v>47</v>
      </c>
      <c r="D301" t="s">
        <v>46</v>
      </c>
      <c r="E301">
        <v>7167</v>
      </c>
      <c r="F301" t="s">
        <v>12</v>
      </c>
      <c r="G301">
        <v>607644296</v>
      </c>
      <c r="H301">
        <v>684504968</v>
      </c>
      <c r="I301">
        <v>1.6990000000000001</v>
      </c>
      <c r="K301">
        <v>4.0810000000000004</v>
      </c>
      <c r="L301">
        <v>3.859</v>
      </c>
      <c r="M301">
        <v>0.33300000000000002</v>
      </c>
      <c r="N301">
        <v>204.297</v>
      </c>
      <c r="O301">
        <v>1.0840000000000001</v>
      </c>
      <c r="P301">
        <v>2.3119999999999998</v>
      </c>
      <c r="Q301">
        <v>229.63300000000001</v>
      </c>
      <c r="R301">
        <v>0.92</v>
      </c>
      <c r="S301">
        <v>1.6950000000000001</v>
      </c>
      <c r="T301" s="1">
        <v>45464.031261574077</v>
      </c>
    </row>
    <row r="302" spans="1:20" x14ac:dyDescent="0.25">
      <c r="A302">
        <v>400</v>
      </c>
      <c r="B302" t="s">
        <v>44</v>
      </c>
      <c r="C302" t="s">
        <v>48</v>
      </c>
      <c r="D302" t="s">
        <v>46</v>
      </c>
      <c r="E302">
        <v>7131</v>
      </c>
      <c r="F302" t="s">
        <v>12</v>
      </c>
      <c r="G302">
        <v>613288224</v>
      </c>
      <c r="H302">
        <v>855056896</v>
      </c>
      <c r="I302">
        <v>1.284</v>
      </c>
      <c r="K302">
        <v>4.4450000000000003</v>
      </c>
      <c r="L302">
        <v>4.4790000000000001</v>
      </c>
      <c r="M302">
        <v>0.158</v>
      </c>
      <c r="N302">
        <v>204.52699999999999</v>
      </c>
      <c r="O302">
        <v>1.0189999999999999</v>
      </c>
      <c r="P302">
        <v>2.2360000000000002</v>
      </c>
      <c r="Q302">
        <v>212.58199999999999</v>
      </c>
      <c r="R302">
        <v>0.748</v>
      </c>
      <c r="S302">
        <v>1.2789999999999999</v>
      </c>
      <c r="T302" s="1">
        <v>45466.114594907405</v>
      </c>
    </row>
    <row r="303" spans="1:20" x14ac:dyDescent="0.25">
      <c r="A303">
        <v>399</v>
      </c>
      <c r="B303" t="s">
        <v>44</v>
      </c>
      <c r="C303" t="s">
        <v>48</v>
      </c>
      <c r="D303" t="s">
        <v>46</v>
      </c>
      <c r="E303">
        <v>7131</v>
      </c>
      <c r="F303" t="s">
        <v>12</v>
      </c>
      <c r="G303">
        <v>620847816</v>
      </c>
      <c r="H303">
        <v>800664112</v>
      </c>
      <c r="I303">
        <v>0.97499999999999998</v>
      </c>
      <c r="K303">
        <v>0.60499999999999998</v>
      </c>
      <c r="L303">
        <v>5.5739999999999998</v>
      </c>
      <c r="M303">
        <v>0.221</v>
      </c>
      <c r="N303">
        <v>49.899000000000001</v>
      </c>
      <c r="O303">
        <v>3.9319999999999999</v>
      </c>
      <c r="P303">
        <v>33.375</v>
      </c>
      <c r="Q303">
        <v>34.231999999999999</v>
      </c>
      <c r="R303">
        <v>0.74299999999999999</v>
      </c>
      <c r="S303">
        <v>1.169</v>
      </c>
      <c r="T303" s="1">
        <v>45466.104178240741</v>
      </c>
    </row>
    <row r="304" spans="1:20" x14ac:dyDescent="0.25">
      <c r="A304">
        <v>398</v>
      </c>
      <c r="B304" t="s">
        <v>44</v>
      </c>
      <c r="C304" t="s">
        <v>47</v>
      </c>
      <c r="D304" t="s">
        <v>46</v>
      </c>
      <c r="E304">
        <v>7167</v>
      </c>
      <c r="F304" t="s">
        <v>12</v>
      </c>
      <c r="G304">
        <v>613026248</v>
      </c>
      <c r="H304">
        <v>872777376</v>
      </c>
      <c r="I304">
        <v>1.087</v>
      </c>
      <c r="K304">
        <v>4.532</v>
      </c>
      <c r="L304">
        <v>1.038</v>
      </c>
      <c r="M304">
        <v>0.33500000000000002</v>
      </c>
      <c r="N304">
        <v>13.036</v>
      </c>
      <c r="O304">
        <v>1.0149999999999999</v>
      </c>
      <c r="P304">
        <v>1.841</v>
      </c>
      <c r="Q304">
        <v>214.53700000000001</v>
      </c>
      <c r="R304">
        <v>0.997</v>
      </c>
      <c r="S304">
        <v>1.5149999999999999</v>
      </c>
      <c r="T304" s="1">
        <v>45466.093761574077</v>
      </c>
    </row>
    <row r="305" spans="1:20" x14ac:dyDescent="0.25">
      <c r="A305">
        <v>397</v>
      </c>
      <c r="B305" t="s">
        <v>44</v>
      </c>
      <c r="C305" t="s">
        <v>48</v>
      </c>
      <c r="D305" t="s">
        <v>46</v>
      </c>
      <c r="E305">
        <v>7131</v>
      </c>
      <c r="F305" t="s">
        <v>12</v>
      </c>
      <c r="G305">
        <v>610404992</v>
      </c>
      <c r="H305">
        <v>877838400</v>
      </c>
      <c r="I305">
        <v>1.097</v>
      </c>
      <c r="K305">
        <v>9.17</v>
      </c>
      <c r="L305">
        <v>3.94</v>
      </c>
      <c r="M305">
        <v>0.248</v>
      </c>
      <c r="N305">
        <v>22.672999999999998</v>
      </c>
      <c r="O305">
        <v>1.1359999999999999</v>
      </c>
      <c r="P305">
        <v>4.1100000000000003</v>
      </c>
      <c r="Q305">
        <v>206.898</v>
      </c>
      <c r="R305">
        <v>0.80500000000000005</v>
      </c>
      <c r="S305">
        <v>1.4470000000000001</v>
      </c>
      <c r="T305" s="1">
        <v>45466.083344907405</v>
      </c>
    </row>
    <row r="306" spans="1:20" x14ac:dyDescent="0.25">
      <c r="A306">
        <v>396</v>
      </c>
      <c r="B306" t="s">
        <v>44</v>
      </c>
      <c r="C306" t="s">
        <v>48</v>
      </c>
      <c r="D306" t="s">
        <v>46</v>
      </c>
      <c r="E306">
        <v>7131</v>
      </c>
      <c r="F306" t="s">
        <v>12</v>
      </c>
      <c r="G306">
        <v>623057360</v>
      </c>
      <c r="H306">
        <v>841243384</v>
      </c>
      <c r="I306">
        <v>1.008</v>
      </c>
      <c r="K306">
        <v>2.5990000000000002</v>
      </c>
      <c r="L306">
        <v>2.9089999999999998</v>
      </c>
      <c r="M306">
        <v>0.191</v>
      </c>
      <c r="N306">
        <v>15.792999999999999</v>
      </c>
      <c r="O306">
        <v>1.4870000000000001</v>
      </c>
      <c r="P306">
        <v>4.7709999999999999</v>
      </c>
      <c r="Q306">
        <v>202.54900000000001</v>
      </c>
      <c r="R306">
        <v>0.74</v>
      </c>
      <c r="S306">
        <v>1.212</v>
      </c>
      <c r="T306" s="1">
        <v>45466.072928240741</v>
      </c>
    </row>
    <row r="307" spans="1:20" x14ac:dyDescent="0.25">
      <c r="A307">
        <v>395</v>
      </c>
      <c r="B307" t="s">
        <v>44</v>
      </c>
      <c r="C307" t="s">
        <v>47</v>
      </c>
      <c r="D307" t="s">
        <v>46</v>
      </c>
      <c r="E307">
        <v>7167</v>
      </c>
      <c r="F307" t="s">
        <v>12</v>
      </c>
      <c r="G307">
        <v>612311872</v>
      </c>
      <c r="H307">
        <v>874948344</v>
      </c>
      <c r="I307">
        <v>0.96099999999999997</v>
      </c>
      <c r="K307">
        <v>0.45900000000000002</v>
      </c>
      <c r="L307">
        <v>2.488</v>
      </c>
      <c r="M307">
        <v>5.0999999999999997E-2</v>
      </c>
      <c r="N307">
        <v>12.471</v>
      </c>
      <c r="O307">
        <v>1.9159999999999999</v>
      </c>
      <c r="P307">
        <v>9.3019999999999996</v>
      </c>
      <c r="Q307">
        <v>16.975000000000001</v>
      </c>
      <c r="R307">
        <v>0.97199999999999998</v>
      </c>
      <c r="S307">
        <v>1.538</v>
      </c>
      <c r="T307" s="1">
        <v>45466.062511574077</v>
      </c>
    </row>
    <row r="308" spans="1:20" x14ac:dyDescent="0.25">
      <c r="A308">
        <v>394</v>
      </c>
      <c r="B308" t="s">
        <v>44</v>
      </c>
      <c r="C308" t="s">
        <v>47</v>
      </c>
      <c r="D308" t="s">
        <v>46</v>
      </c>
      <c r="E308">
        <v>7167</v>
      </c>
      <c r="F308" t="s">
        <v>12</v>
      </c>
      <c r="G308">
        <v>615409696</v>
      </c>
      <c r="H308">
        <v>873969120</v>
      </c>
      <c r="I308">
        <v>1.391</v>
      </c>
      <c r="K308">
        <v>0.35199999999999998</v>
      </c>
      <c r="L308">
        <v>22.53</v>
      </c>
      <c r="M308">
        <v>0.127</v>
      </c>
      <c r="N308">
        <v>476.911</v>
      </c>
      <c r="O308">
        <v>1.0349999999999999</v>
      </c>
      <c r="P308">
        <v>16.065000000000001</v>
      </c>
      <c r="Q308">
        <v>3.278</v>
      </c>
      <c r="R308">
        <v>1.0429999999999999</v>
      </c>
      <c r="S308">
        <v>1.5129999999999999</v>
      </c>
      <c r="T308" s="1">
        <v>45466.052094907405</v>
      </c>
    </row>
    <row r="309" spans="1:20" x14ac:dyDescent="0.25">
      <c r="A309">
        <v>393</v>
      </c>
      <c r="B309" t="s">
        <v>44</v>
      </c>
      <c r="C309" t="s">
        <v>48</v>
      </c>
      <c r="D309" t="s">
        <v>46</v>
      </c>
      <c r="E309">
        <v>7131</v>
      </c>
      <c r="F309" t="s">
        <v>12</v>
      </c>
      <c r="G309">
        <v>628020328</v>
      </c>
      <c r="H309">
        <v>469015424</v>
      </c>
      <c r="I309">
        <v>1.0940000000000001</v>
      </c>
      <c r="K309">
        <v>0.56599999999999995</v>
      </c>
      <c r="L309">
        <v>3.11</v>
      </c>
      <c r="M309">
        <v>0.309</v>
      </c>
      <c r="N309">
        <v>212.32499999999999</v>
      </c>
      <c r="O309">
        <v>1.387</v>
      </c>
      <c r="P309">
        <v>4.3220000000000001</v>
      </c>
      <c r="Q309">
        <v>35.140999999999998</v>
      </c>
      <c r="R309">
        <v>0.98699999999999999</v>
      </c>
      <c r="S309">
        <v>1.45</v>
      </c>
      <c r="T309" s="1">
        <v>45466.041678240741</v>
      </c>
    </row>
    <row r="310" spans="1:20" x14ac:dyDescent="0.25">
      <c r="A310">
        <v>392</v>
      </c>
      <c r="B310" t="s">
        <v>44</v>
      </c>
      <c r="C310" t="s">
        <v>48</v>
      </c>
      <c r="D310" t="s">
        <v>46</v>
      </c>
      <c r="E310">
        <v>7131</v>
      </c>
      <c r="F310" t="s">
        <v>12</v>
      </c>
      <c r="G310">
        <v>619487224</v>
      </c>
      <c r="H310">
        <v>918574400</v>
      </c>
      <c r="I310">
        <v>0.96299999999999997</v>
      </c>
      <c r="K310">
        <v>0.32500000000000001</v>
      </c>
      <c r="L310">
        <v>14.691000000000001</v>
      </c>
      <c r="M310">
        <v>0.108</v>
      </c>
      <c r="N310">
        <v>67.959999999999994</v>
      </c>
      <c r="O310">
        <v>1.492</v>
      </c>
      <c r="P310">
        <v>15.997999999999999</v>
      </c>
      <c r="Q310">
        <v>2.4119999999999999</v>
      </c>
      <c r="R310">
        <v>0.80500000000000005</v>
      </c>
      <c r="S310">
        <v>1.2290000000000001</v>
      </c>
      <c r="T310" s="1">
        <v>45466.031261574077</v>
      </c>
    </row>
    <row r="311" spans="1:20" x14ac:dyDescent="0.25">
      <c r="A311">
        <v>391</v>
      </c>
      <c r="B311" t="s">
        <v>44</v>
      </c>
      <c r="C311" t="s">
        <v>48</v>
      </c>
      <c r="D311" t="s">
        <v>46</v>
      </c>
      <c r="E311">
        <v>7131</v>
      </c>
      <c r="F311" t="s">
        <v>12</v>
      </c>
      <c r="G311">
        <v>613261128</v>
      </c>
      <c r="H311">
        <v>628895592</v>
      </c>
      <c r="I311">
        <v>0.99199999999999999</v>
      </c>
      <c r="K311">
        <v>0.71199999999999997</v>
      </c>
      <c r="L311">
        <v>79.39</v>
      </c>
      <c r="M311">
        <v>9.6000000000000002E-2</v>
      </c>
      <c r="N311">
        <v>432.41699999999997</v>
      </c>
      <c r="O311">
        <v>1.609</v>
      </c>
      <c r="P311">
        <v>157.404</v>
      </c>
      <c r="Q311">
        <v>25.734999999999999</v>
      </c>
      <c r="R311">
        <v>0.95199999999999996</v>
      </c>
      <c r="S311">
        <v>1.4279999999999999</v>
      </c>
      <c r="T311" s="1">
        <v>45466.020844907405</v>
      </c>
    </row>
    <row r="312" spans="1:20" x14ac:dyDescent="0.25">
      <c r="A312">
        <v>390</v>
      </c>
      <c r="B312" t="s">
        <v>44</v>
      </c>
      <c r="C312" t="s">
        <v>48</v>
      </c>
      <c r="D312" t="s">
        <v>46</v>
      </c>
      <c r="E312">
        <v>7131</v>
      </c>
      <c r="F312" t="s">
        <v>12</v>
      </c>
      <c r="G312">
        <v>612156608</v>
      </c>
      <c r="H312">
        <v>821306360</v>
      </c>
      <c r="I312">
        <v>1.103</v>
      </c>
      <c r="K312">
        <v>0.65800000000000003</v>
      </c>
      <c r="L312">
        <v>13.932</v>
      </c>
      <c r="M312">
        <v>0.48099999999999998</v>
      </c>
      <c r="N312">
        <v>85.555000000000007</v>
      </c>
      <c r="O312">
        <v>1.2310000000000001</v>
      </c>
      <c r="P312">
        <v>21.495000000000001</v>
      </c>
      <c r="Q312">
        <v>26.751000000000001</v>
      </c>
      <c r="R312">
        <v>0.78800000000000003</v>
      </c>
      <c r="S312">
        <v>1.2130000000000001</v>
      </c>
      <c r="T312" s="1">
        <v>45466.010428240741</v>
      </c>
    </row>
    <row r="313" spans="1:20" x14ac:dyDescent="0.25">
      <c r="A313">
        <v>389</v>
      </c>
      <c r="B313" t="s">
        <v>44</v>
      </c>
      <c r="C313" t="s">
        <v>47</v>
      </c>
      <c r="D313" t="s">
        <v>46</v>
      </c>
      <c r="E313">
        <v>7167</v>
      </c>
      <c r="F313" t="s">
        <v>12</v>
      </c>
      <c r="G313">
        <v>596651944</v>
      </c>
      <c r="H313">
        <v>636745960</v>
      </c>
      <c r="I313">
        <v>0.94499999999999995</v>
      </c>
      <c r="K313">
        <v>5.173</v>
      </c>
      <c r="L313">
        <v>13.612</v>
      </c>
      <c r="M313">
        <v>0.26900000000000002</v>
      </c>
      <c r="N313">
        <v>229.00200000000001</v>
      </c>
      <c r="O313">
        <v>1.1140000000000001</v>
      </c>
      <c r="P313">
        <v>8.6620000000000008</v>
      </c>
      <c r="Q313">
        <v>203.02199999999999</v>
      </c>
      <c r="R313">
        <v>1.0029999999999999</v>
      </c>
      <c r="S313">
        <v>1.698</v>
      </c>
      <c r="T313" s="1">
        <v>45466</v>
      </c>
    </row>
    <row r="314" spans="1:20" x14ac:dyDescent="0.25">
      <c r="A314">
        <v>388</v>
      </c>
      <c r="B314" t="s">
        <v>44</v>
      </c>
      <c r="C314" t="s">
        <v>48</v>
      </c>
      <c r="D314" t="s">
        <v>46</v>
      </c>
      <c r="E314">
        <v>7131</v>
      </c>
      <c r="F314" t="s">
        <v>12</v>
      </c>
      <c r="G314">
        <v>617554632</v>
      </c>
      <c r="H314">
        <v>844272520</v>
      </c>
      <c r="I314">
        <v>1.448</v>
      </c>
      <c r="K314">
        <v>4.0519999999999996</v>
      </c>
      <c r="L314">
        <v>1.4650000000000001</v>
      </c>
      <c r="M314">
        <v>0.115</v>
      </c>
      <c r="N314">
        <v>10.912000000000001</v>
      </c>
      <c r="O314">
        <v>0.88100000000000001</v>
      </c>
      <c r="P314">
        <v>2.395</v>
      </c>
      <c r="Q314">
        <v>203.25</v>
      </c>
      <c r="R314">
        <v>0.77200000000000002</v>
      </c>
      <c r="S314">
        <v>1.3560000000000001</v>
      </c>
      <c r="T314" s="1">
        <v>45465.989594907405</v>
      </c>
    </row>
    <row r="315" spans="1:20" x14ac:dyDescent="0.25">
      <c r="A315">
        <v>387</v>
      </c>
      <c r="B315" t="s">
        <v>44</v>
      </c>
      <c r="C315" t="s">
        <v>48</v>
      </c>
      <c r="D315" t="s">
        <v>46</v>
      </c>
      <c r="E315">
        <v>7131</v>
      </c>
      <c r="F315" t="s">
        <v>12</v>
      </c>
      <c r="G315">
        <v>620663008</v>
      </c>
      <c r="H315">
        <v>908347008</v>
      </c>
      <c r="I315">
        <v>1.39</v>
      </c>
      <c r="K315">
        <v>0.623</v>
      </c>
      <c r="L315">
        <v>5.2249999999999996</v>
      </c>
      <c r="M315">
        <v>0.27500000000000002</v>
      </c>
      <c r="N315">
        <v>40.945</v>
      </c>
      <c r="O315">
        <v>2.9060000000000001</v>
      </c>
      <c r="P315">
        <v>12.605</v>
      </c>
      <c r="Q315">
        <v>24.335999999999999</v>
      </c>
      <c r="R315">
        <v>0.86799999999999999</v>
      </c>
      <c r="S315">
        <v>1.3160000000000001</v>
      </c>
      <c r="T315" s="1">
        <v>45465.979166666664</v>
      </c>
    </row>
    <row r="316" spans="1:20" x14ac:dyDescent="0.25">
      <c r="A316">
        <v>386</v>
      </c>
      <c r="B316" t="s">
        <v>44</v>
      </c>
      <c r="C316" t="s">
        <v>48</v>
      </c>
      <c r="D316" t="s">
        <v>46</v>
      </c>
      <c r="E316">
        <v>7131</v>
      </c>
      <c r="F316" t="s">
        <v>12</v>
      </c>
      <c r="G316">
        <v>611770400</v>
      </c>
      <c r="H316">
        <v>852384920</v>
      </c>
      <c r="I316">
        <v>0.92300000000000004</v>
      </c>
      <c r="K316">
        <v>0.39900000000000002</v>
      </c>
      <c r="L316">
        <v>0.72699999999999998</v>
      </c>
      <c r="M316">
        <v>0.06</v>
      </c>
      <c r="N316">
        <v>8.1020000000000003</v>
      </c>
      <c r="O316">
        <v>1.036</v>
      </c>
      <c r="P316">
        <v>1.647</v>
      </c>
      <c r="Q316">
        <v>14.157999999999999</v>
      </c>
      <c r="R316">
        <v>0.999</v>
      </c>
      <c r="S316">
        <v>1.381</v>
      </c>
      <c r="T316" s="1">
        <v>45465.96875</v>
      </c>
    </row>
    <row r="317" spans="1:20" x14ac:dyDescent="0.25">
      <c r="A317">
        <v>385</v>
      </c>
      <c r="B317" t="s">
        <v>44</v>
      </c>
      <c r="C317" t="s">
        <v>48</v>
      </c>
      <c r="D317" t="s">
        <v>46</v>
      </c>
      <c r="E317">
        <v>7131</v>
      </c>
      <c r="F317" t="s">
        <v>12</v>
      </c>
      <c r="G317">
        <v>611398160</v>
      </c>
      <c r="H317">
        <v>834260336</v>
      </c>
      <c r="I317">
        <v>1.397</v>
      </c>
      <c r="K317">
        <v>0.86299999999999999</v>
      </c>
      <c r="L317">
        <v>46.529000000000003</v>
      </c>
      <c r="M317">
        <v>0.13300000000000001</v>
      </c>
      <c r="N317">
        <v>315.58800000000002</v>
      </c>
      <c r="O317">
        <v>3.6989999999999998</v>
      </c>
      <c r="P317">
        <v>161.50299999999999</v>
      </c>
      <c r="Q317">
        <v>41.976999999999997</v>
      </c>
      <c r="R317">
        <v>0.86799999999999999</v>
      </c>
      <c r="S317">
        <v>1.292</v>
      </c>
      <c r="T317" s="1">
        <v>45465.958333333336</v>
      </c>
    </row>
    <row r="318" spans="1:20" x14ac:dyDescent="0.25">
      <c r="A318">
        <v>384</v>
      </c>
      <c r="B318" t="s">
        <v>44</v>
      </c>
      <c r="C318" t="s">
        <v>48</v>
      </c>
      <c r="D318" t="s">
        <v>46</v>
      </c>
      <c r="E318">
        <v>7131</v>
      </c>
      <c r="F318" t="s">
        <v>12</v>
      </c>
      <c r="G318">
        <v>624993752</v>
      </c>
      <c r="H318">
        <v>855757952</v>
      </c>
      <c r="I318">
        <v>0.96799999999999997</v>
      </c>
      <c r="K318">
        <v>7.2009999999999996</v>
      </c>
      <c r="L318">
        <v>3.3610000000000002</v>
      </c>
      <c r="M318">
        <v>0.124</v>
      </c>
      <c r="N318">
        <v>22.45</v>
      </c>
      <c r="O318">
        <v>1.117</v>
      </c>
      <c r="P318">
        <v>3.6850000000000001</v>
      </c>
      <c r="Q318">
        <v>208.017</v>
      </c>
      <c r="R318">
        <v>0.74299999999999999</v>
      </c>
      <c r="S318">
        <v>3.319</v>
      </c>
      <c r="T318" s="1">
        <v>45465.947916666664</v>
      </c>
    </row>
    <row r="319" spans="1:20" x14ac:dyDescent="0.25">
      <c r="A319">
        <v>383</v>
      </c>
      <c r="B319" t="s">
        <v>44</v>
      </c>
      <c r="C319" t="s">
        <v>48</v>
      </c>
      <c r="D319" t="s">
        <v>46</v>
      </c>
      <c r="E319">
        <v>7131</v>
      </c>
      <c r="F319" t="s">
        <v>12</v>
      </c>
      <c r="G319">
        <v>612956896</v>
      </c>
      <c r="H319">
        <v>606092880</v>
      </c>
      <c r="I319">
        <v>0.95899999999999996</v>
      </c>
      <c r="K319">
        <v>0.42699999999999999</v>
      </c>
      <c r="L319">
        <v>68.19</v>
      </c>
      <c r="M319">
        <v>0.108</v>
      </c>
      <c r="N319">
        <v>654.68600000000004</v>
      </c>
      <c r="O319">
        <v>4.9109999999999996</v>
      </c>
      <c r="P319">
        <v>243.464</v>
      </c>
      <c r="Q319">
        <v>15.023999999999999</v>
      </c>
      <c r="R319">
        <v>0.95099999999999996</v>
      </c>
      <c r="S319">
        <v>1.37</v>
      </c>
      <c r="T319" s="1">
        <v>45465.9375</v>
      </c>
    </row>
    <row r="320" spans="1:20" x14ac:dyDescent="0.25">
      <c r="A320">
        <v>382</v>
      </c>
      <c r="B320" t="s">
        <v>44</v>
      </c>
      <c r="C320" t="s">
        <v>48</v>
      </c>
      <c r="D320" t="s">
        <v>46</v>
      </c>
      <c r="E320">
        <v>7131</v>
      </c>
      <c r="F320" t="s">
        <v>12</v>
      </c>
      <c r="G320">
        <v>613699024</v>
      </c>
      <c r="H320">
        <v>613548696</v>
      </c>
      <c r="I320">
        <v>1.056</v>
      </c>
      <c r="K320">
        <v>0.53100000000000003</v>
      </c>
      <c r="L320">
        <v>5.3769999999999998</v>
      </c>
      <c r="M320">
        <v>0.28999999999999998</v>
      </c>
      <c r="N320">
        <v>210.65</v>
      </c>
      <c r="O320">
        <v>0.86699999999999999</v>
      </c>
      <c r="P320">
        <v>1.4219999999999999</v>
      </c>
      <c r="Q320">
        <v>34.787999999999997</v>
      </c>
      <c r="R320">
        <v>0.80800000000000005</v>
      </c>
      <c r="S320">
        <v>1.294</v>
      </c>
      <c r="T320" s="1">
        <v>45465.927083333336</v>
      </c>
    </row>
    <row r="321" spans="1:20" x14ac:dyDescent="0.25">
      <c r="A321">
        <v>381</v>
      </c>
      <c r="B321" t="s">
        <v>44</v>
      </c>
      <c r="C321" t="s">
        <v>47</v>
      </c>
      <c r="D321" t="s">
        <v>46</v>
      </c>
      <c r="E321">
        <v>7167</v>
      </c>
      <c r="F321" t="s">
        <v>12</v>
      </c>
      <c r="G321">
        <v>619887704</v>
      </c>
      <c r="H321">
        <v>899770240</v>
      </c>
      <c r="I321">
        <v>1.002</v>
      </c>
      <c r="K321">
        <v>0.91400000000000003</v>
      </c>
      <c r="L321">
        <v>2.0329999999999999</v>
      </c>
      <c r="M321">
        <v>0.16500000000000001</v>
      </c>
      <c r="N321">
        <v>13.678000000000001</v>
      </c>
      <c r="O321">
        <v>1.768</v>
      </c>
      <c r="P321">
        <v>7.0380000000000003</v>
      </c>
      <c r="Q321">
        <v>72.994</v>
      </c>
      <c r="R321">
        <v>1.0680000000000001</v>
      </c>
      <c r="S321">
        <v>1.6</v>
      </c>
      <c r="T321" s="1">
        <v>45465.916678240741</v>
      </c>
    </row>
    <row r="322" spans="1:20" x14ac:dyDescent="0.25">
      <c r="A322">
        <v>380</v>
      </c>
      <c r="B322" t="s">
        <v>44</v>
      </c>
      <c r="C322" t="s">
        <v>47</v>
      </c>
      <c r="D322" t="s">
        <v>46</v>
      </c>
      <c r="E322">
        <v>7167</v>
      </c>
      <c r="F322" t="s">
        <v>12</v>
      </c>
      <c r="G322">
        <v>608704904</v>
      </c>
      <c r="H322">
        <v>872546464</v>
      </c>
      <c r="I322">
        <v>1.48</v>
      </c>
      <c r="K322">
        <v>2.4830000000000001</v>
      </c>
      <c r="L322">
        <v>3.9</v>
      </c>
      <c r="M322">
        <v>0.55000000000000004</v>
      </c>
      <c r="N322">
        <v>55.420999999999999</v>
      </c>
      <c r="O322">
        <v>4.6219999999999999</v>
      </c>
      <c r="P322">
        <v>11.961</v>
      </c>
      <c r="Q322">
        <v>202.86699999999999</v>
      </c>
      <c r="R322">
        <v>1.0880000000000001</v>
      </c>
      <c r="S322">
        <v>1.627</v>
      </c>
      <c r="T322" s="1">
        <v>45465.906261574077</v>
      </c>
    </row>
    <row r="323" spans="1:20" x14ac:dyDescent="0.25">
      <c r="A323">
        <v>379</v>
      </c>
      <c r="B323" t="s">
        <v>44</v>
      </c>
      <c r="C323" t="s">
        <v>48</v>
      </c>
      <c r="D323" t="s">
        <v>46</v>
      </c>
      <c r="E323">
        <v>7131</v>
      </c>
      <c r="F323" t="s">
        <v>12</v>
      </c>
      <c r="G323">
        <v>627832272</v>
      </c>
      <c r="H323">
        <v>584953200</v>
      </c>
      <c r="I323">
        <v>0.97499999999999998</v>
      </c>
      <c r="K323">
        <v>0.32500000000000001</v>
      </c>
      <c r="L323">
        <v>3.3980000000000001</v>
      </c>
      <c r="M323">
        <v>0.14799999999999999</v>
      </c>
      <c r="N323">
        <v>203.90799999999999</v>
      </c>
      <c r="O323">
        <v>0.87</v>
      </c>
      <c r="P323">
        <v>2.0550000000000002</v>
      </c>
      <c r="Q323">
        <v>2.5680000000000001</v>
      </c>
      <c r="R323">
        <v>0.94599999999999995</v>
      </c>
      <c r="S323">
        <v>1.4259999999999999</v>
      </c>
      <c r="T323" s="1">
        <v>45465.895844907405</v>
      </c>
    </row>
    <row r="324" spans="1:20" x14ac:dyDescent="0.25">
      <c r="A324">
        <v>378</v>
      </c>
      <c r="B324" t="s">
        <v>44</v>
      </c>
      <c r="C324" t="s">
        <v>48</v>
      </c>
      <c r="D324" t="s">
        <v>46</v>
      </c>
      <c r="E324">
        <v>7131</v>
      </c>
      <c r="F324" t="s">
        <v>12</v>
      </c>
      <c r="G324">
        <v>609923512</v>
      </c>
      <c r="H324">
        <v>870915032</v>
      </c>
      <c r="I324">
        <v>0.94399999999999995</v>
      </c>
      <c r="K324">
        <v>3.226</v>
      </c>
      <c r="L324">
        <v>2.7429999999999999</v>
      </c>
      <c r="M324">
        <v>0.33400000000000002</v>
      </c>
      <c r="N324">
        <v>14.988</v>
      </c>
      <c r="O324">
        <v>1.0569999999999999</v>
      </c>
      <c r="P324">
        <v>3.3239999999999998</v>
      </c>
      <c r="Q324">
        <v>202.36799999999999</v>
      </c>
      <c r="R324">
        <v>0.875</v>
      </c>
      <c r="S324">
        <v>1.546</v>
      </c>
      <c r="T324" s="1">
        <v>45465.885428240741</v>
      </c>
    </row>
    <row r="325" spans="1:20" x14ac:dyDescent="0.25">
      <c r="A325">
        <v>377</v>
      </c>
      <c r="B325" t="s">
        <v>44</v>
      </c>
      <c r="C325" t="s">
        <v>47</v>
      </c>
      <c r="D325" t="s">
        <v>46</v>
      </c>
      <c r="E325">
        <v>7167</v>
      </c>
      <c r="F325" t="s">
        <v>12</v>
      </c>
      <c r="G325">
        <v>616458136</v>
      </c>
      <c r="H325">
        <v>537742928</v>
      </c>
      <c r="I325">
        <v>1.4390000000000001</v>
      </c>
      <c r="K325">
        <v>5.202</v>
      </c>
      <c r="L325">
        <v>50.585000000000001</v>
      </c>
      <c r="M325">
        <v>0.154</v>
      </c>
      <c r="N325">
        <v>1136.7940000000001</v>
      </c>
      <c r="O325">
        <v>3.9239999999999999</v>
      </c>
      <c r="P325">
        <v>140.815</v>
      </c>
      <c r="Q325">
        <v>202.87100000000001</v>
      </c>
      <c r="R325">
        <v>1.109</v>
      </c>
      <c r="S325">
        <v>1.7569999999999999</v>
      </c>
      <c r="T325" s="1">
        <v>45465.875011574077</v>
      </c>
    </row>
    <row r="326" spans="1:20" x14ac:dyDescent="0.25">
      <c r="A326">
        <v>376</v>
      </c>
      <c r="B326" t="s">
        <v>44</v>
      </c>
      <c r="C326" t="s">
        <v>48</v>
      </c>
      <c r="D326" t="s">
        <v>46</v>
      </c>
      <c r="E326">
        <v>7131</v>
      </c>
      <c r="F326" t="s">
        <v>12</v>
      </c>
      <c r="G326">
        <v>622440848</v>
      </c>
      <c r="H326">
        <v>861125336</v>
      </c>
      <c r="I326">
        <v>1.304</v>
      </c>
      <c r="K326">
        <v>2.3410000000000002</v>
      </c>
      <c r="L326">
        <v>8.1709999999999994</v>
      </c>
      <c r="M326">
        <v>0.16300000000000001</v>
      </c>
      <c r="N326">
        <v>61.853999999999999</v>
      </c>
      <c r="O326">
        <v>4.4580000000000002</v>
      </c>
      <c r="P326">
        <v>25.303000000000001</v>
      </c>
      <c r="Q326">
        <v>229.04400000000001</v>
      </c>
      <c r="R326">
        <v>0.73</v>
      </c>
      <c r="S326">
        <v>1.284</v>
      </c>
      <c r="T326" s="1">
        <v>45465.864594907405</v>
      </c>
    </row>
    <row r="327" spans="1:20" x14ac:dyDescent="0.25">
      <c r="A327">
        <v>375</v>
      </c>
      <c r="B327" t="s">
        <v>44</v>
      </c>
      <c r="C327" t="s">
        <v>48</v>
      </c>
      <c r="D327" t="s">
        <v>46</v>
      </c>
      <c r="E327">
        <v>7131</v>
      </c>
      <c r="F327" t="s">
        <v>12</v>
      </c>
      <c r="G327">
        <v>613010520</v>
      </c>
      <c r="H327">
        <v>533725728</v>
      </c>
      <c r="I327">
        <v>0.95799999999999996</v>
      </c>
      <c r="K327">
        <v>2.3650000000000002</v>
      </c>
      <c r="L327">
        <v>17.658999999999999</v>
      </c>
      <c r="M327">
        <v>0.20699999999999999</v>
      </c>
      <c r="N327">
        <v>1151.0609999999999</v>
      </c>
      <c r="O327">
        <v>1.1850000000000001</v>
      </c>
      <c r="P327">
        <v>6.9790000000000001</v>
      </c>
      <c r="Q327">
        <v>208.26300000000001</v>
      </c>
      <c r="R327">
        <v>0.79400000000000004</v>
      </c>
      <c r="S327">
        <v>1.2689999999999999</v>
      </c>
      <c r="T327" s="1">
        <v>45465.854178240741</v>
      </c>
    </row>
    <row r="328" spans="1:20" x14ac:dyDescent="0.25">
      <c r="A328">
        <v>374</v>
      </c>
      <c r="B328" t="s">
        <v>44</v>
      </c>
      <c r="C328" t="s">
        <v>47</v>
      </c>
      <c r="D328" t="s">
        <v>46</v>
      </c>
      <c r="E328">
        <v>7415</v>
      </c>
      <c r="F328" t="s">
        <v>10</v>
      </c>
      <c r="G328">
        <v>611761912</v>
      </c>
      <c r="H328">
        <v>839527760</v>
      </c>
      <c r="I328">
        <v>1.4890000000000001</v>
      </c>
      <c r="J328">
        <v>0</v>
      </c>
      <c r="K328">
        <v>0.80100000000000005</v>
      </c>
      <c r="L328">
        <v>6.49</v>
      </c>
      <c r="M328">
        <v>0.17399999999999999</v>
      </c>
      <c r="N328">
        <v>235.262</v>
      </c>
      <c r="O328">
        <v>1.752</v>
      </c>
      <c r="P328">
        <v>6.2220000000000004</v>
      </c>
      <c r="Q328">
        <v>19.419</v>
      </c>
      <c r="R328">
        <v>1.31</v>
      </c>
      <c r="S328">
        <v>1.9079999999999999</v>
      </c>
      <c r="T328" s="1">
        <v>45465.843761574077</v>
      </c>
    </row>
    <row r="329" spans="1:20" x14ac:dyDescent="0.25">
      <c r="A329">
        <v>373</v>
      </c>
      <c r="B329" t="s">
        <v>44</v>
      </c>
      <c r="C329" t="s">
        <v>47</v>
      </c>
      <c r="D329" t="s">
        <v>46</v>
      </c>
      <c r="E329">
        <v>7167</v>
      </c>
      <c r="F329" t="s">
        <v>12</v>
      </c>
      <c r="G329">
        <v>620160352</v>
      </c>
      <c r="H329">
        <v>617543192</v>
      </c>
      <c r="I329">
        <v>1.431</v>
      </c>
      <c r="K329">
        <v>1.1739999999999999</v>
      </c>
      <c r="L329">
        <v>9.5500000000000007</v>
      </c>
      <c r="M329">
        <v>0.154</v>
      </c>
      <c r="N329">
        <v>310.82</v>
      </c>
      <c r="O329">
        <v>1.1339999999999999</v>
      </c>
      <c r="P329">
        <v>33.180999999999997</v>
      </c>
      <c r="Q329">
        <v>75.331999999999994</v>
      </c>
      <c r="R329">
        <v>1.0289999999999999</v>
      </c>
      <c r="S329">
        <v>1.599</v>
      </c>
      <c r="T329" s="1">
        <v>45465.833344907405</v>
      </c>
    </row>
    <row r="330" spans="1:20" x14ac:dyDescent="0.25">
      <c r="A330">
        <v>372</v>
      </c>
      <c r="B330" t="s">
        <v>44</v>
      </c>
      <c r="C330" t="s">
        <v>48</v>
      </c>
      <c r="D330" t="s">
        <v>46</v>
      </c>
      <c r="E330">
        <v>7131</v>
      </c>
      <c r="F330" t="s">
        <v>12</v>
      </c>
      <c r="G330">
        <v>622834112</v>
      </c>
      <c r="H330">
        <v>833177896</v>
      </c>
      <c r="I330">
        <v>1.0169999999999999</v>
      </c>
      <c r="K330">
        <v>7.6449999999999996</v>
      </c>
      <c r="L330">
        <v>6.6669999999999998</v>
      </c>
      <c r="M330">
        <v>0.13</v>
      </c>
      <c r="N330">
        <v>212.68799999999999</v>
      </c>
      <c r="O330">
        <v>1.3420000000000001</v>
      </c>
      <c r="P330">
        <v>2.5979999999999999</v>
      </c>
      <c r="Q330">
        <v>238.45699999999999</v>
      </c>
      <c r="R330">
        <v>0.84599999999999997</v>
      </c>
      <c r="S330">
        <v>1.3680000000000001</v>
      </c>
      <c r="T330" s="1">
        <v>45465.822928240741</v>
      </c>
    </row>
    <row r="331" spans="1:20" x14ac:dyDescent="0.25">
      <c r="A331">
        <v>371</v>
      </c>
      <c r="B331" t="s">
        <v>44</v>
      </c>
      <c r="C331" t="s">
        <v>47</v>
      </c>
      <c r="D331" t="s">
        <v>46</v>
      </c>
      <c r="E331">
        <v>7167</v>
      </c>
      <c r="F331" t="s">
        <v>12</v>
      </c>
      <c r="G331">
        <v>621747560</v>
      </c>
      <c r="H331">
        <v>766758968</v>
      </c>
      <c r="I331">
        <v>1.4279999999999999</v>
      </c>
      <c r="K331">
        <v>6.431</v>
      </c>
      <c r="L331">
        <v>5.556</v>
      </c>
      <c r="M331">
        <v>0.16200000000000001</v>
      </c>
      <c r="N331">
        <v>208.18199999999999</v>
      </c>
      <c r="O331">
        <v>1.0529999999999999</v>
      </c>
      <c r="P331">
        <v>2.496</v>
      </c>
      <c r="Q331">
        <v>203.27699999999999</v>
      </c>
      <c r="R331">
        <v>0.94699999999999995</v>
      </c>
      <c r="S331">
        <v>1.57</v>
      </c>
      <c r="T331" s="1">
        <v>45465.812511574077</v>
      </c>
    </row>
    <row r="332" spans="1:20" x14ac:dyDescent="0.25">
      <c r="A332">
        <v>370</v>
      </c>
      <c r="B332" t="s">
        <v>44</v>
      </c>
      <c r="C332" t="s">
        <v>47</v>
      </c>
      <c r="D332" t="s">
        <v>46</v>
      </c>
      <c r="E332">
        <v>7167</v>
      </c>
      <c r="F332" t="s">
        <v>12</v>
      </c>
      <c r="G332">
        <v>626443528</v>
      </c>
      <c r="H332">
        <v>698506384</v>
      </c>
      <c r="I332">
        <v>1.413</v>
      </c>
      <c r="K332">
        <v>4.218</v>
      </c>
      <c r="L332">
        <v>3.8279999999999998</v>
      </c>
      <c r="M332">
        <v>0.13</v>
      </c>
      <c r="N332">
        <v>30.108000000000001</v>
      </c>
      <c r="O332">
        <v>2.0150000000000001</v>
      </c>
      <c r="P332">
        <v>13.305</v>
      </c>
      <c r="Q332">
        <v>203.27600000000001</v>
      </c>
      <c r="R332">
        <v>0.96899999999999997</v>
      </c>
      <c r="S332">
        <v>1.6220000000000001</v>
      </c>
      <c r="T332" s="1">
        <v>45465.802083333336</v>
      </c>
    </row>
    <row r="333" spans="1:20" x14ac:dyDescent="0.25">
      <c r="A333">
        <v>369</v>
      </c>
      <c r="B333" t="s">
        <v>44</v>
      </c>
      <c r="C333" t="s">
        <v>47</v>
      </c>
      <c r="D333" t="s">
        <v>46</v>
      </c>
      <c r="E333">
        <v>7167</v>
      </c>
      <c r="F333" t="s">
        <v>12</v>
      </c>
      <c r="G333">
        <v>616283040</v>
      </c>
      <c r="H333">
        <v>610942736</v>
      </c>
      <c r="I333">
        <v>1.0529999999999999</v>
      </c>
      <c r="K333">
        <v>0.46800000000000003</v>
      </c>
      <c r="L333">
        <v>53.628</v>
      </c>
      <c r="M333">
        <v>7.1999999999999995E-2</v>
      </c>
      <c r="N333">
        <v>623.572</v>
      </c>
      <c r="O333">
        <v>3.5209999999999999</v>
      </c>
      <c r="P333">
        <v>121.05</v>
      </c>
      <c r="Q333">
        <v>20.311</v>
      </c>
      <c r="R333">
        <v>1.04</v>
      </c>
      <c r="S333">
        <v>1.573</v>
      </c>
      <c r="T333" s="1">
        <v>45465.791678240741</v>
      </c>
    </row>
    <row r="334" spans="1:20" x14ac:dyDescent="0.25">
      <c r="A334">
        <v>368</v>
      </c>
      <c r="B334" t="s">
        <v>44</v>
      </c>
      <c r="C334" t="s">
        <v>51</v>
      </c>
      <c r="D334" t="s">
        <v>46</v>
      </c>
      <c r="E334">
        <v>36738</v>
      </c>
      <c r="F334" t="s">
        <v>20</v>
      </c>
      <c r="G334">
        <v>610702888</v>
      </c>
      <c r="H334">
        <v>655107072</v>
      </c>
      <c r="I334">
        <v>1.4390000000000001</v>
      </c>
      <c r="K334">
        <v>3.5419999999999998</v>
      </c>
      <c r="L334">
        <v>67.406999999999996</v>
      </c>
      <c r="M334">
        <v>0.161</v>
      </c>
      <c r="N334">
        <v>1230.731</v>
      </c>
      <c r="O334">
        <v>1.4019999999999999</v>
      </c>
      <c r="P334">
        <v>227.75200000000001</v>
      </c>
      <c r="Q334">
        <v>206.00399999999999</v>
      </c>
      <c r="R334">
        <v>1.2849999999999999</v>
      </c>
      <c r="S334">
        <v>1.7589999999999999</v>
      </c>
      <c r="T334" s="1">
        <v>45465.78125</v>
      </c>
    </row>
    <row r="335" spans="1:20" x14ac:dyDescent="0.25">
      <c r="A335">
        <v>367</v>
      </c>
      <c r="B335" t="s">
        <v>44</v>
      </c>
      <c r="C335" t="s">
        <v>47</v>
      </c>
      <c r="D335" t="s">
        <v>46</v>
      </c>
      <c r="E335">
        <v>7167</v>
      </c>
      <c r="F335" t="s">
        <v>12</v>
      </c>
      <c r="G335">
        <v>612840872</v>
      </c>
      <c r="H335">
        <v>842448424</v>
      </c>
      <c r="I335">
        <v>0.99299999999999999</v>
      </c>
      <c r="K335">
        <v>7.8029999999999999</v>
      </c>
      <c r="L335">
        <v>2.5910000000000002</v>
      </c>
      <c r="M335">
        <v>0.123</v>
      </c>
      <c r="N335">
        <v>14.99</v>
      </c>
      <c r="O335">
        <v>1.278</v>
      </c>
      <c r="P335">
        <v>8.7910000000000004</v>
      </c>
      <c r="Q335">
        <v>211.648</v>
      </c>
      <c r="R335">
        <v>0.90300000000000002</v>
      </c>
      <c r="S335">
        <v>1.5</v>
      </c>
      <c r="T335" s="1">
        <v>45465.770833333336</v>
      </c>
    </row>
    <row r="336" spans="1:20" x14ac:dyDescent="0.25">
      <c r="A336">
        <v>366</v>
      </c>
      <c r="B336" t="s">
        <v>44</v>
      </c>
      <c r="C336" t="s">
        <v>47</v>
      </c>
      <c r="D336" t="s">
        <v>46</v>
      </c>
      <c r="E336">
        <v>7167</v>
      </c>
      <c r="F336" t="s">
        <v>12</v>
      </c>
      <c r="G336">
        <v>611241480</v>
      </c>
      <c r="H336">
        <v>876684896</v>
      </c>
      <c r="I336">
        <v>1.2829999999999999</v>
      </c>
      <c r="K336">
        <v>2.7610000000000001</v>
      </c>
      <c r="L336">
        <v>4.0839999999999996</v>
      </c>
      <c r="M336">
        <v>0.28599999999999998</v>
      </c>
      <c r="N336">
        <v>67.334999999999994</v>
      </c>
      <c r="O336">
        <v>2.5590000000000002</v>
      </c>
      <c r="P336">
        <v>9.98</v>
      </c>
      <c r="Q336">
        <v>218.357</v>
      </c>
      <c r="R336">
        <v>1.028</v>
      </c>
      <c r="S336">
        <v>1.593</v>
      </c>
      <c r="T336" s="1">
        <v>45465.760416666664</v>
      </c>
    </row>
    <row r="337" spans="1:20" x14ac:dyDescent="0.25">
      <c r="A337">
        <v>365</v>
      </c>
      <c r="B337" t="s">
        <v>44</v>
      </c>
      <c r="C337" t="s">
        <v>47</v>
      </c>
      <c r="D337" t="s">
        <v>46</v>
      </c>
      <c r="E337">
        <v>7167</v>
      </c>
      <c r="F337" t="s">
        <v>12</v>
      </c>
      <c r="G337">
        <v>622650616</v>
      </c>
      <c r="H337">
        <v>622764040</v>
      </c>
      <c r="I337">
        <v>1.1639999999999999</v>
      </c>
      <c r="K337">
        <v>2.1419999999999999</v>
      </c>
      <c r="L337">
        <v>12.372</v>
      </c>
      <c r="M337">
        <v>0.442</v>
      </c>
      <c r="N337">
        <v>211.565</v>
      </c>
      <c r="O337">
        <v>1.1040000000000001</v>
      </c>
      <c r="P337">
        <v>6.6779999999999999</v>
      </c>
      <c r="Q337">
        <v>202.203</v>
      </c>
      <c r="R337">
        <v>1.024</v>
      </c>
      <c r="S337">
        <v>1.516</v>
      </c>
      <c r="T337" s="1">
        <v>45465.75</v>
      </c>
    </row>
    <row r="338" spans="1:20" x14ac:dyDescent="0.25">
      <c r="A338">
        <v>364</v>
      </c>
      <c r="B338" t="s">
        <v>44</v>
      </c>
      <c r="C338" t="s">
        <v>47</v>
      </c>
      <c r="D338" t="s">
        <v>46</v>
      </c>
      <c r="E338">
        <v>7167</v>
      </c>
      <c r="F338" t="s">
        <v>12</v>
      </c>
      <c r="G338">
        <v>608929992</v>
      </c>
      <c r="H338">
        <v>613382608</v>
      </c>
      <c r="I338">
        <v>1.236</v>
      </c>
      <c r="K338">
        <v>4.0650000000000004</v>
      </c>
      <c r="L338">
        <v>1.2410000000000001</v>
      </c>
      <c r="M338">
        <v>0.30599999999999999</v>
      </c>
      <c r="N338">
        <v>36.566000000000003</v>
      </c>
      <c r="O338">
        <v>0.94299999999999995</v>
      </c>
      <c r="P338">
        <v>1.425</v>
      </c>
      <c r="Q338">
        <v>203.92400000000001</v>
      </c>
      <c r="R338">
        <v>0.97</v>
      </c>
      <c r="S338">
        <v>1.5880000000000001</v>
      </c>
      <c r="T338" s="1">
        <v>45465.739583333336</v>
      </c>
    </row>
    <row r="339" spans="1:20" x14ac:dyDescent="0.25">
      <c r="A339">
        <v>363</v>
      </c>
      <c r="B339" t="s">
        <v>44</v>
      </c>
      <c r="C339" t="s">
        <v>51</v>
      </c>
      <c r="D339" t="s">
        <v>46</v>
      </c>
      <c r="E339">
        <v>36738</v>
      </c>
      <c r="F339" t="s">
        <v>20</v>
      </c>
      <c r="G339">
        <v>563554504</v>
      </c>
      <c r="H339">
        <v>663076152</v>
      </c>
      <c r="I339">
        <v>1.46</v>
      </c>
      <c r="K339">
        <v>0.58399999999999996</v>
      </c>
      <c r="L339">
        <v>85.046000000000006</v>
      </c>
      <c r="M339">
        <v>0.12</v>
      </c>
      <c r="N339">
        <v>1274.394</v>
      </c>
      <c r="O339">
        <v>4.7670000000000003</v>
      </c>
      <c r="P339">
        <v>399.43099999999998</v>
      </c>
      <c r="Q339">
        <v>17.725000000000001</v>
      </c>
      <c r="R339">
        <v>1.139</v>
      </c>
      <c r="S339">
        <v>1.712</v>
      </c>
      <c r="T339" s="1">
        <v>45465.729166666664</v>
      </c>
    </row>
    <row r="340" spans="1:20" x14ac:dyDescent="0.25">
      <c r="A340">
        <v>362</v>
      </c>
      <c r="B340" t="s">
        <v>44</v>
      </c>
      <c r="C340" t="s">
        <v>47</v>
      </c>
      <c r="D340" t="s">
        <v>46</v>
      </c>
      <c r="E340">
        <v>7167</v>
      </c>
      <c r="F340" t="s">
        <v>12</v>
      </c>
      <c r="G340">
        <v>623846792</v>
      </c>
      <c r="H340">
        <v>844205608</v>
      </c>
      <c r="I340">
        <v>1.099</v>
      </c>
      <c r="K340">
        <v>4.0170000000000003</v>
      </c>
      <c r="L340">
        <v>8.1240000000000006</v>
      </c>
      <c r="M340">
        <v>0.17699999999999999</v>
      </c>
      <c r="N340">
        <v>50.493000000000002</v>
      </c>
      <c r="O340">
        <v>2.9969999999999999</v>
      </c>
      <c r="P340">
        <v>24.155999999999999</v>
      </c>
      <c r="Q340">
        <v>203.97900000000001</v>
      </c>
      <c r="R340">
        <v>1.0720000000000001</v>
      </c>
      <c r="S340">
        <v>1.573</v>
      </c>
      <c r="T340" s="1">
        <v>45465.71875</v>
      </c>
    </row>
    <row r="341" spans="1:20" x14ac:dyDescent="0.25">
      <c r="A341">
        <v>361</v>
      </c>
      <c r="B341" t="s">
        <v>44</v>
      </c>
      <c r="C341" t="s">
        <v>47</v>
      </c>
      <c r="D341" t="s">
        <v>46</v>
      </c>
      <c r="E341">
        <v>7415</v>
      </c>
      <c r="F341" t="s">
        <v>10</v>
      </c>
      <c r="G341">
        <v>549479288</v>
      </c>
      <c r="H341">
        <v>548292016</v>
      </c>
      <c r="I341">
        <v>1.7</v>
      </c>
      <c r="J341">
        <v>0</v>
      </c>
      <c r="K341">
        <v>2.08</v>
      </c>
      <c r="L341">
        <v>11.86</v>
      </c>
      <c r="M341">
        <v>0.191</v>
      </c>
      <c r="N341">
        <v>210.60599999999999</v>
      </c>
      <c r="O341">
        <v>1.466</v>
      </c>
      <c r="P341">
        <v>1.911</v>
      </c>
      <c r="Q341">
        <v>210.06700000000001</v>
      </c>
      <c r="R341">
        <v>1.1910000000000001</v>
      </c>
      <c r="S341">
        <v>1.7589999999999999</v>
      </c>
      <c r="T341" s="1">
        <v>45465.708333333336</v>
      </c>
    </row>
    <row r="342" spans="1:20" x14ac:dyDescent="0.25">
      <c r="A342">
        <v>360</v>
      </c>
      <c r="B342" t="s">
        <v>44</v>
      </c>
      <c r="C342" t="s">
        <v>51</v>
      </c>
      <c r="D342" t="s">
        <v>46</v>
      </c>
      <c r="E342">
        <v>36738</v>
      </c>
      <c r="F342" t="s">
        <v>20</v>
      </c>
      <c r="G342">
        <v>603673080</v>
      </c>
      <c r="H342">
        <v>601569656</v>
      </c>
      <c r="I342">
        <v>1.6519999999999999</v>
      </c>
      <c r="K342">
        <v>4.1609999999999996</v>
      </c>
      <c r="L342">
        <v>94.405000000000001</v>
      </c>
      <c r="M342">
        <v>0.22700000000000001</v>
      </c>
      <c r="N342">
        <v>2027.127</v>
      </c>
      <c r="O342">
        <v>2.4670000000000001</v>
      </c>
      <c r="P342">
        <v>1068.7380000000001</v>
      </c>
      <c r="Q342">
        <v>209.935</v>
      </c>
      <c r="R342">
        <v>1.194</v>
      </c>
      <c r="S342">
        <v>1.734</v>
      </c>
      <c r="T342" s="1">
        <v>45465.697916666664</v>
      </c>
    </row>
    <row r="343" spans="1:20" x14ac:dyDescent="0.25">
      <c r="A343">
        <v>359</v>
      </c>
      <c r="B343" t="s">
        <v>44</v>
      </c>
      <c r="C343" t="s">
        <v>47</v>
      </c>
      <c r="D343" t="s">
        <v>46</v>
      </c>
      <c r="E343">
        <v>7167</v>
      </c>
      <c r="F343" t="s">
        <v>12</v>
      </c>
      <c r="G343">
        <v>593898512</v>
      </c>
      <c r="H343">
        <v>808902040</v>
      </c>
      <c r="I343">
        <v>1.256</v>
      </c>
      <c r="K343">
        <v>3.2770000000000001</v>
      </c>
      <c r="L343">
        <v>8.8670000000000009</v>
      </c>
      <c r="M343">
        <v>0.19800000000000001</v>
      </c>
      <c r="N343">
        <v>260.99400000000003</v>
      </c>
      <c r="O343">
        <v>1.3779999999999999</v>
      </c>
      <c r="P343">
        <v>21.443999999999999</v>
      </c>
      <c r="Q343">
        <v>225.315</v>
      </c>
      <c r="R343">
        <v>0.996</v>
      </c>
      <c r="S343">
        <v>1.5669999999999999</v>
      </c>
      <c r="T343" s="1">
        <v>45465.6875</v>
      </c>
    </row>
    <row r="344" spans="1:20" x14ac:dyDescent="0.25">
      <c r="A344">
        <v>358</v>
      </c>
      <c r="B344" t="s">
        <v>44</v>
      </c>
      <c r="C344" t="s">
        <v>47</v>
      </c>
      <c r="D344" t="s">
        <v>46</v>
      </c>
      <c r="E344">
        <v>7415</v>
      </c>
      <c r="F344" t="s">
        <v>10</v>
      </c>
      <c r="G344">
        <v>617374584</v>
      </c>
      <c r="H344">
        <v>642349432</v>
      </c>
      <c r="I344">
        <v>1.607</v>
      </c>
      <c r="J344">
        <v>0</v>
      </c>
      <c r="K344">
        <v>1.0129999999999999</v>
      </c>
      <c r="L344">
        <v>19.850000000000001</v>
      </c>
      <c r="M344">
        <v>0.33300000000000002</v>
      </c>
      <c r="N344">
        <v>165.46199999999999</v>
      </c>
      <c r="O344">
        <v>1.3620000000000001</v>
      </c>
      <c r="P344">
        <v>14.728</v>
      </c>
      <c r="Q344">
        <v>29.134</v>
      </c>
      <c r="R344">
        <v>1.3740000000000001</v>
      </c>
      <c r="S344">
        <v>1.9870000000000001</v>
      </c>
      <c r="T344" s="1">
        <v>45465.677083333336</v>
      </c>
    </row>
    <row r="345" spans="1:20" x14ac:dyDescent="0.25">
      <c r="A345">
        <v>357</v>
      </c>
      <c r="B345" t="s">
        <v>44</v>
      </c>
      <c r="C345" t="s">
        <v>51</v>
      </c>
      <c r="D345" t="s">
        <v>46</v>
      </c>
      <c r="E345">
        <v>36738</v>
      </c>
      <c r="F345" t="s">
        <v>20</v>
      </c>
      <c r="G345">
        <v>622843816</v>
      </c>
      <c r="H345">
        <v>831920792</v>
      </c>
      <c r="I345">
        <v>1.5589999999999999</v>
      </c>
      <c r="K345">
        <v>0.54700000000000004</v>
      </c>
      <c r="L345">
        <v>21.353999999999999</v>
      </c>
      <c r="M345">
        <v>0.111</v>
      </c>
      <c r="N345">
        <v>421.44</v>
      </c>
      <c r="O345">
        <v>1.474</v>
      </c>
      <c r="P345">
        <v>22.253</v>
      </c>
      <c r="Q345">
        <v>34.774999999999999</v>
      </c>
      <c r="R345">
        <v>1.1830000000000001</v>
      </c>
      <c r="S345">
        <v>1.7669999999999999</v>
      </c>
      <c r="T345" s="1">
        <v>45465.666666666664</v>
      </c>
    </row>
    <row r="346" spans="1:20" x14ac:dyDescent="0.25">
      <c r="A346">
        <v>356</v>
      </c>
      <c r="B346" t="s">
        <v>44</v>
      </c>
      <c r="C346" t="s">
        <v>47</v>
      </c>
      <c r="D346" t="s">
        <v>46</v>
      </c>
      <c r="E346">
        <v>7167</v>
      </c>
      <c r="F346" t="s">
        <v>12</v>
      </c>
      <c r="G346">
        <v>608324560</v>
      </c>
      <c r="H346">
        <v>569099056</v>
      </c>
      <c r="I346">
        <v>0.97099999999999997</v>
      </c>
      <c r="K346">
        <v>0.32</v>
      </c>
      <c r="L346">
        <v>44.960999999999999</v>
      </c>
      <c r="M346">
        <v>0.11600000000000001</v>
      </c>
      <c r="N346">
        <v>436.928</v>
      </c>
      <c r="O346">
        <v>4.609</v>
      </c>
      <c r="P346">
        <v>132.75</v>
      </c>
      <c r="Q346">
        <v>4.0229999999999997</v>
      </c>
      <c r="R346">
        <v>0.96899999999999997</v>
      </c>
      <c r="S346">
        <v>1.48</v>
      </c>
      <c r="T346" s="1">
        <v>45465.656261574077</v>
      </c>
    </row>
    <row r="347" spans="1:20" x14ac:dyDescent="0.25">
      <c r="A347">
        <v>355</v>
      </c>
      <c r="B347" t="s">
        <v>44</v>
      </c>
      <c r="C347" t="s">
        <v>47</v>
      </c>
      <c r="D347" t="s">
        <v>46</v>
      </c>
      <c r="E347">
        <v>7167</v>
      </c>
      <c r="F347" t="s">
        <v>12</v>
      </c>
      <c r="G347">
        <v>611338056</v>
      </c>
      <c r="H347">
        <v>474074112</v>
      </c>
      <c r="I347">
        <v>1.01</v>
      </c>
      <c r="K347">
        <v>4.58</v>
      </c>
      <c r="L347">
        <v>44.932000000000002</v>
      </c>
      <c r="M347">
        <v>0.114</v>
      </c>
      <c r="N347">
        <v>520.94000000000005</v>
      </c>
      <c r="O347">
        <v>1.2529999999999999</v>
      </c>
      <c r="P347">
        <v>62.075000000000003</v>
      </c>
      <c r="Q347">
        <v>212.495</v>
      </c>
      <c r="R347">
        <v>0.99399999999999999</v>
      </c>
      <c r="S347">
        <v>1.5469999999999999</v>
      </c>
      <c r="T347" s="1">
        <v>45465.645844907405</v>
      </c>
    </row>
    <row r="348" spans="1:20" x14ac:dyDescent="0.25">
      <c r="A348">
        <v>354</v>
      </c>
      <c r="B348" t="s">
        <v>44</v>
      </c>
      <c r="C348" t="s">
        <v>47</v>
      </c>
      <c r="D348" t="s">
        <v>46</v>
      </c>
      <c r="E348">
        <v>7167</v>
      </c>
      <c r="F348" t="s">
        <v>12</v>
      </c>
      <c r="G348">
        <v>614258912</v>
      </c>
      <c r="H348">
        <v>707871440</v>
      </c>
      <c r="I348">
        <v>1.3660000000000001</v>
      </c>
      <c r="K348">
        <v>7.093</v>
      </c>
      <c r="L348">
        <v>25.161999999999999</v>
      </c>
      <c r="M348">
        <v>0.252</v>
      </c>
      <c r="N348">
        <v>606.36300000000006</v>
      </c>
      <c r="O348">
        <v>1.669</v>
      </c>
      <c r="P348">
        <v>28.568000000000001</v>
      </c>
      <c r="Q348">
        <v>202.74299999999999</v>
      </c>
      <c r="R348">
        <v>0.98799999999999999</v>
      </c>
      <c r="S348">
        <v>1.64</v>
      </c>
      <c r="T348" s="1">
        <v>45465.635428240741</v>
      </c>
    </row>
    <row r="349" spans="1:20" x14ac:dyDescent="0.25">
      <c r="A349">
        <v>353</v>
      </c>
      <c r="B349" t="s">
        <v>44</v>
      </c>
      <c r="C349" t="s">
        <v>47</v>
      </c>
      <c r="D349" t="s">
        <v>46</v>
      </c>
      <c r="E349">
        <v>7167</v>
      </c>
      <c r="F349" t="s">
        <v>12</v>
      </c>
      <c r="G349">
        <v>612920848</v>
      </c>
      <c r="H349">
        <v>857219392</v>
      </c>
      <c r="I349">
        <v>1.41</v>
      </c>
      <c r="K349">
        <v>4.4820000000000002</v>
      </c>
      <c r="L349">
        <v>5.6669999999999998</v>
      </c>
      <c r="M349">
        <v>0.23499999999999999</v>
      </c>
      <c r="N349">
        <v>50.825000000000003</v>
      </c>
      <c r="O349">
        <v>3.2149999999999999</v>
      </c>
      <c r="P349">
        <v>19.032</v>
      </c>
      <c r="Q349">
        <v>203.59</v>
      </c>
      <c r="R349">
        <v>1.04</v>
      </c>
      <c r="S349">
        <v>1.5289999999999999</v>
      </c>
      <c r="T349" s="1">
        <v>45465.625011574077</v>
      </c>
    </row>
    <row r="350" spans="1:20" x14ac:dyDescent="0.25">
      <c r="A350">
        <v>352</v>
      </c>
      <c r="B350" t="s">
        <v>44</v>
      </c>
      <c r="C350" t="s">
        <v>51</v>
      </c>
      <c r="D350" t="s">
        <v>46</v>
      </c>
      <c r="E350">
        <v>36738</v>
      </c>
      <c r="F350" t="s">
        <v>20</v>
      </c>
      <c r="G350">
        <v>612157896</v>
      </c>
      <c r="H350">
        <v>603824224</v>
      </c>
      <c r="I350">
        <v>1.3580000000000001</v>
      </c>
      <c r="K350">
        <v>3.5819999999999999</v>
      </c>
      <c r="L350">
        <v>4.92</v>
      </c>
      <c r="M350">
        <v>0.159</v>
      </c>
      <c r="N350">
        <v>53.137999999999998</v>
      </c>
      <c r="O350">
        <v>4.4530000000000003</v>
      </c>
      <c r="P350">
        <v>38.192999999999998</v>
      </c>
      <c r="Q350">
        <v>219.58</v>
      </c>
      <c r="R350">
        <v>1.2430000000000001</v>
      </c>
      <c r="S350">
        <v>1.833</v>
      </c>
      <c r="T350" s="1">
        <v>45465.614594907405</v>
      </c>
    </row>
    <row r="351" spans="1:20" x14ac:dyDescent="0.25">
      <c r="A351">
        <v>351</v>
      </c>
      <c r="B351" t="s">
        <v>44</v>
      </c>
      <c r="C351" t="s">
        <v>51</v>
      </c>
      <c r="D351" t="s">
        <v>46</v>
      </c>
      <c r="E351">
        <v>36738</v>
      </c>
      <c r="F351" t="s">
        <v>20</v>
      </c>
      <c r="G351">
        <v>430076216</v>
      </c>
      <c r="H351">
        <v>652679008</v>
      </c>
      <c r="I351">
        <v>2.004</v>
      </c>
      <c r="K351">
        <v>14.805999999999999</v>
      </c>
      <c r="L351">
        <v>17.399000000000001</v>
      </c>
      <c r="M351">
        <v>1.2490000000000001</v>
      </c>
      <c r="N351">
        <v>312.63499999999999</v>
      </c>
      <c r="O351">
        <v>1.7310000000000001</v>
      </c>
      <c r="P351">
        <v>13.031000000000001</v>
      </c>
      <c r="Q351">
        <v>213.43299999999999</v>
      </c>
      <c r="R351">
        <v>1.268</v>
      </c>
      <c r="S351">
        <v>1.923</v>
      </c>
      <c r="T351" s="1">
        <v>45465.604178240741</v>
      </c>
    </row>
    <row r="352" spans="1:20" x14ac:dyDescent="0.25">
      <c r="A352">
        <v>350</v>
      </c>
      <c r="B352" t="s">
        <v>44</v>
      </c>
      <c r="C352" t="s">
        <v>51</v>
      </c>
      <c r="D352" t="s">
        <v>46</v>
      </c>
      <c r="E352">
        <v>36738</v>
      </c>
      <c r="F352" t="s">
        <v>20</v>
      </c>
      <c r="G352">
        <v>618472600</v>
      </c>
      <c r="H352">
        <v>642737624</v>
      </c>
      <c r="I352">
        <v>1.5409999999999999</v>
      </c>
      <c r="K352">
        <v>0.72199999999999998</v>
      </c>
      <c r="L352">
        <v>6.5510000000000002</v>
      </c>
      <c r="M352">
        <v>0.308</v>
      </c>
      <c r="N352">
        <v>80.94</v>
      </c>
      <c r="O352">
        <v>1.7549999999999999</v>
      </c>
      <c r="P352">
        <v>31.491</v>
      </c>
      <c r="Q352">
        <v>44.201999999999998</v>
      </c>
      <c r="R352">
        <v>1.242</v>
      </c>
      <c r="S352">
        <v>1.7909999999999999</v>
      </c>
      <c r="T352" s="1">
        <v>45465.593761574077</v>
      </c>
    </row>
    <row r="353" spans="1:20" x14ac:dyDescent="0.25">
      <c r="A353">
        <v>349</v>
      </c>
      <c r="B353" t="s">
        <v>44</v>
      </c>
      <c r="C353" t="s">
        <v>51</v>
      </c>
      <c r="D353" t="s">
        <v>46</v>
      </c>
      <c r="E353">
        <v>36738</v>
      </c>
      <c r="F353" t="s">
        <v>20</v>
      </c>
      <c r="G353">
        <v>618730864</v>
      </c>
      <c r="H353">
        <v>924795728</v>
      </c>
      <c r="I353">
        <v>1.522</v>
      </c>
      <c r="K353">
        <v>3.2930000000000001</v>
      </c>
      <c r="L353">
        <v>2.19</v>
      </c>
      <c r="M353">
        <v>0.125</v>
      </c>
      <c r="N353">
        <v>30.631</v>
      </c>
      <c r="O353">
        <v>2.3380000000000001</v>
      </c>
      <c r="P353">
        <v>8.407</v>
      </c>
      <c r="Q353">
        <v>210.61799999999999</v>
      </c>
      <c r="R353">
        <v>1.1930000000000001</v>
      </c>
      <c r="S353">
        <v>1.78</v>
      </c>
      <c r="T353" s="1">
        <v>45465.583344907405</v>
      </c>
    </row>
    <row r="354" spans="1:20" x14ac:dyDescent="0.25">
      <c r="A354">
        <v>348</v>
      </c>
      <c r="B354" t="s">
        <v>44</v>
      </c>
      <c r="C354" t="s">
        <v>47</v>
      </c>
      <c r="D354" t="s">
        <v>46</v>
      </c>
      <c r="E354">
        <v>7167</v>
      </c>
      <c r="F354" t="s">
        <v>12</v>
      </c>
      <c r="G354">
        <v>600561672</v>
      </c>
      <c r="H354">
        <v>903322800</v>
      </c>
      <c r="I354">
        <v>1.073</v>
      </c>
      <c r="K354">
        <v>2.5289999999999999</v>
      </c>
      <c r="L354">
        <v>2.0009999999999999</v>
      </c>
      <c r="M354">
        <v>0.10199999999999999</v>
      </c>
      <c r="N354">
        <v>16.204000000000001</v>
      </c>
      <c r="O354">
        <v>1.3779999999999999</v>
      </c>
      <c r="P354">
        <v>3.6269999999999998</v>
      </c>
      <c r="Q354">
        <v>202.714</v>
      </c>
      <c r="R354">
        <v>0.98099999999999998</v>
      </c>
      <c r="S354">
        <v>1.5569999999999999</v>
      </c>
      <c r="T354" s="1">
        <v>45465.572928240741</v>
      </c>
    </row>
    <row r="355" spans="1:20" x14ac:dyDescent="0.25">
      <c r="A355">
        <v>347</v>
      </c>
      <c r="B355" t="s">
        <v>44</v>
      </c>
      <c r="C355" t="s">
        <v>47</v>
      </c>
      <c r="D355" t="s">
        <v>46</v>
      </c>
      <c r="E355">
        <v>7167</v>
      </c>
      <c r="F355" t="s">
        <v>12</v>
      </c>
      <c r="G355">
        <v>614949152</v>
      </c>
      <c r="H355">
        <v>907405936</v>
      </c>
      <c r="I355">
        <v>1.361</v>
      </c>
      <c r="K355">
        <v>1.94</v>
      </c>
      <c r="L355">
        <v>12.345000000000001</v>
      </c>
      <c r="M355">
        <v>0.29299999999999998</v>
      </c>
      <c r="N355">
        <v>131.04300000000001</v>
      </c>
      <c r="O355">
        <v>3.8639999999999999</v>
      </c>
      <c r="P355">
        <v>61.023000000000003</v>
      </c>
      <c r="Q355">
        <v>20.297999999999998</v>
      </c>
      <c r="R355">
        <v>1.0329999999999999</v>
      </c>
      <c r="S355">
        <v>2.423</v>
      </c>
      <c r="T355" s="1">
        <v>45465.562511574077</v>
      </c>
    </row>
    <row r="356" spans="1:20" x14ac:dyDescent="0.25">
      <c r="A356">
        <v>346</v>
      </c>
      <c r="B356" t="s">
        <v>44</v>
      </c>
      <c r="C356" t="s">
        <v>47</v>
      </c>
      <c r="D356" t="s">
        <v>46</v>
      </c>
      <c r="E356">
        <v>7167</v>
      </c>
      <c r="F356" t="s">
        <v>12</v>
      </c>
      <c r="G356">
        <v>624730104</v>
      </c>
      <c r="H356">
        <v>794454896</v>
      </c>
      <c r="I356">
        <v>1.4359999999999999</v>
      </c>
      <c r="K356">
        <v>4.1559999999999997</v>
      </c>
      <c r="L356">
        <v>3.0219999999999998</v>
      </c>
      <c r="M356">
        <v>0.218</v>
      </c>
      <c r="N356">
        <v>23.084</v>
      </c>
      <c r="O356">
        <v>0.99299999999999999</v>
      </c>
      <c r="P356">
        <v>3.7759999999999998</v>
      </c>
      <c r="Q356">
        <v>207.363</v>
      </c>
      <c r="R356">
        <v>0.95099999999999996</v>
      </c>
      <c r="S356">
        <v>1.5189999999999999</v>
      </c>
      <c r="T356" s="1">
        <v>45465.552094907405</v>
      </c>
    </row>
    <row r="357" spans="1:20" x14ac:dyDescent="0.25">
      <c r="A357">
        <v>345</v>
      </c>
      <c r="B357" t="s">
        <v>44</v>
      </c>
      <c r="C357" t="s">
        <v>47</v>
      </c>
      <c r="D357" t="s">
        <v>46</v>
      </c>
      <c r="E357">
        <v>7167</v>
      </c>
      <c r="F357" t="s">
        <v>12</v>
      </c>
      <c r="G357">
        <v>619876656</v>
      </c>
      <c r="H357">
        <v>848689096</v>
      </c>
      <c r="I357">
        <v>1.446</v>
      </c>
      <c r="K357">
        <v>0.34499999999999997</v>
      </c>
      <c r="L357">
        <v>0.64</v>
      </c>
      <c r="M357">
        <v>0.188</v>
      </c>
      <c r="N357">
        <v>11.262</v>
      </c>
      <c r="O357">
        <v>0.97499999999999998</v>
      </c>
      <c r="P357">
        <v>1.5029999999999999</v>
      </c>
      <c r="Q357">
        <v>4.3129999999999997</v>
      </c>
      <c r="R357">
        <v>1.0049999999999999</v>
      </c>
      <c r="S357">
        <v>1.48</v>
      </c>
      <c r="T357" s="1">
        <v>45465.541678240741</v>
      </c>
    </row>
    <row r="358" spans="1:20" x14ac:dyDescent="0.25">
      <c r="A358">
        <v>344</v>
      </c>
      <c r="B358" t="s">
        <v>44</v>
      </c>
      <c r="C358" t="s">
        <v>47</v>
      </c>
      <c r="D358" t="s">
        <v>46</v>
      </c>
      <c r="E358">
        <v>7167</v>
      </c>
      <c r="F358" t="s">
        <v>12</v>
      </c>
      <c r="G358">
        <v>627584480</v>
      </c>
      <c r="H358">
        <v>863087776</v>
      </c>
      <c r="I358">
        <v>1.0529999999999999</v>
      </c>
      <c r="K358">
        <v>2.645</v>
      </c>
      <c r="L358">
        <v>2.7519999999999998</v>
      </c>
      <c r="M358">
        <v>0.25800000000000001</v>
      </c>
      <c r="N358">
        <v>21.550999999999998</v>
      </c>
      <c r="O358">
        <v>2.0830000000000002</v>
      </c>
      <c r="P358">
        <v>8.1010000000000009</v>
      </c>
      <c r="Q358">
        <v>203.52500000000001</v>
      </c>
      <c r="R358">
        <v>0.97599999999999998</v>
      </c>
      <c r="S358">
        <v>1.6240000000000001</v>
      </c>
      <c r="T358" s="1">
        <v>45465.531261574077</v>
      </c>
    </row>
    <row r="359" spans="1:20" x14ac:dyDescent="0.25">
      <c r="A359">
        <v>343</v>
      </c>
      <c r="B359" t="s">
        <v>44</v>
      </c>
      <c r="C359" t="s">
        <v>51</v>
      </c>
      <c r="D359" t="s">
        <v>46</v>
      </c>
      <c r="E359">
        <v>36738</v>
      </c>
      <c r="F359" t="s">
        <v>20</v>
      </c>
      <c r="G359">
        <v>614068088</v>
      </c>
      <c r="H359">
        <v>882930824</v>
      </c>
      <c r="I359">
        <v>1.3620000000000001</v>
      </c>
      <c r="K359">
        <v>5.3970000000000002</v>
      </c>
      <c r="L359">
        <v>48.018000000000001</v>
      </c>
      <c r="M359">
        <v>0.20899999999999999</v>
      </c>
      <c r="N359">
        <v>281.73700000000002</v>
      </c>
      <c r="O359">
        <v>2.403</v>
      </c>
      <c r="P359">
        <v>141.82300000000001</v>
      </c>
      <c r="Q359">
        <v>218.69399999999999</v>
      </c>
      <c r="R359">
        <v>1.2549999999999999</v>
      </c>
      <c r="S359">
        <v>1.9410000000000001</v>
      </c>
      <c r="T359" s="1">
        <v>45465.520844907405</v>
      </c>
    </row>
    <row r="360" spans="1:20" x14ac:dyDescent="0.25">
      <c r="A360">
        <v>342</v>
      </c>
      <c r="B360" t="s">
        <v>44</v>
      </c>
      <c r="C360" t="s">
        <v>47</v>
      </c>
      <c r="D360" t="s">
        <v>46</v>
      </c>
      <c r="E360">
        <v>7167</v>
      </c>
      <c r="F360" t="s">
        <v>12</v>
      </c>
      <c r="G360">
        <v>614580848</v>
      </c>
      <c r="H360">
        <v>867736656</v>
      </c>
      <c r="I360">
        <v>1.3779999999999999</v>
      </c>
      <c r="K360">
        <v>0.79100000000000004</v>
      </c>
      <c r="L360">
        <v>0.74399999999999999</v>
      </c>
      <c r="M360">
        <v>0.36899999999999999</v>
      </c>
      <c r="N360">
        <v>11.326000000000001</v>
      </c>
      <c r="O360">
        <v>1.08</v>
      </c>
      <c r="P360">
        <v>1.774</v>
      </c>
      <c r="Q360">
        <v>41.601999999999997</v>
      </c>
      <c r="R360">
        <v>1.0109999999999999</v>
      </c>
      <c r="S360">
        <v>1.5780000000000001</v>
      </c>
      <c r="T360" s="1">
        <v>45465.510428240741</v>
      </c>
    </row>
    <row r="361" spans="1:20" x14ac:dyDescent="0.25">
      <c r="A361">
        <v>341</v>
      </c>
      <c r="B361" t="s">
        <v>44</v>
      </c>
      <c r="C361" t="s">
        <v>47</v>
      </c>
      <c r="D361" t="s">
        <v>46</v>
      </c>
      <c r="E361">
        <v>7415</v>
      </c>
      <c r="F361" t="s">
        <v>10</v>
      </c>
      <c r="G361">
        <v>609348520</v>
      </c>
      <c r="H361">
        <v>587436216</v>
      </c>
      <c r="I361">
        <v>1.4339999999999999</v>
      </c>
      <c r="J361">
        <v>0</v>
      </c>
      <c r="K361">
        <v>2.3580000000000001</v>
      </c>
      <c r="L361">
        <v>86.787000000000006</v>
      </c>
      <c r="M361">
        <v>0.35299999999999998</v>
      </c>
      <c r="N361">
        <v>2908.2069999999999</v>
      </c>
      <c r="O361">
        <v>2.48</v>
      </c>
      <c r="P361">
        <v>510.25400000000002</v>
      </c>
      <c r="Q361">
        <v>223.28100000000001</v>
      </c>
      <c r="R361">
        <v>1.1619999999999999</v>
      </c>
      <c r="S361">
        <v>1.7509999999999999</v>
      </c>
      <c r="T361" s="1">
        <v>45465.500011574077</v>
      </c>
    </row>
    <row r="362" spans="1:20" x14ac:dyDescent="0.25">
      <c r="A362">
        <v>340</v>
      </c>
      <c r="B362" t="s">
        <v>44</v>
      </c>
      <c r="C362" t="s">
        <v>47</v>
      </c>
      <c r="D362" t="s">
        <v>46</v>
      </c>
      <c r="E362">
        <v>7167</v>
      </c>
      <c r="F362" t="s">
        <v>12</v>
      </c>
      <c r="G362">
        <v>565038304</v>
      </c>
      <c r="H362">
        <v>909359448</v>
      </c>
      <c r="I362">
        <v>0.95699999999999996</v>
      </c>
      <c r="K362">
        <v>5.1459999999999999</v>
      </c>
      <c r="L362">
        <v>2.2280000000000002</v>
      </c>
      <c r="M362">
        <v>8.7999999999999995E-2</v>
      </c>
      <c r="N362">
        <v>14.821</v>
      </c>
      <c r="O362">
        <v>1.3180000000000001</v>
      </c>
      <c r="P362">
        <v>4.5270000000000001</v>
      </c>
      <c r="Q362">
        <v>209.47200000000001</v>
      </c>
      <c r="R362">
        <v>0.95299999999999996</v>
      </c>
      <c r="S362">
        <v>1.62</v>
      </c>
      <c r="T362" s="1">
        <v>45465.489594907405</v>
      </c>
    </row>
    <row r="363" spans="1:20" x14ac:dyDescent="0.25">
      <c r="A363">
        <v>339</v>
      </c>
      <c r="B363" t="s">
        <v>44</v>
      </c>
      <c r="C363" t="s">
        <v>47</v>
      </c>
      <c r="D363" t="s">
        <v>46</v>
      </c>
      <c r="E363">
        <v>7167</v>
      </c>
      <c r="F363" t="s">
        <v>12</v>
      </c>
      <c r="G363">
        <v>598306920</v>
      </c>
      <c r="H363">
        <v>899211584</v>
      </c>
      <c r="I363">
        <v>1.0940000000000001</v>
      </c>
      <c r="K363">
        <v>3.7869999999999999</v>
      </c>
      <c r="L363">
        <v>2.0219999999999998</v>
      </c>
      <c r="M363">
        <v>0.13700000000000001</v>
      </c>
      <c r="N363">
        <v>13.702</v>
      </c>
      <c r="O363">
        <v>1.1080000000000001</v>
      </c>
      <c r="P363">
        <v>2.8610000000000002</v>
      </c>
      <c r="Q363">
        <v>208.89</v>
      </c>
      <c r="R363">
        <v>1.028</v>
      </c>
      <c r="S363">
        <v>1.58</v>
      </c>
      <c r="T363" s="1">
        <v>45465.479178240741</v>
      </c>
    </row>
    <row r="364" spans="1:20" x14ac:dyDescent="0.25">
      <c r="A364">
        <v>338</v>
      </c>
      <c r="B364" t="s">
        <v>44</v>
      </c>
      <c r="C364" t="s">
        <v>47</v>
      </c>
      <c r="D364" t="s">
        <v>46</v>
      </c>
      <c r="E364">
        <v>7167</v>
      </c>
      <c r="F364" t="s">
        <v>12</v>
      </c>
      <c r="G364">
        <v>599798144</v>
      </c>
      <c r="H364">
        <v>916481648</v>
      </c>
      <c r="I364">
        <v>0.97099999999999997</v>
      </c>
      <c r="K364">
        <v>0.45600000000000002</v>
      </c>
      <c r="L364">
        <v>1.0489999999999999</v>
      </c>
      <c r="M364">
        <v>0.20699999999999999</v>
      </c>
      <c r="N364">
        <v>11.722</v>
      </c>
      <c r="O364">
        <v>1.151</v>
      </c>
      <c r="P364">
        <v>2.1619999999999999</v>
      </c>
      <c r="Q364">
        <v>12.840999999999999</v>
      </c>
      <c r="R364">
        <v>1.018</v>
      </c>
      <c r="S364">
        <v>1.571</v>
      </c>
      <c r="T364" s="1">
        <v>45465.468761574077</v>
      </c>
    </row>
    <row r="365" spans="1:20" x14ac:dyDescent="0.25">
      <c r="A365">
        <v>337</v>
      </c>
      <c r="B365" t="s">
        <v>44</v>
      </c>
      <c r="C365" t="s">
        <v>47</v>
      </c>
      <c r="D365" t="s">
        <v>46</v>
      </c>
      <c r="E365">
        <v>7167</v>
      </c>
      <c r="F365" t="s">
        <v>12</v>
      </c>
      <c r="G365">
        <v>613253528</v>
      </c>
      <c r="H365">
        <v>895801200</v>
      </c>
      <c r="I365">
        <v>0.94399999999999995</v>
      </c>
      <c r="K365">
        <v>8.0370000000000008</v>
      </c>
      <c r="L365">
        <v>13.621</v>
      </c>
      <c r="M365">
        <v>0.104</v>
      </c>
      <c r="N365">
        <v>58.185000000000002</v>
      </c>
      <c r="O365">
        <v>1.6970000000000001</v>
      </c>
      <c r="P365">
        <v>15.346</v>
      </c>
      <c r="Q365">
        <v>209.45</v>
      </c>
      <c r="R365">
        <v>0.86</v>
      </c>
      <c r="S365">
        <v>2.1930000000000001</v>
      </c>
      <c r="T365" s="1">
        <v>45465.458344907405</v>
      </c>
    </row>
    <row r="366" spans="1:20" x14ac:dyDescent="0.25">
      <c r="A366">
        <v>336</v>
      </c>
      <c r="B366" t="s">
        <v>44</v>
      </c>
      <c r="C366" t="s">
        <v>47</v>
      </c>
      <c r="D366" t="s">
        <v>46</v>
      </c>
      <c r="E366">
        <v>7167</v>
      </c>
      <c r="F366" t="s">
        <v>12</v>
      </c>
      <c r="G366">
        <v>616175408</v>
      </c>
      <c r="H366">
        <v>682157600</v>
      </c>
      <c r="I366">
        <v>0.95499999999999996</v>
      </c>
      <c r="K366">
        <v>6.7720000000000002</v>
      </c>
      <c r="L366">
        <v>45.976999999999997</v>
      </c>
      <c r="M366">
        <v>0.04</v>
      </c>
      <c r="N366">
        <v>366.10899999999998</v>
      </c>
      <c r="O366">
        <v>1.33</v>
      </c>
      <c r="P366">
        <v>102.15900000000001</v>
      </c>
      <c r="Q366">
        <v>204.62299999999999</v>
      </c>
      <c r="R366">
        <v>0.99399999999999999</v>
      </c>
      <c r="S366">
        <v>1.5640000000000001</v>
      </c>
      <c r="T366" s="1">
        <v>45465.447928240741</v>
      </c>
    </row>
    <row r="367" spans="1:20" x14ac:dyDescent="0.25">
      <c r="A367">
        <v>335</v>
      </c>
      <c r="B367" t="s">
        <v>44</v>
      </c>
      <c r="C367" t="s">
        <v>47</v>
      </c>
      <c r="D367" t="s">
        <v>46</v>
      </c>
      <c r="E367">
        <v>7167</v>
      </c>
      <c r="F367" t="s">
        <v>12</v>
      </c>
      <c r="G367">
        <v>610534384</v>
      </c>
      <c r="H367">
        <v>847167160</v>
      </c>
      <c r="I367">
        <v>1.272</v>
      </c>
      <c r="K367">
        <v>3.0089999999999999</v>
      </c>
      <c r="L367">
        <v>2.7050000000000001</v>
      </c>
      <c r="M367">
        <v>0.34100000000000003</v>
      </c>
      <c r="N367">
        <v>21.803000000000001</v>
      </c>
      <c r="O367">
        <v>1.218</v>
      </c>
      <c r="P367">
        <v>2.7490000000000001</v>
      </c>
      <c r="Q367">
        <v>202.24</v>
      </c>
      <c r="R367">
        <v>1.0409999999999999</v>
      </c>
      <c r="S367">
        <v>1.571</v>
      </c>
      <c r="T367" s="1">
        <v>45465.437511574077</v>
      </c>
    </row>
    <row r="368" spans="1:20" x14ac:dyDescent="0.25">
      <c r="A368">
        <v>334</v>
      </c>
      <c r="B368" t="s">
        <v>44</v>
      </c>
      <c r="C368" t="s">
        <v>47</v>
      </c>
      <c r="D368" t="s">
        <v>46</v>
      </c>
      <c r="E368">
        <v>7167</v>
      </c>
      <c r="F368" t="s">
        <v>12</v>
      </c>
      <c r="G368">
        <v>626155272</v>
      </c>
      <c r="H368">
        <v>697448656</v>
      </c>
      <c r="I368">
        <v>1.0960000000000001</v>
      </c>
      <c r="K368">
        <v>3.9489999999999998</v>
      </c>
      <c r="L368">
        <v>3.7189999999999999</v>
      </c>
      <c r="M368">
        <v>0.32300000000000001</v>
      </c>
      <c r="N368">
        <v>226.346</v>
      </c>
      <c r="O368">
        <v>1.08</v>
      </c>
      <c r="P368">
        <v>10.443</v>
      </c>
      <c r="Q368">
        <v>209.398</v>
      </c>
      <c r="R368">
        <v>1.002</v>
      </c>
      <c r="S368">
        <v>1.5840000000000001</v>
      </c>
      <c r="T368" s="1">
        <v>45465.427094907405</v>
      </c>
    </row>
    <row r="369" spans="1:20" x14ac:dyDescent="0.25">
      <c r="A369">
        <v>333</v>
      </c>
      <c r="B369" t="s">
        <v>44</v>
      </c>
      <c r="C369" t="s">
        <v>47</v>
      </c>
      <c r="D369" t="s">
        <v>46</v>
      </c>
      <c r="E369">
        <v>7167</v>
      </c>
      <c r="F369" t="s">
        <v>12</v>
      </c>
      <c r="G369">
        <v>614947736</v>
      </c>
      <c r="H369">
        <v>613148696</v>
      </c>
      <c r="I369">
        <v>1.2250000000000001</v>
      </c>
      <c r="K369">
        <v>2.4329999999999998</v>
      </c>
      <c r="L369">
        <v>0.8</v>
      </c>
      <c r="M369">
        <v>0.27700000000000002</v>
      </c>
      <c r="N369">
        <v>14.645</v>
      </c>
      <c r="O369">
        <v>0.96699999999999997</v>
      </c>
      <c r="P369">
        <v>1.4359999999999999</v>
      </c>
      <c r="Q369">
        <v>213.26599999999999</v>
      </c>
      <c r="R369">
        <v>0.97399999999999998</v>
      </c>
      <c r="S369">
        <v>1.5580000000000001</v>
      </c>
      <c r="T369" s="1">
        <v>45465.416678240741</v>
      </c>
    </row>
    <row r="370" spans="1:20" x14ac:dyDescent="0.25">
      <c r="A370">
        <v>332</v>
      </c>
      <c r="B370" t="s">
        <v>44</v>
      </c>
      <c r="C370" t="s">
        <v>47</v>
      </c>
      <c r="D370" t="s">
        <v>46</v>
      </c>
      <c r="E370">
        <v>7167</v>
      </c>
      <c r="F370" t="s">
        <v>12</v>
      </c>
      <c r="G370">
        <v>629276176</v>
      </c>
      <c r="H370">
        <v>857513176</v>
      </c>
      <c r="I370">
        <v>1.115</v>
      </c>
      <c r="K370">
        <v>0.63200000000000001</v>
      </c>
      <c r="L370">
        <v>1.175</v>
      </c>
      <c r="M370">
        <v>0.157</v>
      </c>
      <c r="N370">
        <v>11.616</v>
      </c>
      <c r="O370">
        <v>1.085</v>
      </c>
      <c r="P370">
        <v>2.141</v>
      </c>
      <c r="Q370">
        <v>15.87</v>
      </c>
      <c r="R370">
        <v>1.0129999999999999</v>
      </c>
      <c r="S370">
        <v>2.2970000000000002</v>
      </c>
      <c r="T370" s="1">
        <v>45465.406261574077</v>
      </c>
    </row>
    <row r="371" spans="1:20" x14ac:dyDescent="0.25">
      <c r="A371">
        <v>331</v>
      </c>
      <c r="B371" t="s">
        <v>44</v>
      </c>
      <c r="C371" t="s">
        <v>47</v>
      </c>
      <c r="D371" t="s">
        <v>46</v>
      </c>
      <c r="E371">
        <v>7167</v>
      </c>
      <c r="F371" t="s">
        <v>12</v>
      </c>
      <c r="G371">
        <v>613271528</v>
      </c>
      <c r="H371">
        <v>711223400</v>
      </c>
      <c r="I371">
        <v>0.97399999999999998</v>
      </c>
      <c r="K371">
        <v>0.49</v>
      </c>
      <c r="L371">
        <v>52.621000000000002</v>
      </c>
      <c r="M371">
        <v>0.20200000000000001</v>
      </c>
      <c r="N371">
        <v>479.40699999999998</v>
      </c>
      <c r="O371">
        <v>4.8070000000000004</v>
      </c>
      <c r="P371">
        <v>162.803</v>
      </c>
      <c r="Q371">
        <v>16.228000000000002</v>
      </c>
      <c r="R371">
        <v>1.034</v>
      </c>
      <c r="S371">
        <v>1.5509999999999999</v>
      </c>
      <c r="T371" s="1">
        <v>45465.395844907405</v>
      </c>
    </row>
    <row r="372" spans="1:20" x14ac:dyDescent="0.25">
      <c r="A372">
        <v>330</v>
      </c>
      <c r="B372" t="s">
        <v>44</v>
      </c>
      <c r="C372" t="s">
        <v>47</v>
      </c>
      <c r="D372" t="s">
        <v>46</v>
      </c>
      <c r="E372">
        <v>7167</v>
      </c>
      <c r="F372" t="s">
        <v>12</v>
      </c>
      <c r="G372">
        <v>612106816</v>
      </c>
      <c r="H372">
        <v>868226296</v>
      </c>
      <c r="I372">
        <v>1.0529999999999999</v>
      </c>
      <c r="K372">
        <v>2.6469999999999998</v>
      </c>
      <c r="L372">
        <v>6.7</v>
      </c>
      <c r="M372">
        <v>0.182</v>
      </c>
      <c r="N372">
        <v>215.959</v>
      </c>
      <c r="O372">
        <v>1.419</v>
      </c>
      <c r="P372">
        <v>6.0110000000000001</v>
      </c>
      <c r="Q372">
        <v>212.86199999999999</v>
      </c>
      <c r="R372">
        <v>1.002</v>
      </c>
      <c r="S372">
        <v>1.5249999999999999</v>
      </c>
      <c r="T372" s="1">
        <v>45465.385428240741</v>
      </c>
    </row>
    <row r="373" spans="1:20" x14ac:dyDescent="0.25">
      <c r="A373">
        <v>329</v>
      </c>
      <c r="B373" t="s">
        <v>44</v>
      </c>
      <c r="C373" t="s">
        <v>51</v>
      </c>
      <c r="D373" t="s">
        <v>46</v>
      </c>
      <c r="E373">
        <v>36738</v>
      </c>
      <c r="F373" t="s">
        <v>20</v>
      </c>
      <c r="G373">
        <v>612760264</v>
      </c>
      <c r="H373">
        <v>859991600</v>
      </c>
      <c r="I373">
        <v>1.4179999999999999</v>
      </c>
      <c r="K373">
        <v>0.33300000000000002</v>
      </c>
      <c r="L373">
        <v>1.1479999999999999</v>
      </c>
      <c r="M373">
        <v>5.7000000000000002E-2</v>
      </c>
      <c r="N373">
        <v>10.666</v>
      </c>
      <c r="O373">
        <v>1.1499999999999999</v>
      </c>
      <c r="P373">
        <v>2.133</v>
      </c>
      <c r="Q373">
        <v>2.847</v>
      </c>
      <c r="R373">
        <v>1.2090000000000001</v>
      </c>
      <c r="S373">
        <v>1.696</v>
      </c>
      <c r="T373" s="1">
        <v>45465.375011574077</v>
      </c>
    </row>
    <row r="374" spans="1:20" x14ac:dyDescent="0.25">
      <c r="A374">
        <v>328</v>
      </c>
      <c r="B374" t="s">
        <v>44</v>
      </c>
      <c r="C374" t="s">
        <v>47</v>
      </c>
      <c r="D374" t="s">
        <v>46</v>
      </c>
      <c r="E374">
        <v>7415</v>
      </c>
      <c r="F374" t="s">
        <v>10</v>
      </c>
      <c r="G374">
        <v>621832672</v>
      </c>
      <c r="H374">
        <v>886980384</v>
      </c>
      <c r="I374">
        <v>1.5089999999999999</v>
      </c>
      <c r="J374">
        <v>0</v>
      </c>
      <c r="K374">
        <v>0.33200000000000002</v>
      </c>
      <c r="L374">
        <v>16.574000000000002</v>
      </c>
      <c r="M374">
        <v>0.124</v>
      </c>
      <c r="N374">
        <v>131.02099999999999</v>
      </c>
      <c r="O374">
        <v>2.613</v>
      </c>
      <c r="P374">
        <v>43.933999999999997</v>
      </c>
      <c r="Q374">
        <v>2.9620000000000002</v>
      </c>
      <c r="R374">
        <v>1.1850000000000001</v>
      </c>
      <c r="S374">
        <v>1.631</v>
      </c>
      <c r="T374" s="1">
        <v>45465.364594907405</v>
      </c>
    </row>
    <row r="375" spans="1:20" x14ac:dyDescent="0.25">
      <c r="A375">
        <v>327</v>
      </c>
      <c r="B375" t="s">
        <v>44</v>
      </c>
      <c r="C375" t="s">
        <v>47</v>
      </c>
      <c r="D375" t="s">
        <v>46</v>
      </c>
      <c r="E375">
        <v>7167</v>
      </c>
      <c r="F375" t="s">
        <v>12</v>
      </c>
      <c r="G375">
        <v>592678040</v>
      </c>
      <c r="H375">
        <v>749724336</v>
      </c>
      <c r="I375">
        <v>1.452</v>
      </c>
      <c r="K375">
        <v>0.48399999999999999</v>
      </c>
      <c r="L375">
        <v>53.31</v>
      </c>
      <c r="M375">
        <v>0.23400000000000001</v>
      </c>
      <c r="N375">
        <v>965.01300000000003</v>
      </c>
      <c r="O375">
        <v>5.8479999999999999</v>
      </c>
      <c r="P375">
        <v>179.17099999999999</v>
      </c>
      <c r="Q375">
        <v>14.667999999999999</v>
      </c>
      <c r="R375">
        <v>1.028</v>
      </c>
      <c r="S375">
        <v>1.5169999999999999</v>
      </c>
      <c r="T375" s="1">
        <v>45465.354178240741</v>
      </c>
    </row>
    <row r="376" spans="1:20" x14ac:dyDescent="0.25">
      <c r="A376">
        <v>326</v>
      </c>
      <c r="B376" t="s">
        <v>44</v>
      </c>
      <c r="C376" t="s">
        <v>51</v>
      </c>
      <c r="D376" t="s">
        <v>46</v>
      </c>
      <c r="E376">
        <v>36738</v>
      </c>
      <c r="F376" t="s">
        <v>20</v>
      </c>
      <c r="G376">
        <v>600230896</v>
      </c>
      <c r="H376">
        <v>488315224</v>
      </c>
      <c r="I376">
        <v>1.498</v>
      </c>
      <c r="K376">
        <v>0.38900000000000001</v>
      </c>
      <c r="L376">
        <v>20.997</v>
      </c>
      <c r="M376">
        <v>0.246</v>
      </c>
      <c r="N376">
        <v>216.22</v>
      </c>
      <c r="O376">
        <v>1.3620000000000001</v>
      </c>
      <c r="P376">
        <v>1.9690000000000001</v>
      </c>
      <c r="Q376">
        <v>7.6150000000000002</v>
      </c>
      <c r="R376">
        <v>1.2150000000000001</v>
      </c>
      <c r="S376">
        <v>1.7010000000000001</v>
      </c>
      <c r="T376" s="1">
        <v>45465.343761574077</v>
      </c>
    </row>
    <row r="377" spans="1:20" x14ac:dyDescent="0.25">
      <c r="A377">
        <v>325</v>
      </c>
      <c r="B377" t="s">
        <v>44</v>
      </c>
      <c r="C377" t="s">
        <v>47</v>
      </c>
      <c r="D377" t="s">
        <v>46</v>
      </c>
      <c r="E377">
        <v>7167</v>
      </c>
      <c r="F377" t="s">
        <v>12</v>
      </c>
      <c r="G377">
        <v>584131960</v>
      </c>
      <c r="H377">
        <v>791066408</v>
      </c>
      <c r="I377">
        <v>1.0940000000000001</v>
      </c>
      <c r="K377">
        <v>2.6150000000000002</v>
      </c>
      <c r="L377">
        <v>10.327999999999999</v>
      </c>
      <c r="M377">
        <v>0.32</v>
      </c>
      <c r="N377">
        <v>222.96700000000001</v>
      </c>
      <c r="O377">
        <v>1.637</v>
      </c>
      <c r="P377">
        <v>6.4450000000000003</v>
      </c>
      <c r="Q377">
        <v>237.56200000000001</v>
      </c>
      <c r="R377">
        <v>1.002</v>
      </c>
      <c r="S377">
        <v>1.532</v>
      </c>
      <c r="T377" s="1">
        <v>45465.333344907405</v>
      </c>
    </row>
    <row r="378" spans="1:20" x14ac:dyDescent="0.25">
      <c r="A378">
        <v>324</v>
      </c>
      <c r="B378" t="s">
        <v>44</v>
      </c>
      <c r="C378" t="s">
        <v>47</v>
      </c>
      <c r="D378" t="s">
        <v>46</v>
      </c>
      <c r="E378">
        <v>7415</v>
      </c>
      <c r="F378" t="s">
        <v>10</v>
      </c>
      <c r="G378">
        <v>614365936</v>
      </c>
      <c r="H378">
        <v>662325280</v>
      </c>
      <c r="I378">
        <v>1.4530000000000001</v>
      </c>
      <c r="J378">
        <v>0</v>
      </c>
      <c r="K378">
        <v>4.3319999999999999</v>
      </c>
      <c r="L378">
        <v>62.692</v>
      </c>
      <c r="M378">
        <v>0.13200000000000001</v>
      </c>
      <c r="N378">
        <v>434.85500000000002</v>
      </c>
      <c r="O378">
        <v>2.972</v>
      </c>
      <c r="P378">
        <v>163.79400000000001</v>
      </c>
      <c r="Q378">
        <v>244.881</v>
      </c>
      <c r="R378">
        <v>1.274</v>
      </c>
      <c r="S378">
        <v>1.841</v>
      </c>
      <c r="T378" s="1">
        <v>45465.322928240741</v>
      </c>
    </row>
    <row r="379" spans="1:20" x14ac:dyDescent="0.25">
      <c r="A379">
        <v>323</v>
      </c>
      <c r="B379" t="s">
        <v>44</v>
      </c>
      <c r="C379" t="s">
        <v>47</v>
      </c>
      <c r="D379" t="s">
        <v>46</v>
      </c>
      <c r="E379">
        <v>7167</v>
      </c>
      <c r="F379" t="s">
        <v>12</v>
      </c>
      <c r="G379">
        <v>623388248</v>
      </c>
      <c r="H379">
        <v>613415088</v>
      </c>
      <c r="I379">
        <v>1.083</v>
      </c>
      <c r="K379">
        <v>2.141</v>
      </c>
      <c r="L379">
        <v>1.5940000000000001</v>
      </c>
      <c r="M379">
        <v>0.20100000000000001</v>
      </c>
      <c r="N379">
        <v>37.762999999999998</v>
      </c>
      <c r="O379">
        <v>0.92300000000000004</v>
      </c>
      <c r="P379">
        <v>1.413</v>
      </c>
      <c r="Q379">
        <v>202.726</v>
      </c>
      <c r="R379">
        <v>1.004</v>
      </c>
      <c r="S379">
        <v>1.468</v>
      </c>
      <c r="T379" s="1">
        <v>45465.312511574077</v>
      </c>
    </row>
    <row r="380" spans="1:20" x14ac:dyDescent="0.25">
      <c r="A380">
        <v>322</v>
      </c>
      <c r="B380" t="s">
        <v>44</v>
      </c>
      <c r="C380" t="s">
        <v>47</v>
      </c>
      <c r="D380" t="s">
        <v>46</v>
      </c>
      <c r="E380">
        <v>7167</v>
      </c>
      <c r="F380" t="s">
        <v>12</v>
      </c>
      <c r="G380">
        <v>614198848</v>
      </c>
      <c r="H380">
        <v>833648552</v>
      </c>
      <c r="I380">
        <v>1.3819999999999999</v>
      </c>
      <c r="K380">
        <v>5.032</v>
      </c>
      <c r="L380">
        <v>4.67</v>
      </c>
      <c r="M380">
        <v>0.182</v>
      </c>
      <c r="N380">
        <v>62.877000000000002</v>
      </c>
      <c r="O380">
        <v>3.8279999999999998</v>
      </c>
      <c r="P380">
        <v>43.070999999999998</v>
      </c>
      <c r="Q380">
        <v>224.459</v>
      </c>
      <c r="R380">
        <v>0.95499999999999996</v>
      </c>
      <c r="S380">
        <v>1.623</v>
      </c>
      <c r="T380" s="1">
        <v>45465.302083333336</v>
      </c>
    </row>
    <row r="381" spans="1:20" x14ac:dyDescent="0.25">
      <c r="A381">
        <v>321</v>
      </c>
      <c r="B381" t="s">
        <v>44</v>
      </c>
      <c r="C381" t="s">
        <v>47</v>
      </c>
      <c r="D381" t="s">
        <v>46</v>
      </c>
      <c r="E381">
        <v>7415</v>
      </c>
      <c r="F381" t="s">
        <v>10</v>
      </c>
      <c r="G381">
        <v>613616272</v>
      </c>
      <c r="H381">
        <v>869970752</v>
      </c>
      <c r="I381">
        <v>1.456</v>
      </c>
      <c r="J381">
        <v>0</v>
      </c>
      <c r="K381">
        <v>0.42699999999999999</v>
      </c>
      <c r="L381">
        <v>0.86</v>
      </c>
      <c r="M381">
        <v>0.33300000000000002</v>
      </c>
      <c r="N381">
        <v>30.231999999999999</v>
      </c>
      <c r="O381">
        <v>1.431</v>
      </c>
      <c r="P381">
        <v>2.1179999999999999</v>
      </c>
      <c r="Q381">
        <v>15.273</v>
      </c>
      <c r="R381">
        <v>1.2070000000000001</v>
      </c>
      <c r="S381">
        <v>1.726</v>
      </c>
      <c r="T381" s="1">
        <v>45465.291666666664</v>
      </c>
    </row>
    <row r="382" spans="1:20" x14ac:dyDescent="0.25">
      <c r="A382">
        <v>320</v>
      </c>
      <c r="B382" t="s">
        <v>44</v>
      </c>
      <c r="C382" t="s">
        <v>47</v>
      </c>
      <c r="D382" t="s">
        <v>46</v>
      </c>
      <c r="E382">
        <v>7167</v>
      </c>
      <c r="F382" t="s">
        <v>12</v>
      </c>
      <c r="G382">
        <v>624859720</v>
      </c>
      <c r="H382">
        <v>789770136</v>
      </c>
      <c r="I382">
        <v>1.4259999999999999</v>
      </c>
      <c r="K382">
        <v>0.72899999999999998</v>
      </c>
      <c r="L382">
        <v>6.016</v>
      </c>
      <c r="M382">
        <v>8.2000000000000003E-2</v>
      </c>
      <c r="N382">
        <v>205.60400000000001</v>
      </c>
      <c r="O382">
        <v>1.022</v>
      </c>
      <c r="P382">
        <v>1.7749999999999999</v>
      </c>
      <c r="Q382">
        <v>37.552999999999997</v>
      </c>
      <c r="R382">
        <v>1.0289999999999999</v>
      </c>
      <c r="S382">
        <v>1.6259999999999999</v>
      </c>
      <c r="T382" s="1">
        <v>45465.28125</v>
      </c>
    </row>
    <row r="383" spans="1:20" x14ac:dyDescent="0.25">
      <c r="A383">
        <v>319</v>
      </c>
      <c r="B383" t="s">
        <v>44</v>
      </c>
      <c r="C383" t="s">
        <v>47</v>
      </c>
      <c r="D383" t="s">
        <v>46</v>
      </c>
      <c r="E383">
        <v>7167</v>
      </c>
      <c r="F383" t="s">
        <v>12</v>
      </c>
      <c r="G383">
        <v>623310952</v>
      </c>
      <c r="H383">
        <v>843284536</v>
      </c>
      <c r="I383">
        <v>1.351</v>
      </c>
      <c r="K383">
        <v>2.2839999999999998</v>
      </c>
      <c r="L383">
        <v>11.108000000000001</v>
      </c>
      <c r="M383">
        <v>0.35299999999999998</v>
      </c>
      <c r="N383">
        <v>113.68600000000001</v>
      </c>
      <c r="O383">
        <v>1.728</v>
      </c>
      <c r="P383">
        <v>13.909000000000001</v>
      </c>
      <c r="Q383">
        <v>215.666</v>
      </c>
      <c r="R383">
        <v>0.95799999999999996</v>
      </c>
      <c r="S383">
        <v>1.528</v>
      </c>
      <c r="T383" s="1">
        <v>45465.270833333336</v>
      </c>
    </row>
    <row r="384" spans="1:20" x14ac:dyDescent="0.25">
      <c r="A384">
        <v>318</v>
      </c>
      <c r="B384" t="s">
        <v>44</v>
      </c>
      <c r="C384" t="s">
        <v>47</v>
      </c>
      <c r="D384" t="s">
        <v>46</v>
      </c>
      <c r="E384">
        <v>7167</v>
      </c>
      <c r="F384" t="s">
        <v>12</v>
      </c>
      <c r="G384">
        <v>619430560</v>
      </c>
      <c r="H384">
        <v>839910920</v>
      </c>
      <c r="I384">
        <v>1.7749999999999999</v>
      </c>
      <c r="K384">
        <v>5.9729999999999999</v>
      </c>
      <c r="L384">
        <v>3.2029999999999998</v>
      </c>
      <c r="M384">
        <v>0.21199999999999999</v>
      </c>
      <c r="N384">
        <v>23.096</v>
      </c>
      <c r="O384">
        <v>3.9969999999999999</v>
      </c>
      <c r="P384">
        <v>10.081</v>
      </c>
      <c r="Q384">
        <v>225.28899999999999</v>
      </c>
      <c r="R384">
        <v>0.91300000000000003</v>
      </c>
      <c r="S384">
        <v>1.6439999999999999</v>
      </c>
      <c r="T384" s="1">
        <v>45465.260416666664</v>
      </c>
    </row>
    <row r="385" spans="1:20" x14ac:dyDescent="0.25">
      <c r="A385">
        <v>317</v>
      </c>
      <c r="B385" t="s">
        <v>44</v>
      </c>
      <c r="C385" t="s">
        <v>47</v>
      </c>
      <c r="D385" t="s">
        <v>46</v>
      </c>
      <c r="E385">
        <v>7167</v>
      </c>
      <c r="F385" t="s">
        <v>12</v>
      </c>
      <c r="G385">
        <v>627684104</v>
      </c>
      <c r="H385">
        <v>860254368</v>
      </c>
      <c r="I385">
        <v>1.581</v>
      </c>
      <c r="K385">
        <v>2.2000000000000002</v>
      </c>
      <c r="L385">
        <v>4.3410000000000002</v>
      </c>
      <c r="M385">
        <v>0.26</v>
      </c>
      <c r="N385">
        <v>23.064</v>
      </c>
      <c r="O385">
        <v>1.226</v>
      </c>
      <c r="P385">
        <v>8.4749999999999996</v>
      </c>
      <c r="Q385">
        <v>203.18899999999999</v>
      </c>
      <c r="R385">
        <v>0.89200000000000002</v>
      </c>
      <c r="S385">
        <v>1.444</v>
      </c>
      <c r="T385" s="1">
        <v>45465.25</v>
      </c>
    </row>
    <row r="386" spans="1:20" x14ac:dyDescent="0.25">
      <c r="A386">
        <v>316</v>
      </c>
      <c r="B386" t="s">
        <v>44</v>
      </c>
      <c r="C386" t="s">
        <v>51</v>
      </c>
      <c r="D386" t="s">
        <v>46</v>
      </c>
      <c r="E386">
        <v>36738</v>
      </c>
      <c r="F386" t="s">
        <v>20</v>
      </c>
      <c r="G386">
        <v>614566104</v>
      </c>
      <c r="H386">
        <v>937171528</v>
      </c>
      <c r="I386">
        <v>1.407</v>
      </c>
      <c r="K386">
        <v>0.32100000000000001</v>
      </c>
      <c r="L386">
        <v>28.46</v>
      </c>
      <c r="M386">
        <v>7.2999999999999995E-2</v>
      </c>
      <c r="N386">
        <v>184.94399999999999</v>
      </c>
      <c r="O386">
        <v>2.9249999999999998</v>
      </c>
      <c r="P386">
        <v>93.23</v>
      </c>
      <c r="Q386">
        <v>5.1520000000000001</v>
      </c>
      <c r="R386">
        <v>1.1839999999999999</v>
      </c>
      <c r="S386">
        <v>1.6970000000000001</v>
      </c>
      <c r="T386" s="1">
        <v>45465.239583333336</v>
      </c>
    </row>
    <row r="387" spans="1:20" x14ac:dyDescent="0.25">
      <c r="A387">
        <v>315</v>
      </c>
      <c r="B387" t="s">
        <v>44</v>
      </c>
      <c r="C387" t="s">
        <v>51</v>
      </c>
      <c r="D387" t="s">
        <v>46</v>
      </c>
      <c r="E387">
        <v>36738</v>
      </c>
      <c r="F387" t="s">
        <v>20</v>
      </c>
      <c r="G387">
        <v>612276208</v>
      </c>
      <c r="H387">
        <v>864530192</v>
      </c>
      <c r="I387">
        <v>1.5780000000000001</v>
      </c>
      <c r="K387">
        <v>0.875</v>
      </c>
      <c r="L387">
        <v>1.2350000000000001</v>
      </c>
      <c r="M387">
        <v>0.35799999999999998</v>
      </c>
      <c r="N387">
        <v>12.262</v>
      </c>
      <c r="O387">
        <v>1.198</v>
      </c>
      <c r="P387">
        <v>1.6240000000000001</v>
      </c>
      <c r="Q387">
        <v>18.390999999999998</v>
      </c>
      <c r="R387">
        <v>1.2030000000000001</v>
      </c>
      <c r="S387">
        <v>1.71</v>
      </c>
      <c r="T387" s="1">
        <v>45465.229166666664</v>
      </c>
    </row>
    <row r="388" spans="1:20" x14ac:dyDescent="0.25">
      <c r="A388">
        <v>314</v>
      </c>
      <c r="B388" t="s">
        <v>44</v>
      </c>
      <c r="C388" t="s">
        <v>47</v>
      </c>
      <c r="D388" t="s">
        <v>46</v>
      </c>
      <c r="E388">
        <v>7167</v>
      </c>
      <c r="F388" t="s">
        <v>12</v>
      </c>
      <c r="G388">
        <v>626745192</v>
      </c>
      <c r="H388">
        <v>814140808</v>
      </c>
      <c r="I388">
        <v>0.97099999999999997</v>
      </c>
      <c r="K388">
        <v>4.0730000000000004</v>
      </c>
      <c r="L388">
        <v>2.1520000000000001</v>
      </c>
      <c r="M388">
        <v>0.22600000000000001</v>
      </c>
      <c r="N388">
        <v>37.572000000000003</v>
      </c>
      <c r="O388">
        <v>1.196</v>
      </c>
      <c r="P388">
        <v>6.8490000000000002</v>
      </c>
      <c r="Q388">
        <v>218.29499999999999</v>
      </c>
      <c r="R388">
        <v>1.024</v>
      </c>
      <c r="S388">
        <v>1.554</v>
      </c>
      <c r="T388" s="1">
        <v>45465.21875</v>
      </c>
    </row>
    <row r="389" spans="1:20" x14ac:dyDescent="0.25">
      <c r="A389">
        <v>313</v>
      </c>
      <c r="B389" t="s">
        <v>44</v>
      </c>
      <c r="C389" t="s">
        <v>51</v>
      </c>
      <c r="D389" t="s">
        <v>46</v>
      </c>
      <c r="E389">
        <v>36738</v>
      </c>
      <c r="F389" t="s">
        <v>20</v>
      </c>
      <c r="G389">
        <v>618816624</v>
      </c>
      <c r="H389">
        <v>646868400</v>
      </c>
      <c r="I389">
        <v>1.4330000000000001</v>
      </c>
      <c r="K389">
        <v>0.53400000000000003</v>
      </c>
      <c r="L389">
        <v>21.202000000000002</v>
      </c>
      <c r="M389">
        <v>0.13300000000000001</v>
      </c>
      <c r="N389">
        <v>157.79</v>
      </c>
      <c r="O389">
        <v>1.6359999999999999</v>
      </c>
      <c r="P389">
        <v>29.489000000000001</v>
      </c>
      <c r="Q389">
        <v>30.722999999999999</v>
      </c>
      <c r="R389">
        <v>1.1870000000000001</v>
      </c>
      <c r="S389">
        <v>1.675</v>
      </c>
      <c r="T389" s="1">
        <v>45465.208333333336</v>
      </c>
    </row>
    <row r="390" spans="1:20" x14ac:dyDescent="0.25">
      <c r="A390">
        <v>312</v>
      </c>
      <c r="B390" t="s">
        <v>44</v>
      </c>
      <c r="C390" t="s">
        <v>47</v>
      </c>
      <c r="D390" t="s">
        <v>46</v>
      </c>
      <c r="E390">
        <v>7167</v>
      </c>
      <c r="F390" t="s">
        <v>12</v>
      </c>
      <c r="G390">
        <v>619893280</v>
      </c>
      <c r="H390">
        <v>774874208</v>
      </c>
      <c r="I390">
        <v>1.41</v>
      </c>
      <c r="K390">
        <v>0.64100000000000001</v>
      </c>
      <c r="L390">
        <v>6.13</v>
      </c>
      <c r="M390">
        <v>0.11600000000000001</v>
      </c>
      <c r="N390">
        <v>207.279</v>
      </c>
      <c r="O390">
        <v>0.96499999999999997</v>
      </c>
      <c r="P390">
        <v>4.24</v>
      </c>
      <c r="Q390">
        <v>35.24</v>
      </c>
      <c r="R390">
        <v>0.93400000000000005</v>
      </c>
      <c r="S390">
        <v>1.526</v>
      </c>
      <c r="T390" s="1">
        <v>45465.197916666664</v>
      </c>
    </row>
    <row r="391" spans="1:20" x14ac:dyDescent="0.25">
      <c r="A391">
        <v>311</v>
      </c>
      <c r="B391" t="s">
        <v>44</v>
      </c>
      <c r="C391" t="s">
        <v>47</v>
      </c>
      <c r="D391" t="s">
        <v>46</v>
      </c>
      <c r="E391">
        <v>7167</v>
      </c>
      <c r="F391" t="s">
        <v>12</v>
      </c>
      <c r="G391">
        <v>616559360</v>
      </c>
      <c r="H391">
        <v>916100240</v>
      </c>
      <c r="I391">
        <v>1.1879999999999999</v>
      </c>
      <c r="K391">
        <v>0.68100000000000005</v>
      </c>
      <c r="L391">
        <v>0.66300000000000003</v>
      </c>
      <c r="M391">
        <v>0.313</v>
      </c>
      <c r="N391">
        <v>12.875999999999999</v>
      </c>
      <c r="O391">
        <v>1.0549999999999999</v>
      </c>
      <c r="P391">
        <v>1.6879999999999999</v>
      </c>
      <c r="Q391">
        <v>15.195</v>
      </c>
      <c r="R391">
        <v>0.97699999999999998</v>
      </c>
      <c r="S391">
        <v>1.627</v>
      </c>
      <c r="T391" s="1">
        <v>45465.187511574077</v>
      </c>
    </row>
    <row r="392" spans="1:20" x14ac:dyDescent="0.25">
      <c r="A392">
        <v>310</v>
      </c>
      <c r="B392" t="s">
        <v>44</v>
      </c>
      <c r="C392" t="s">
        <v>47</v>
      </c>
      <c r="D392" t="s">
        <v>46</v>
      </c>
      <c r="E392">
        <v>7167</v>
      </c>
      <c r="F392" t="s">
        <v>12</v>
      </c>
      <c r="G392">
        <v>628763424</v>
      </c>
      <c r="H392">
        <v>909264896</v>
      </c>
      <c r="I392">
        <v>1.121</v>
      </c>
      <c r="K392">
        <v>3.6880000000000002</v>
      </c>
      <c r="L392">
        <v>1.038</v>
      </c>
      <c r="M392">
        <v>0.29099999999999998</v>
      </c>
      <c r="N392">
        <v>11.432</v>
      </c>
      <c r="O392">
        <v>1.2210000000000001</v>
      </c>
      <c r="P392">
        <v>2.6850000000000001</v>
      </c>
      <c r="Q392">
        <v>206.98</v>
      </c>
      <c r="R392">
        <v>0.94699999999999995</v>
      </c>
      <c r="S392">
        <v>1.504</v>
      </c>
      <c r="T392" s="1">
        <v>45465.177094907405</v>
      </c>
    </row>
    <row r="393" spans="1:20" x14ac:dyDescent="0.25">
      <c r="A393">
        <v>309</v>
      </c>
      <c r="B393" t="s">
        <v>44</v>
      </c>
      <c r="C393" t="s">
        <v>47</v>
      </c>
      <c r="D393" t="s">
        <v>46</v>
      </c>
      <c r="E393">
        <v>7167</v>
      </c>
      <c r="F393" t="s">
        <v>12</v>
      </c>
      <c r="G393">
        <v>613066728</v>
      </c>
      <c r="H393">
        <v>467743424</v>
      </c>
      <c r="I393">
        <v>1.0309999999999999</v>
      </c>
      <c r="K393">
        <v>2.5339999999999998</v>
      </c>
      <c r="L393">
        <v>1.478</v>
      </c>
      <c r="M393">
        <v>0.40200000000000002</v>
      </c>
      <c r="N393">
        <v>19.146000000000001</v>
      </c>
      <c r="O393">
        <v>1.3220000000000001</v>
      </c>
      <c r="P393">
        <v>8.8689999999999998</v>
      </c>
      <c r="Q393">
        <v>203.916</v>
      </c>
      <c r="R393">
        <v>1.1240000000000001</v>
      </c>
      <c r="S393">
        <v>1.7470000000000001</v>
      </c>
      <c r="T393" s="1">
        <v>45465.166678240741</v>
      </c>
    </row>
    <row r="394" spans="1:20" x14ac:dyDescent="0.25">
      <c r="A394">
        <v>308</v>
      </c>
      <c r="B394" t="s">
        <v>44</v>
      </c>
      <c r="C394" t="s">
        <v>47</v>
      </c>
      <c r="D394" t="s">
        <v>46</v>
      </c>
      <c r="E394">
        <v>7167</v>
      </c>
      <c r="F394" t="s">
        <v>12</v>
      </c>
      <c r="G394">
        <v>614662904</v>
      </c>
      <c r="H394">
        <v>659707528</v>
      </c>
      <c r="I394">
        <v>0.97099999999999997</v>
      </c>
      <c r="K394">
        <v>0.38700000000000001</v>
      </c>
      <c r="L394">
        <v>81.177999999999997</v>
      </c>
      <c r="M394">
        <v>9.9000000000000005E-2</v>
      </c>
      <c r="N394">
        <v>1128.377</v>
      </c>
      <c r="O394">
        <v>3.8660000000000001</v>
      </c>
      <c r="P394">
        <v>415.45699999999999</v>
      </c>
      <c r="Q394">
        <v>16.167999999999999</v>
      </c>
      <c r="R394">
        <v>0.91700000000000004</v>
      </c>
      <c r="S394">
        <v>1.5069999999999999</v>
      </c>
      <c r="T394" s="1">
        <v>45465.156261574077</v>
      </c>
    </row>
    <row r="395" spans="1:20" x14ac:dyDescent="0.25">
      <c r="A395">
        <v>307</v>
      </c>
      <c r="B395" t="s">
        <v>44</v>
      </c>
      <c r="C395" t="s">
        <v>47</v>
      </c>
      <c r="D395" t="s">
        <v>46</v>
      </c>
      <c r="E395">
        <v>7415</v>
      </c>
      <c r="F395" t="s">
        <v>10</v>
      </c>
      <c r="G395">
        <v>613384248</v>
      </c>
      <c r="H395">
        <v>906983104</v>
      </c>
      <c r="I395">
        <v>1.3879999999999999</v>
      </c>
      <c r="J395">
        <v>0</v>
      </c>
      <c r="K395">
        <v>4.4530000000000003</v>
      </c>
      <c r="L395">
        <v>31.486999999999998</v>
      </c>
      <c r="M395">
        <v>0.254</v>
      </c>
      <c r="N395">
        <v>561.18799999999999</v>
      </c>
      <c r="O395">
        <v>2.0499999999999998</v>
      </c>
      <c r="P395">
        <v>93.483999999999995</v>
      </c>
      <c r="Q395">
        <v>206.03</v>
      </c>
      <c r="R395">
        <v>1.107</v>
      </c>
      <c r="S395">
        <v>1.611</v>
      </c>
      <c r="T395" s="1">
        <v>45465.145844907405</v>
      </c>
    </row>
    <row r="396" spans="1:20" x14ac:dyDescent="0.25">
      <c r="A396">
        <v>306</v>
      </c>
      <c r="B396" t="s">
        <v>44</v>
      </c>
      <c r="C396" t="s">
        <v>47</v>
      </c>
      <c r="D396" t="s">
        <v>46</v>
      </c>
      <c r="E396">
        <v>7167</v>
      </c>
      <c r="F396" t="s">
        <v>12</v>
      </c>
      <c r="G396">
        <v>612008488</v>
      </c>
      <c r="H396">
        <v>847807936</v>
      </c>
      <c r="I396">
        <v>1.4</v>
      </c>
      <c r="K396">
        <v>2.5859999999999999</v>
      </c>
      <c r="L396">
        <v>1.9570000000000001</v>
      </c>
      <c r="M396">
        <v>0.13200000000000001</v>
      </c>
      <c r="N396">
        <v>16.893999999999998</v>
      </c>
      <c r="O396">
        <v>0.89600000000000002</v>
      </c>
      <c r="P396">
        <v>2.3879999999999999</v>
      </c>
      <c r="Q396">
        <v>213.53399999999999</v>
      </c>
      <c r="R396">
        <v>1.0269999999999999</v>
      </c>
      <c r="S396">
        <v>1.5169999999999999</v>
      </c>
      <c r="T396" s="1">
        <v>45465.135428240741</v>
      </c>
    </row>
    <row r="397" spans="1:20" x14ac:dyDescent="0.25">
      <c r="A397">
        <v>305</v>
      </c>
      <c r="B397" t="s">
        <v>44</v>
      </c>
      <c r="C397" t="s">
        <v>47</v>
      </c>
      <c r="D397" t="s">
        <v>46</v>
      </c>
      <c r="E397">
        <v>7167</v>
      </c>
      <c r="F397" t="s">
        <v>12</v>
      </c>
      <c r="G397">
        <v>623757424</v>
      </c>
      <c r="H397">
        <v>830814432</v>
      </c>
      <c r="I397">
        <v>1.395</v>
      </c>
      <c r="K397">
        <v>5.9829999999999997</v>
      </c>
      <c r="L397">
        <v>1.1919999999999999</v>
      </c>
      <c r="M397">
        <v>0.124</v>
      </c>
      <c r="N397">
        <v>6.4740000000000002</v>
      </c>
      <c r="O397">
        <v>0.98</v>
      </c>
      <c r="P397">
        <v>2.1179999999999999</v>
      </c>
      <c r="Q397">
        <v>221.60300000000001</v>
      </c>
      <c r="R397">
        <v>0.89900000000000002</v>
      </c>
      <c r="S397">
        <v>1.536</v>
      </c>
      <c r="T397" s="1">
        <v>45465.125011574077</v>
      </c>
    </row>
    <row r="398" spans="1:20" x14ac:dyDescent="0.25">
      <c r="A398">
        <v>304</v>
      </c>
      <c r="B398" t="s">
        <v>44</v>
      </c>
      <c r="C398" t="s">
        <v>47</v>
      </c>
      <c r="D398" t="s">
        <v>46</v>
      </c>
      <c r="E398">
        <v>7167</v>
      </c>
      <c r="F398" t="s">
        <v>12</v>
      </c>
      <c r="G398">
        <v>559996176</v>
      </c>
      <c r="H398">
        <v>913698304</v>
      </c>
      <c r="I398">
        <v>1.357</v>
      </c>
      <c r="K398">
        <v>4.7229999999999999</v>
      </c>
      <c r="L398">
        <v>3.8919999999999999</v>
      </c>
      <c r="M398">
        <v>0.16600000000000001</v>
      </c>
      <c r="N398">
        <v>23.007999999999999</v>
      </c>
      <c r="O398">
        <v>1.7889999999999999</v>
      </c>
      <c r="P398">
        <v>9.7539999999999996</v>
      </c>
      <c r="Q398">
        <v>221.89400000000001</v>
      </c>
      <c r="R398">
        <v>1.014</v>
      </c>
      <c r="S398">
        <v>1.77</v>
      </c>
      <c r="T398" s="1">
        <v>45465.114594907405</v>
      </c>
    </row>
    <row r="399" spans="1:20" x14ac:dyDescent="0.25">
      <c r="A399">
        <v>303</v>
      </c>
      <c r="B399" t="s">
        <v>44</v>
      </c>
      <c r="C399" t="s">
        <v>47</v>
      </c>
      <c r="D399" t="s">
        <v>46</v>
      </c>
      <c r="E399">
        <v>7167</v>
      </c>
      <c r="F399" t="s">
        <v>12</v>
      </c>
      <c r="G399">
        <v>572965472</v>
      </c>
      <c r="H399">
        <v>915323936</v>
      </c>
      <c r="I399">
        <v>0.93700000000000006</v>
      </c>
      <c r="K399">
        <v>0.50700000000000001</v>
      </c>
      <c r="L399">
        <v>1.6319999999999999</v>
      </c>
      <c r="M399">
        <v>9.4E-2</v>
      </c>
      <c r="N399">
        <v>10.006</v>
      </c>
      <c r="O399">
        <v>1.2090000000000001</v>
      </c>
      <c r="P399">
        <v>3.1949999999999998</v>
      </c>
      <c r="Q399">
        <v>15.356999999999999</v>
      </c>
      <c r="R399">
        <v>1.0329999999999999</v>
      </c>
      <c r="S399">
        <v>1.548</v>
      </c>
      <c r="T399" s="1">
        <v>45465.104178240741</v>
      </c>
    </row>
    <row r="400" spans="1:20" x14ac:dyDescent="0.25">
      <c r="A400">
        <v>302</v>
      </c>
      <c r="B400" t="s">
        <v>44</v>
      </c>
      <c r="C400" t="s">
        <v>47</v>
      </c>
      <c r="D400" t="s">
        <v>46</v>
      </c>
      <c r="E400">
        <v>7167</v>
      </c>
      <c r="F400" t="s">
        <v>12</v>
      </c>
      <c r="G400">
        <v>570140240</v>
      </c>
      <c r="H400">
        <v>613615832</v>
      </c>
      <c r="I400">
        <v>1.0820000000000001</v>
      </c>
      <c r="K400">
        <v>0.49099999999999999</v>
      </c>
      <c r="L400">
        <v>1.3129999999999999</v>
      </c>
      <c r="M400">
        <v>0.30599999999999999</v>
      </c>
      <c r="N400">
        <v>18.443999999999999</v>
      </c>
      <c r="O400">
        <v>3.6579999999999999</v>
      </c>
      <c r="P400">
        <v>11.946999999999999</v>
      </c>
      <c r="Q400">
        <v>13.686999999999999</v>
      </c>
      <c r="R400">
        <v>1.0109999999999999</v>
      </c>
      <c r="S400">
        <v>1.4870000000000001</v>
      </c>
      <c r="T400" s="1">
        <v>45465.093761574077</v>
      </c>
    </row>
    <row r="401" spans="1:20" x14ac:dyDescent="0.25">
      <c r="A401">
        <v>301</v>
      </c>
      <c r="B401" t="s">
        <v>44</v>
      </c>
      <c r="C401" t="s">
        <v>47</v>
      </c>
      <c r="D401" t="s">
        <v>46</v>
      </c>
      <c r="E401">
        <v>7167</v>
      </c>
      <c r="F401" t="s">
        <v>12</v>
      </c>
      <c r="G401">
        <v>564779616</v>
      </c>
      <c r="H401">
        <v>622296792</v>
      </c>
      <c r="I401">
        <v>0.94299999999999995</v>
      </c>
      <c r="K401">
        <v>2.5529999999999999</v>
      </c>
      <c r="L401">
        <v>41.841999999999999</v>
      </c>
      <c r="M401">
        <v>0.3</v>
      </c>
      <c r="N401">
        <v>348.05500000000001</v>
      </c>
      <c r="O401">
        <v>2.5049999999999999</v>
      </c>
      <c r="P401">
        <v>74.683000000000007</v>
      </c>
      <c r="Q401">
        <v>205.67599999999999</v>
      </c>
      <c r="R401">
        <v>0.92800000000000005</v>
      </c>
      <c r="S401">
        <v>1.5569999999999999</v>
      </c>
      <c r="T401" s="1">
        <v>45465.083344907405</v>
      </c>
    </row>
    <row r="402" spans="1:20" x14ac:dyDescent="0.25">
      <c r="A402">
        <v>500</v>
      </c>
      <c r="B402" t="s">
        <v>44</v>
      </c>
      <c r="C402" t="s">
        <v>48</v>
      </c>
      <c r="D402" t="s">
        <v>46</v>
      </c>
      <c r="E402">
        <v>7131</v>
      </c>
      <c r="F402" t="s">
        <v>12</v>
      </c>
      <c r="G402">
        <v>614096456</v>
      </c>
      <c r="H402">
        <v>721373104</v>
      </c>
      <c r="I402">
        <v>1.0640000000000001</v>
      </c>
      <c r="K402">
        <v>2.4710000000000001</v>
      </c>
      <c r="L402">
        <v>5.3540000000000001</v>
      </c>
      <c r="M402">
        <v>0.27100000000000002</v>
      </c>
      <c r="N402">
        <v>63.670999999999999</v>
      </c>
      <c r="O402">
        <v>1.7</v>
      </c>
      <c r="P402">
        <v>35.768000000000001</v>
      </c>
      <c r="Q402">
        <v>202.97200000000001</v>
      </c>
      <c r="R402">
        <v>0.79500000000000004</v>
      </c>
      <c r="S402">
        <v>1.2649999999999999</v>
      </c>
      <c r="T402" s="1">
        <v>45467.156261574077</v>
      </c>
    </row>
    <row r="403" spans="1:20" x14ac:dyDescent="0.25">
      <c r="A403">
        <v>499</v>
      </c>
      <c r="B403" t="s">
        <v>44</v>
      </c>
      <c r="C403" t="s">
        <v>48</v>
      </c>
      <c r="D403" t="s">
        <v>46</v>
      </c>
      <c r="E403">
        <v>7131</v>
      </c>
      <c r="F403" t="s">
        <v>12</v>
      </c>
      <c r="G403">
        <v>618902296</v>
      </c>
      <c r="H403">
        <v>847690736</v>
      </c>
      <c r="I403">
        <v>1.073</v>
      </c>
      <c r="K403">
        <v>2.1230000000000002</v>
      </c>
      <c r="L403">
        <v>12.914</v>
      </c>
      <c r="M403">
        <v>0.17299999999999999</v>
      </c>
      <c r="N403">
        <v>168.49600000000001</v>
      </c>
      <c r="O403">
        <v>4.2830000000000004</v>
      </c>
      <c r="P403">
        <v>27.279</v>
      </c>
      <c r="Q403">
        <v>202.62</v>
      </c>
      <c r="R403">
        <v>0.79400000000000004</v>
      </c>
      <c r="S403">
        <v>1.3340000000000001</v>
      </c>
      <c r="T403" s="1">
        <v>45467.145844907405</v>
      </c>
    </row>
    <row r="404" spans="1:20" x14ac:dyDescent="0.25">
      <c r="A404">
        <v>498</v>
      </c>
      <c r="B404" t="s">
        <v>44</v>
      </c>
      <c r="C404" t="s">
        <v>48</v>
      </c>
      <c r="D404" t="s">
        <v>46</v>
      </c>
      <c r="E404">
        <v>7131</v>
      </c>
      <c r="F404" t="s">
        <v>12</v>
      </c>
      <c r="G404">
        <v>628153800</v>
      </c>
      <c r="H404">
        <v>668661624</v>
      </c>
      <c r="I404">
        <v>0.93899999999999995</v>
      </c>
      <c r="K404">
        <v>0.52200000000000002</v>
      </c>
      <c r="L404">
        <v>65.188999999999993</v>
      </c>
      <c r="M404">
        <v>0.06</v>
      </c>
      <c r="N404">
        <v>353.75099999999998</v>
      </c>
      <c r="O404">
        <v>1.95</v>
      </c>
      <c r="P404">
        <v>115.541</v>
      </c>
      <c r="Q404">
        <v>32.984000000000002</v>
      </c>
      <c r="R404">
        <v>0.92</v>
      </c>
      <c r="S404">
        <v>1.399</v>
      </c>
      <c r="T404" s="1">
        <v>45467.135428240741</v>
      </c>
    </row>
    <row r="405" spans="1:20" x14ac:dyDescent="0.25">
      <c r="A405">
        <v>497</v>
      </c>
      <c r="B405" t="s">
        <v>44</v>
      </c>
      <c r="C405" t="s">
        <v>48</v>
      </c>
      <c r="D405" t="s">
        <v>46</v>
      </c>
      <c r="E405">
        <v>7131</v>
      </c>
      <c r="F405" t="s">
        <v>12</v>
      </c>
      <c r="G405">
        <v>613544136</v>
      </c>
      <c r="H405">
        <v>871140000</v>
      </c>
      <c r="I405">
        <v>0.96</v>
      </c>
      <c r="K405">
        <v>0.47</v>
      </c>
      <c r="L405">
        <v>1.585</v>
      </c>
      <c r="M405">
        <v>6.2E-2</v>
      </c>
      <c r="N405">
        <v>15.196</v>
      </c>
      <c r="O405">
        <v>1.276</v>
      </c>
      <c r="P405">
        <v>5.6070000000000002</v>
      </c>
      <c r="Q405">
        <v>14.259</v>
      </c>
      <c r="R405">
        <v>0.77100000000000002</v>
      </c>
      <c r="S405">
        <v>1.284</v>
      </c>
      <c r="T405" s="1">
        <v>45467.125011574077</v>
      </c>
    </row>
    <row r="406" spans="1:20" x14ac:dyDescent="0.25">
      <c r="A406">
        <v>496</v>
      </c>
      <c r="B406" t="s">
        <v>44</v>
      </c>
      <c r="C406" t="s">
        <v>48</v>
      </c>
      <c r="D406" t="s">
        <v>46</v>
      </c>
      <c r="E406">
        <v>7131</v>
      </c>
      <c r="F406" t="s">
        <v>12</v>
      </c>
      <c r="G406">
        <v>615217144</v>
      </c>
      <c r="H406">
        <v>768055448</v>
      </c>
      <c r="I406">
        <v>1.129</v>
      </c>
      <c r="K406">
        <v>2.4929999999999999</v>
      </c>
      <c r="L406">
        <v>36.674999999999997</v>
      </c>
      <c r="M406">
        <v>0.113</v>
      </c>
      <c r="N406">
        <v>299.59500000000003</v>
      </c>
      <c r="O406">
        <v>3.07</v>
      </c>
      <c r="P406">
        <v>115.514</v>
      </c>
      <c r="Q406">
        <v>202.101</v>
      </c>
      <c r="R406">
        <v>0.76900000000000002</v>
      </c>
      <c r="S406">
        <v>1.282</v>
      </c>
      <c r="T406" s="1">
        <v>45467.114594907405</v>
      </c>
    </row>
    <row r="407" spans="1:20" x14ac:dyDescent="0.25">
      <c r="A407">
        <v>495</v>
      </c>
      <c r="B407" t="s">
        <v>44</v>
      </c>
      <c r="C407" t="s">
        <v>48</v>
      </c>
      <c r="D407" t="s">
        <v>46</v>
      </c>
      <c r="E407">
        <v>7131</v>
      </c>
      <c r="F407" t="s">
        <v>12</v>
      </c>
      <c r="G407">
        <v>611890400</v>
      </c>
      <c r="H407">
        <v>707951544</v>
      </c>
      <c r="I407">
        <v>1.089</v>
      </c>
      <c r="K407">
        <v>6.9790000000000001</v>
      </c>
      <c r="L407">
        <v>24.547000000000001</v>
      </c>
      <c r="M407">
        <v>0.16</v>
      </c>
      <c r="N407">
        <v>230.90799999999999</v>
      </c>
      <c r="O407">
        <v>0.97599999999999998</v>
      </c>
      <c r="P407">
        <v>16.826000000000001</v>
      </c>
      <c r="Q407">
        <v>207.04300000000001</v>
      </c>
      <c r="R407">
        <v>0.999</v>
      </c>
      <c r="S407">
        <v>1.629</v>
      </c>
      <c r="T407" s="1">
        <v>45467.104178240741</v>
      </c>
    </row>
    <row r="408" spans="1:20" x14ac:dyDescent="0.25">
      <c r="A408">
        <v>494</v>
      </c>
      <c r="B408" t="s">
        <v>44</v>
      </c>
      <c r="C408" t="s">
        <v>48</v>
      </c>
      <c r="D408" t="s">
        <v>46</v>
      </c>
      <c r="E408">
        <v>7131</v>
      </c>
      <c r="F408" t="s">
        <v>12</v>
      </c>
      <c r="G408">
        <v>616686944</v>
      </c>
      <c r="H408">
        <v>669654880</v>
      </c>
      <c r="I408">
        <v>1.2110000000000001</v>
      </c>
      <c r="K408">
        <v>2.5910000000000002</v>
      </c>
      <c r="L408">
        <v>59.012</v>
      </c>
      <c r="M408">
        <v>0.35199999999999998</v>
      </c>
      <c r="N408">
        <v>351.3</v>
      </c>
      <c r="O408">
        <v>2.8839999999999999</v>
      </c>
      <c r="P408">
        <v>118.64</v>
      </c>
      <c r="Q408">
        <v>202.399</v>
      </c>
      <c r="R408">
        <v>0.75</v>
      </c>
      <c r="S408">
        <v>1.3320000000000001</v>
      </c>
      <c r="T408" s="1">
        <v>45467.093761574077</v>
      </c>
    </row>
    <row r="409" spans="1:20" x14ac:dyDescent="0.25">
      <c r="A409">
        <v>493</v>
      </c>
      <c r="B409" t="s">
        <v>44</v>
      </c>
      <c r="C409" t="s">
        <v>47</v>
      </c>
      <c r="D409" t="s">
        <v>46</v>
      </c>
      <c r="E409">
        <v>7167</v>
      </c>
      <c r="F409" t="s">
        <v>12</v>
      </c>
      <c r="G409">
        <v>613644024</v>
      </c>
      <c r="H409">
        <v>788603368</v>
      </c>
      <c r="I409">
        <v>0.94499999999999995</v>
      </c>
      <c r="K409">
        <v>0.51700000000000002</v>
      </c>
      <c r="L409">
        <v>1.819</v>
      </c>
      <c r="M409">
        <v>0.03</v>
      </c>
      <c r="N409">
        <v>9.9789999999999992</v>
      </c>
      <c r="O409">
        <v>1.095</v>
      </c>
      <c r="P409">
        <v>2.5139999999999998</v>
      </c>
      <c r="Q409">
        <v>18.768999999999998</v>
      </c>
      <c r="R409">
        <v>1.0669999999999999</v>
      </c>
      <c r="S409">
        <v>1.6910000000000001</v>
      </c>
      <c r="T409" s="1">
        <v>45467.083344907405</v>
      </c>
    </row>
    <row r="410" spans="1:20" x14ac:dyDescent="0.25">
      <c r="A410">
        <v>492</v>
      </c>
      <c r="B410" t="s">
        <v>44</v>
      </c>
      <c r="C410" t="s">
        <v>48</v>
      </c>
      <c r="D410" t="s">
        <v>46</v>
      </c>
      <c r="E410">
        <v>7131</v>
      </c>
      <c r="F410" t="s">
        <v>12</v>
      </c>
      <c r="G410">
        <v>626563464</v>
      </c>
      <c r="H410">
        <v>842029368</v>
      </c>
      <c r="I410">
        <v>0.96299999999999997</v>
      </c>
      <c r="K410">
        <v>0.40799999999999997</v>
      </c>
      <c r="L410">
        <v>7.3259999999999996</v>
      </c>
      <c r="M410">
        <v>0.104</v>
      </c>
      <c r="N410">
        <v>29.911000000000001</v>
      </c>
      <c r="O410">
        <v>1.2669999999999999</v>
      </c>
      <c r="P410">
        <v>5.173</v>
      </c>
      <c r="Q410">
        <v>14.923</v>
      </c>
      <c r="R410">
        <v>0.91300000000000003</v>
      </c>
      <c r="S410">
        <v>1.38</v>
      </c>
      <c r="T410" s="1">
        <v>45467.072928240741</v>
      </c>
    </row>
    <row r="411" spans="1:20" x14ac:dyDescent="0.25">
      <c r="A411">
        <v>491</v>
      </c>
      <c r="B411" t="s">
        <v>44</v>
      </c>
      <c r="C411" t="s">
        <v>48</v>
      </c>
      <c r="D411" t="s">
        <v>46</v>
      </c>
      <c r="E411">
        <v>7131</v>
      </c>
      <c r="F411" t="s">
        <v>12</v>
      </c>
      <c r="G411">
        <v>625715232</v>
      </c>
      <c r="H411">
        <v>799459744</v>
      </c>
      <c r="I411">
        <v>0.97399999999999998</v>
      </c>
      <c r="K411">
        <v>2.7290000000000001</v>
      </c>
      <c r="L411">
        <v>0.94</v>
      </c>
      <c r="M411">
        <v>0.14199999999999999</v>
      </c>
      <c r="N411">
        <v>11.836</v>
      </c>
      <c r="O411">
        <v>0.86</v>
      </c>
      <c r="P411">
        <v>1.671</v>
      </c>
      <c r="Q411">
        <v>203.16</v>
      </c>
      <c r="R411">
        <v>0.91400000000000003</v>
      </c>
      <c r="S411">
        <v>1.86</v>
      </c>
      <c r="T411" s="1">
        <v>45467.062511574077</v>
      </c>
    </row>
    <row r="412" spans="1:20" x14ac:dyDescent="0.25">
      <c r="A412">
        <v>490</v>
      </c>
      <c r="B412" t="s">
        <v>44</v>
      </c>
      <c r="C412" t="s">
        <v>48</v>
      </c>
      <c r="D412" t="s">
        <v>46</v>
      </c>
      <c r="E412">
        <v>7131</v>
      </c>
      <c r="F412" t="s">
        <v>12</v>
      </c>
      <c r="G412">
        <v>613024784</v>
      </c>
      <c r="H412">
        <v>848993736</v>
      </c>
      <c r="I412">
        <v>1.0820000000000001</v>
      </c>
      <c r="K412">
        <v>3.8820000000000001</v>
      </c>
      <c r="L412">
        <v>1.2509999999999999</v>
      </c>
      <c r="M412">
        <v>0.374</v>
      </c>
      <c r="N412">
        <v>12.414</v>
      </c>
      <c r="O412">
        <v>1.1180000000000001</v>
      </c>
      <c r="P412">
        <v>5.3090000000000002</v>
      </c>
      <c r="Q412">
        <v>229.53700000000001</v>
      </c>
      <c r="R412">
        <v>0.86499999999999999</v>
      </c>
      <c r="S412">
        <v>1.29</v>
      </c>
      <c r="T412" s="1">
        <v>45467.052094907405</v>
      </c>
    </row>
    <row r="413" spans="1:20" x14ac:dyDescent="0.25">
      <c r="A413">
        <v>489</v>
      </c>
      <c r="B413" t="s">
        <v>44</v>
      </c>
      <c r="C413" t="s">
        <v>48</v>
      </c>
      <c r="D413" t="s">
        <v>46</v>
      </c>
      <c r="E413">
        <v>7131</v>
      </c>
      <c r="F413" t="s">
        <v>12</v>
      </c>
      <c r="G413">
        <v>622715112</v>
      </c>
      <c r="H413">
        <v>613119464</v>
      </c>
      <c r="I413">
        <v>0.94199999999999995</v>
      </c>
      <c r="K413">
        <v>4.0229999999999997</v>
      </c>
      <c r="L413">
        <v>0.49399999999999999</v>
      </c>
      <c r="M413">
        <v>0.105</v>
      </c>
      <c r="N413">
        <v>11.938000000000001</v>
      </c>
      <c r="O413">
        <v>0.76600000000000001</v>
      </c>
      <c r="P413">
        <v>1.151</v>
      </c>
      <c r="Q413">
        <v>211.47900000000001</v>
      </c>
      <c r="R413">
        <v>0.77900000000000003</v>
      </c>
      <c r="S413">
        <v>1.2050000000000001</v>
      </c>
      <c r="T413" s="1">
        <v>45467.041678240741</v>
      </c>
    </row>
    <row r="414" spans="1:20" x14ac:dyDescent="0.25">
      <c r="A414">
        <v>488</v>
      </c>
      <c r="B414" t="s">
        <v>44</v>
      </c>
      <c r="C414" t="s">
        <v>48</v>
      </c>
      <c r="D414" t="s">
        <v>46</v>
      </c>
      <c r="E414">
        <v>7131</v>
      </c>
      <c r="F414" t="s">
        <v>12</v>
      </c>
      <c r="G414">
        <v>618101640</v>
      </c>
      <c r="H414">
        <v>545612352</v>
      </c>
      <c r="I414">
        <v>1.256</v>
      </c>
      <c r="K414">
        <v>13.928000000000001</v>
      </c>
      <c r="L414">
        <v>36.911000000000001</v>
      </c>
      <c r="M414">
        <v>0.32300000000000001</v>
      </c>
      <c r="N414">
        <v>536.73199999999997</v>
      </c>
      <c r="O414">
        <v>1.9319999999999999</v>
      </c>
      <c r="P414">
        <v>47.54</v>
      </c>
      <c r="Q414">
        <v>206.99299999999999</v>
      </c>
      <c r="R414">
        <v>0.90500000000000003</v>
      </c>
      <c r="S414">
        <v>2.3180000000000001</v>
      </c>
      <c r="T414" s="1">
        <v>45467.031261574077</v>
      </c>
    </row>
    <row r="415" spans="1:20" x14ac:dyDescent="0.25">
      <c r="A415">
        <v>487</v>
      </c>
      <c r="B415" t="s">
        <v>44</v>
      </c>
      <c r="C415" t="s">
        <v>48</v>
      </c>
      <c r="D415" t="s">
        <v>46</v>
      </c>
      <c r="E415">
        <v>7131</v>
      </c>
      <c r="F415" t="s">
        <v>12</v>
      </c>
      <c r="G415">
        <v>618111824</v>
      </c>
      <c r="H415">
        <v>485027296</v>
      </c>
      <c r="I415">
        <v>1.2370000000000001</v>
      </c>
      <c r="K415">
        <v>0.996</v>
      </c>
      <c r="L415">
        <v>56.68</v>
      </c>
      <c r="M415">
        <v>0.498</v>
      </c>
      <c r="N415">
        <v>565.47799999999995</v>
      </c>
      <c r="O415">
        <v>1.0740000000000001</v>
      </c>
      <c r="P415">
        <v>134.69399999999999</v>
      </c>
      <c r="Q415">
        <v>28.329000000000001</v>
      </c>
      <c r="R415">
        <v>0.99199999999999999</v>
      </c>
      <c r="S415">
        <v>1.48</v>
      </c>
      <c r="T415" s="1">
        <v>45467.020844907405</v>
      </c>
    </row>
    <row r="416" spans="1:20" x14ac:dyDescent="0.25">
      <c r="A416">
        <v>486</v>
      </c>
      <c r="B416" t="s">
        <v>44</v>
      </c>
      <c r="C416" t="s">
        <v>48</v>
      </c>
      <c r="D416" t="s">
        <v>46</v>
      </c>
      <c r="E416">
        <v>7131</v>
      </c>
      <c r="F416" t="s">
        <v>12</v>
      </c>
      <c r="G416">
        <v>620747424</v>
      </c>
      <c r="H416">
        <v>886952088</v>
      </c>
      <c r="I416">
        <v>1.444</v>
      </c>
      <c r="K416">
        <v>2.5750000000000002</v>
      </c>
      <c r="L416">
        <v>0.65400000000000003</v>
      </c>
      <c r="M416">
        <v>0.247</v>
      </c>
      <c r="N416">
        <v>10.705</v>
      </c>
      <c r="O416">
        <v>0.83799999999999997</v>
      </c>
      <c r="P416">
        <v>1.6379999999999999</v>
      </c>
      <c r="Q416">
        <v>224.036</v>
      </c>
      <c r="R416">
        <v>0.89700000000000002</v>
      </c>
      <c r="S416">
        <v>1.494</v>
      </c>
      <c r="T416" s="1">
        <v>45467.010428240741</v>
      </c>
    </row>
    <row r="417" spans="1:20" x14ac:dyDescent="0.25">
      <c r="A417">
        <v>485</v>
      </c>
      <c r="B417" t="s">
        <v>44</v>
      </c>
      <c r="C417" t="s">
        <v>48</v>
      </c>
      <c r="D417" t="s">
        <v>46</v>
      </c>
      <c r="E417">
        <v>7131</v>
      </c>
      <c r="F417" t="s">
        <v>12</v>
      </c>
      <c r="G417">
        <v>618336136</v>
      </c>
      <c r="H417">
        <v>817648184</v>
      </c>
      <c r="I417">
        <v>0.96599999999999997</v>
      </c>
      <c r="K417">
        <v>0.67500000000000004</v>
      </c>
      <c r="L417">
        <v>0.80300000000000005</v>
      </c>
      <c r="M417">
        <v>0.14899999999999999</v>
      </c>
      <c r="N417">
        <v>9.5419999999999998</v>
      </c>
      <c r="O417">
        <v>1.208</v>
      </c>
      <c r="P417">
        <v>2.39</v>
      </c>
      <c r="Q417">
        <v>24.992999999999999</v>
      </c>
      <c r="R417">
        <v>0.80300000000000005</v>
      </c>
      <c r="S417">
        <v>1.2929999999999999</v>
      </c>
      <c r="T417" s="1">
        <v>45467.000011574077</v>
      </c>
    </row>
    <row r="418" spans="1:20" x14ac:dyDescent="0.25">
      <c r="A418">
        <v>484</v>
      </c>
      <c r="B418" t="s">
        <v>44</v>
      </c>
      <c r="C418" t="s">
        <v>48</v>
      </c>
      <c r="D418" t="s">
        <v>46</v>
      </c>
      <c r="E418">
        <v>7131</v>
      </c>
      <c r="F418" t="s">
        <v>12</v>
      </c>
      <c r="G418">
        <v>623644080</v>
      </c>
      <c r="H418">
        <v>779895760</v>
      </c>
      <c r="I418">
        <v>1.1160000000000001</v>
      </c>
      <c r="K418">
        <v>6.0110000000000001</v>
      </c>
      <c r="L418">
        <v>5.7690000000000001</v>
      </c>
      <c r="M418">
        <v>0.28799999999999998</v>
      </c>
      <c r="N418">
        <v>265.65499999999997</v>
      </c>
      <c r="O418">
        <v>3.556</v>
      </c>
      <c r="P418">
        <v>20.846</v>
      </c>
      <c r="Q418">
        <v>203.245</v>
      </c>
      <c r="R418">
        <v>0.89400000000000002</v>
      </c>
      <c r="S418">
        <v>1.393</v>
      </c>
      <c r="T418" s="1">
        <v>45466.989594907405</v>
      </c>
    </row>
    <row r="419" spans="1:20" x14ac:dyDescent="0.25">
      <c r="A419">
        <v>483</v>
      </c>
      <c r="B419" t="s">
        <v>44</v>
      </c>
      <c r="C419" t="s">
        <v>47</v>
      </c>
      <c r="D419" t="s">
        <v>46</v>
      </c>
      <c r="E419">
        <v>7167</v>
      </c>
      <c r="F419" t="s">
        <v>12</v>
      </c>
      <c r="G419">
        <v>615541920</v>
      </c>
      <c r="H419">
        <v>703926784</v>
      </c>
      <c r="I419">
        <v>1.36</v>
      </c>
      <c r="K419">
        <v>4.9269999999999996</v>
      </c>
      <c r="L419">
        <v>54.935000000000002</v>
      </c>
      <c r="M419">
        <v>0.217</v>
      </c>
      <c r="N419">
        <v>690.15</v>
      </c>
      <c r="O419">
        <v>3.0630000000000002</v>
      </c>
      <c r="P419">
        <v>219.71100000000001</v>
      </c>
      <c r="Q419">
        <v>229.18299999999999</v>
      </c>
      <c r="R419">
        <v>0.93200000000000005</v>
      </c>
      <c r="S419">
        <v>1.8089999999999999</v>
      </c>
      <c r="T419" s="1">
        <v>45466.979178240741</v>
      </c>
    </row>
    <row r="420" spans="1:20" x14ac:dyDescent="0.25">
      <c r="A420">
        <v>482</v>
      </c>
      <c r="B420" t="s">
        <v>44</v>
      </c>
      <c r="C420" t="s">
        <v>48</v>
      </c>
      <c r="D420" t="s">
        <v>46</v>
      </c>
      <c r="E420">
        <v>7131</v>
      </c>
      <c r="F420" t="s">
        <v>12</v>
      </c>
      <c r="G420">
        <v>622727864</v>
      </c>
      <c r="H420">
        <v>691568720</v>
      </c>
      <c r="I420">
        <v>0.95599999999999996</v>
      </c>
      <c r="K420">
        <v>2.1179999999999999</v>
      </c>
      <c r="L420">
        <v>21.533000000000001</v>
      </c>
      <c r="M420">
        <v>8.3000000000000004E-2</v>
      </c>
      <c r="N420">
        <v>119.69</v>
      </c>
      <c r="O420">
        <v>1.2230000000000001</v>
      </c>
      <c r="P420">
        <v>23.341999999999999</v>
      </c>
      <c r="Q420">
        <v>203.13</v>
      </c>
      <c r="R420">
        <v>0.93200000000000005</v>
      </c>
      <c r="S420">
        <v>1.4259999999999999</v>
      </c>
      <c r="T420" s="1">
        <v>45466.968761574077</v>
      </c>
    </row>
    <row r="421" spans="1:20" x14ac:dyDescent="0.25">
      <c r="A421">
        <v>481</v>
      </c>
      <c r="B421" t="s">
        <v>44</v>
      </c>
      <c r="C421" t="s">
        <v>48</v>
      </c>
      <c r="D421" t="s">
        <v>46</v>
      </c>
      <c r="E421">
        <v>7131</v>
      </c>
      <c r="F421" t="s">
        <v>12</v>
      </c>
      <c r="G421">
        <v>619167416</v>
      </c>
      <c r="H421">
        <v>894427768</v>
      </c>
      <c r="I421">
        <v>1.2390000000000001</v>
      </c>
      <c r="K421">
        <v>0.6</v>
      </c>
      <c r="L421">
        <v>4.6970000000000001</v>
      </c>
      <c r="M421">
        <v>0.42499999999999999</v>
      </c>
      <c r="N421">
        <v>33.433</v>
      </c>
      <c r="O421">
        <v>1.282</v>
      </c>
      <c r="P421">
        <v>7.7389999999999999</v>
      </c>
      <c r="Q421">
        <v>34.898000000000003</v>
      </c>
      <c r="R421">
        <v>0.78400000000000003</v>
      </c>
      <c r="S421">
        <v>1.349</v>
      </c>
      <c r="T421" s="1">
        <v>45466.958344907405</v>
      </c>
    </row>
    <row r="422" spans="1:20" x14ac:dyDescent="0.25">
      <c r="A422">
        <v>480</v>
      </c>
      <c r="B422" t="s">
        <v>44</v>
      </c>
      <c r="C422" t="s">
        <v>48</v>
      </c>
      <c r="D422" t="s">
        <v>46</v>
      </c>
      <c r="E422">
        <v>7131</v>
      </c>
      <c r="F422" t="s">
        <v>12</v>
      </c>
      <c r="G422">
        <v>625566024</v>
      </c>
      <c r="H422">
        <v>613289016</v>
      </c>
      <c r="I422">
        <v>1.1100000000000001</v>
      </c>
      <c r="K422">
        <v>0.317</v>
      </c>
      <c r="L422">
        <v>0.87</v>
      </c>
      <c r="M422">
        <v>0.156</v>
      </c>
      <c r="N422">
        <v>19.34</v>
      </c>
      <c r="O422">
        <v>0.79500000000000004</v>
      </c>
      <c r="P422">
        <v>1.2170000000000001</v>
      </c>
      <c r="Q422">
        <v>2.8210000000000002</v>
      </c>
      <c r="R422">
        <v>0.81</v>
      </c>
      <c r="S422">
        <v>1.2529999999999999</v>
      </c>
      <c r="T422" s="1">
        <v>45466.947928240741</v>
      </c>
    </row>
    <row r="423" spans="1:20" x14ac:dyDescent="0.25">
      <c r="A423">
        <v>479</v>
      </c>
      <c r="B423" t="s">
        <v>44</v>
      </c>
      <c r="C423" t="s">
        <v>48</v>
      </c>
      <c r="D423" t="s">
        <v>46</v>
      </c>
      <c r="E423">
        <v>7131</v>
      </c>
      <c r="F423" t="s">
        <v>12</v>
      </c>
      <c r="G423">
        <v>612324664</v>
      </c>
      <c r="H423">
        <v>608141528</v>
      </c>
      <c r="I423">
        <v>0.91900000000000004</v>
      </c>
      <c r="K423">
        <v>5.681</v>
      </c>
      <c r="L423">
        <v>22.963000000000001</v>
      </c>
      <c r="M423">
        <v>7.2999999999999995E-2</v>
      </c>
      <c r="N423">
        <v>247.18</v>
      </c>
      <c r="O423">
        <v>0.92300000000000004</v>
      </c>
      <c r="P423">
        <v>12.324999999999999</v>
      </c>
      <c r="Q423">
        <v>220.74799999999999</v>
      </c>
      <c r="R423">
        <v>0.75</v>
      </c>
      <c r="S423">
        <v>1.421</v>
      </c>
      <c r="T423" s="1">
        <v>45466.937511574077</v>
      </c>
    </row>
    <row r="424" spans="1:20" x14ac:dyDescent="0.25">
      <c r="A424">
        <v>478</v>
      </c>
      <c r="B424" t="s">
        <v>44</v>
      </c>
      <c r="C424" t="s">
        <v>48</v>
      </c>
      <c r="D424" t="s">
        <v>46</v>
      </c>
      <c r="E424">
        <v>7131</v>
      </c>
      <c r="F424" t="s">
        <v>12</v>
      </c>
      <c r="G424">
        <v>621593000</v>
      </c>
      <c r="H424">
        <v>896248960</v>
      </c>
      <c r="I424">
        <v>0.95499999999999996</v>
      </c>
      <c r="K424">
        <v>0.56399999999999995</v>
      </c>
      <c r="L424">
        <v>11.754</v>
      </c>
      <c r="M424">
        <v>5.7000000000000002E-2</v>
      </c>
      <c r="N424">
        <v>276.39299999999997</v>
      </c>
      <c r="O424">
        <v>2.2570000000000001</v>
      </c>
      <c r="P424">
        <v>21.481000000000002</v>
      </c>
      <c r="Q424">
        <v>25.137</v>
      </c>
      <c r="R424">
        <v>0.73899999999999999</v>
      </c>
      <c r="S424">
        <v>1.2090000000000001</v>
      </c>
      <c r="T424" s="1">
        <v>45466.927094907405</v>
      </c>
    </row>
    <row r="425" spans="1:20" x14ac:dyDescent="0.25">
      <c r="A425">
        <v>477</v>
      </c>
      <c r="B425" t="s">
        <v>44</v>
      </c>
      <c r="C425" t="s">
        <v>48</v>
      </c>
      <c r="D425" t="s">
        <v>46</v>
      </c>
      <c r="E425">
        <v>7131</v>
      </c>
      <c r="F425" t="s">
        <v>12</v>
      </c>
      <c r="G425">
        <v>612884848</v>
      </c>
      <c r="H425">
        <v>855016232</v>
      </c>
      <c r="I425">
        <v>0.96</v>
      </c>
      <c r="K425">
        <v>2.3969999999999998</v>
      </c>
      <c r="L425">
        <v>3.956</v>
      </c>
      <c r="M425">
        <v>6.2E-2</v>
      </c>
      <c r="N425">
        <v>25.783999999999999</v>
      </c>
      <c r="O425">
        <v>1.756</v>
      </c>
      <c r="P425">
        <v>15.148999999999999</v>
      </c>
      <c r="Q425">
        <v>208.869</v>
      </c>
      <c r="R425">
        <v>0.80900000000000005</v>
      </c>
      <c r="S425">
        <v>1.272</v>
      </c>
      <c r="T425" s="1">
        <v>45466.916678240741</v>
      </c>
    </row>
    <row r="426" spans="1:20" x14ac:dyDescent="0.25">
      <c r="A426">
        <v>476</v>
      </c>
      <c r="B426" t="s">
        <v>44</v>
      </c>
      <c r="C426" t="s">
        <v>47</v>
      </c>
      <c r="D426" t="s">
        <v>46</v>
      </c>
      <c r="E426">
        <v>7415</v>
      </c>
      <c r="F426" t="s">
        <v>10</v>
      </c>
      <c r="G426">
        <v>613317640</v>
      </c>
      <c r="H426">
        <v>867952296</v>
      </c>
      <c r="I426">
        <v>1.395</v>
      </c>
      <c r="J426">
        <v>0</v>
      </c>
      <c r="K426">
        <v>3.7890000000000001</v>
      </c>
      <c r="L426">
        <v>11.903</v>
      </c>
      <c r="M426">
        <v>0.14299999999999999</v>
      </c>
      <c r="N426">
        <v>354.31599999999997</v>
      </c>
      <c r="O426">
        <v>1.353</v>
      </c>
      <c r="P426">
        <v>2.9049999999999998</v>
      </c>
      <c r="Q426">
        <v>211.33799999999999</v>
      </c>
      <c r="R426">
        <v>1.24</v>
      </c>
      <c r="S426">
        <v>1.9910000000000001</v>
      </c>
      <c r="T426" s="1">
        <v>45466.906261574077</v>
      </c>
    </row>
    <row r="427" spans="1:20" x14ac:dyDescent="0.25">
      <c r="A427">
        <v>475</v>
      </c>
      <c r="B427" t="s">
        <v>44</v>
      </c>
      <c r="C427" t="s">
        <v>48</v>
      </c>
      <c r="D427" t="s">
        <v>46</v>
      </c>
      <c r="E427">
        <v>7131</v>
      </c>
      <c r="F427" t="s">
        <v>12</v>
      </c>
      <c r="G427">
        <v>612647248</v>
      </c>
      <c r="H427">
        <v>627029136</v>
      </c>
      <c r="I427">
        <v>0.92800000000000005</v>
      </c>
      <c r="K427">
        <v>0.88600000000000001</v>
      </c>
      <c r="L427">
        <v>7.2839999999999998</v>
      </c>
      <c r="M427">
        <v>0.03</v>
      </c>
      <c r="N427">
        <v>220.101</v>
      </c>
      <c r="O427">
        <v>1.1419999999999999</v>
      </c>
      <c r="P427">
        <v>3.5430000000000001</v>
      </c>
      <c r="Q427">
        <v>18.335999999999999</v>
      </c>
      <c r="R427">
        <v>0.95599999999999996</v>
      </c>
      <c r="S427">
        <v>1.6279999999999999</v>
      </c>
      <c r="T427" s="1">
        <v>45466.895844907405</v>
      </c>
    </row>
    <row r="428" spans="1:20" x14ac:dyDescent="0.25">
      <c r="A428">
        <v>474</v>
      </c>
      <c r="B428" t="s">
        <v>44</v>
      </c>
      <c r="C428" t="s">
        <v>48</v>
      </c>
      <c r="D428" t="s">
        <v>46</v>
      </c>
      <c r="E428">
        <v>7131</v>
      </c>
      <c r="F428" t="s">
        <v>12</v>
      </c>
      <c r="G428">
        <v>621067120</v>
      </c>
      <c r="H428">
        <v>762744248</v>
      </c>
      <c r="I428">
        <v>0.99199999999999999</v>
      </c>
      <c r="K428">
        <v>1.006</v>
      </c>
      <c r="L428">
        <v>2.4220000000000002</v>
      </c>
      <c r="M428">
        <v>0.121</v>
      </c>
      <c r="N428">
        <v>12.917999999999999</v>
      </c>
      <c r="O428">
        <v>1.165</v>
      </c>
      <c r="P428">
        <v>5.79</v>
      </c>
      <c r="Q428">
        <v>81.191999999999993</v>
      </c>
      <c r="R428">
        <v>0.78800000000000003</v>
      </c>
      <c r="S428">
        <v>1.2889999999999999</v>
      </c>
      <c r="T428" s="1">
        <v>45466.885416666664</v>
      </c>
    </row>
    <row r="429" spans="1:20" x14ac:dyDescent="0.25">
      <c r="A429">
        <v>473</v>
      </c>
      <c r="B429" t="s">
        <v>44</v>
      </c>
      <c r="C429" t="s">
        <v>47</v>
      </c>
      <c r="D429" t="s">
        <v>46</v>
      </c>
      <c r="E429">
        <v>7167</v>
      </c>
      <c r="F429" t="s">
        <v>12</v>
      </c>
      <c r="G429">
        <v>619141496</v>
      </c>
      <c r="H429">
        <v>581501712</v>
      </c>
      <c r="I429">
        <v>0.97599999999999998</v>
      </c>
      <c r="K429">
        <v>0.497</v>
      </c>
      <c r="L429">
        <v>67.02</v>
      </c>
      <c r="M429">
        <v>0.14299999999999999</v>
      </c>
      <c r="N429">
        <v>644.36400000000003</v>
      </c>
      <c r="O429">
        <v>2.1269999999999998</v>
      </c>
      <c r="P429">
        <v>286.23899999999998</v>
      </c>
      <c r="Q429">
        <v>22.699000000000002</v>
      </c>
      <c r="R429">
        <v>1.0429999999999999</v>
      </c>
      <c r="S429">
        <v>1.569</v>
      </c>
      <c r="T429" s="1">
        <v>45466.875</v>
      </c>
    </row>
    <row r="430" spans="1:20" x14ac:dyDescent="0.25">
      <c r="A430">
        <v>472</v>
      </c>
      <c r="B430" t="s">
        <v>44</v>
      </c>
      <c r="C430" t="s">
        <v>48</v>
      </c>
      <c r="D430" t="s">
        <v>46</v>
      </c>
      <c r="E430">
        <v>7131</v>
      </c>
      <c r="F430" t="s">
        <v>12</v>
      </c>
      <c r="G430">
        <v>618405544</v>
      </c>
      <c r="H430">
        <v>823379864</v>
      </c>
      <c r="I430">
        <v>1.048</v>
      </c>
      <c r="K430">
        <v>2.7690000000000001</v>
      </c>
      <c r="L430">
        <v>10.795</v>
      </c>
      <c r="M430">
        <v>0.20300000000000001</v>
      </c>
      <c r="N430">
        <v>299.952</v>
      </c>
      <c r="O430">
        <v>0.79600000000000004</v>
      </c>
      <c r="P430">
        <v>15.914999999999999</v>
      </c>
      <c r="Q430">
        <v>203.56399999999999</v>
      </c>
      <c r="R430">
        <v>0.97299999999999998</v>
      </c>
      <c r="S430">
        <v>1.4950000000000001</v>
      </c>
      <c r="T430" s="1">
        <v>45466.864583333336</v>
      </c>
    </row>
    <row r="431" spans="1:20" x14ac:dyDescent="0.25">
      <c r="A431">
        <v>471</v>
      </c>
      <c r="B431" t="s">
        <v>44</v>
      </c>
      <c r="C431" t="s">
        <v>48</v>
      </c>
      <c r="D431" t="s">
        <v>46</v>
      </c>
      <c r="E431">
        <v>7131</v>
      </c>
      <c r="F431" t="s">
        <v>12</v>
      </c>
      <c r="G431">
        <v>627606000</v>
      </c>
      <c r="H431">
        <v>891082720</v>
      </c>
      <c r="I431">
        <v>1.5489999999999999</v>
      </c>
      <c r="K431">
        <v>7.4530000000000003</v>
      </c>
      <c r="L431">
        <v>27.527000000000001</v>
      </c>
      <c r="M431">
        <v>0.22600000000000001</v>
      </c>
      <c r="N431">
        <v>217.06100000000001</v>
      </c>
      <c r="O431">
        <v>4.383</v>
      </c>
      <c r="P431">
        <v>96.575999999999993</v>
      </c>
      <c r="Q431">
        <v>224.57499999999999</v>
      </c>
      <c r="R431">
        <v>0.88100000000000001</v>
      </c>
      <c r="S431">
        <v>1.484</v>
      </c>
      <c r="T431" s="1">
        <v>45466.854166666664</v>
      </c>
    </row>
    <row r="432" spans="1:20" x14ac:dyDescent="0.25">
      <c r="A432">
        <v>470</v>
      </c>
      <c r="B432" t="s">
        <v>44</v>
      </c>
      <c r="C432" t="s">
        <v>48</v>
      </c>
      <c r="D432" t="s">
        <v>46</v>
      </c>
      <c r="E432">
        <v>7131</v>
      </c>
      <c r="F432" t="s">
        <v>12</v>
      </c>
      <c r="G432">
        <v>617865816</v>
      </c>
      <c r="H432">
        <v>736004376</v>
      </c>
      <c r="I432">
        <v>1.1659999999999999</v>
      </c>
      <c r="K432">
        <v>2.1669999999999998</v>
      </c>
      <c r="L432">
        <v>12.151999999999999</v>
      </c>
      <c r="M432">
        <v>0.17199999999999999</v>
      </c>
      <c r="N432">
        <v>236.90199999999999</v>
      </c>
      <c r="O432">
        <v>2.0219999999999998</v>
      </c>
      <c r="P432">
        <v>10.51</v>
      </c>
      <c r="Q432">
        <v>205.226</v>
      </c>
      <c r="R432">
        <v>1</v>
      </c>
      <c r="S432">
        <v>1.3720000000000001</v>
      </c>
      <c r="T432" s="1">
        <v>45466.84375</v>
      </c>
    </row>
    <row r="433" spans="1:20" x14ac:dyDescent="0.25">
      <c r="A433">
        <v>469</v>
      </c>
      <c r="B433" t="s">
        <v>44</v>
      </c>
      <c r="C433" t="s">
        <v>47</v>
      </c>
      <c r="D433" t="s">
        <v>46</v>
      </c>
      <c r="E433">
        <v>7167</v>
      </c>
      <c r="F433" t="s">
        <v>12</v>
      </c>
      <c r="G433">
        <v>621544856</v>
      </c>
      <c r="H433">
        <v>560296344</v>
      </c>
      <c r="I433">
        <v>1.393</v>
      </c>
      <c r="K433">
        <v>2.5619999999999998</v>
      </c>
      <c r="L433">
        <v>32.651000000000003</v>
      </c>
      <c r="M433">
        <v>0.17100000000000001</v>
      </c>
      <c r="N433">
        <v>266.08600000000001</v>
      </c>
      <c r="O433">
        <v>1.7010000000000001</v>
      </c>
      <c r="P433">
        <v>49.500999999999998</v>
      </c>
      <c r="Q433">
        <v>203.25200000000001</v>
      </c>
      <c r="R433">
        <v>1.0720000000000001</v>
      </c>
      <c r="S433">
        <v>1.8080000000000001</v>
      </c>
      <c r="T433" s="1">
        <v>45466.833333333336</v>
      </c>
    </row>
    <row r="434" spans="1:20" x14ac:dyDescent="0.25">
      <c r="A434">
        <v>468</v>
      </c>
      <c r="B434" t="s">
        <v>44</v>
      </c>
      <c r="C434" t="s">
        <v>48</v>
      </c>
      <c r="D434" t="s">
        <v>46</v>
      </c>
      <c r="E434">
        <v>7131</v>
      </c>
      <c r="F434" t="s">
        <v>12</v>
      </c>
      <c r="G434">
        <v>618511440</v>
      </c>
      <c r="H434">
        <v>529183096</v>
      </c>
      <c r="I434">
        <v>0.98799999999999999</v>
      </c>
      <c r="K434">
        <v>0.47899999999999998</v>
      </c>
      <c r="L434">
        <v>51.588000000000001</v>
      </c>
      <c r="M434">
        <v>0.153</v>
      </c>
      <c r="N434">
        <v>404.71100000000001</v>
      </c>
      <c r="O434">
        <v>4.3250000000000002</v>
      </c>
      <c r="P434">
        <v>139.983</v>
      </c>
      <c r="Q434">
        <v>11.2</v>
      </c>
      <c r="R434">
        <v>0.83099999999999996</v>
      </c>
      <c r="S434">
        <v>1.2829999999999999</v>
      </c>
      <c r="T434" s="1">
        <v>45466.822916666664</v>
      </c>
    </row>
    <row r="435" spans="1:20" x14ac:dyDescent="0.25">
      <c r="A435">
        <v>467</v>
      </c>
      <c r="B435" t="s">
        <v>44</v>
      </c>
      <c r="C435" t="s">
        <v>47</v>
      </c>
      <c r="D435" t="s">
        <v>46</v>
      </c>
      <c r="E435">
        <v>7167</v>
      </c>
      <c r="F435" t="s">
        <v>12</v>
      </c>
      <c r="G435">
        <v>607912856</v>
      </c>
      <c r="H435">
        <v>827164368</v>
      </c>
      <c r="I435">
        <v>1.4159999999999999</v>
      </c>
      <c r="K435">
        <v>0.80900000000000005</v>
      </c>
      <c r="L435">
        <v>5.31</v>
      </c>
      <c r="M435">
        <v>0.19400000000000001</v>
      </c>
      <c r="N435">
        <v>44.984999999999999</v>
      </c>
      <c r="O435">
        <v>4.5529999999999999</v>
      </c>
      <c r="P435">
        <v>24.128</v>
      </c>
      <c r="Q435">
        <v>21.934000000000001</v>
      </c>
      <c r="R435">
        <v>1.0820000000000001</v>
      </c>
      <c r="S435">
        <v>1.6240000000000001</v>
      </c>
      <c r="T435" s="1">
        <v>45466.812511574077</v>
      </c>
    </row>
    <row r="436" spans="1:20" x14ac:dyDescent="0.25">
      <c r="A436">
        <v>466</v>
      </c>
      <c r="B436" t="s">
        <v>44</v>
      </c>
      <c r="C436" t="s">
        <v>47</v>
      </c>
      <c r="D436" t="s">
        <v>46</v>
      </c>
      <c r="E436">
        <v>7167</v>
      </c>
      <c r="F436" t="s">
        <v>12</v>
      </c>
      <c r="G436">
        <v>622916320</v>
      </c>
      <c r="H436">
        <v>885754024</v>
      </c>
      <c r="I436">
        <v>1.4430000000000001</v>
      </c>
      <c r="K436">
        <v>2.8170000000000002</v>
      </c>
      <c r="L436">
        <v>6.1779999999999999</v>
      </c>
      <c r="M436">
        <v>0.13800000000000001</v>
      </c>
      <c r="N436">
        <v>52.113</v>
      </c>
      <c r="O436">
        <v>1.4750000000000001</v>
      </c>
      <c r="P436">
        <v>7.9790000000000001</v>
      </c>
      <c r="Q436">
        <v>202.83199999999999</v>
      </c>
      <c r="R436">
        <v>1.026</v>
      </c>
      <c r="S436">
        <v>1.583</v>
      </c>
      <c r="T436" s="1">
        <v>45466.802094907405</v>
      </c>
    </row>
    <row r="437" spans="1:20" x14ac:dyDescent="0.25">
      <c r="A437">
        <v>465</v>
      </c>
      <c r="B437" t="s">
        <v>44</v>
      </c>
      <c r="C437" t="s">
        <v>48</v>
      </c>
      <c r="D437" t="s">
        <v>46</v>
      </c>
      <c r="E437">
        <v>7131</v>
      </c>
      <c r="F437" t="s">
        <v>12</v>
      </c>
      <c r="G437">
        <v>596243728</v>
      </c>
      <c r="H437">
        <v>863687472</v>
      </c>
      <c r="I437">
        <v>0.99199999999999999</v>
      </c>
      <c r="K437">
        <v>2.8839999999999999</v>
      </c>
      <c r="L437">
        <v>8.0489999999999995</v>
      </c>
      <c r="M437">
        <v>0.14399999999999999</v>
      </c>
      <c r="N437">
        <v>64.879000000000005</v>
      </c>
      <c r="O437">
        <v>2.0459999999999998</v>
      </c>
      <c r="P437">
        <v>12.308999999999999</v>
      </c>
      <c r="Q437">
        <v>202.916</v>
      </c>
      <c r="R437">
        <v>0.95</v>
      </c>
      <c r="S437">
        <v>1.498</v>
      </c>
      <c r="T437" s="1">
        <v>45466.791678240741</v>
      </c>
    </row>
    <row r="438" spans="1:20" x14ac:dyDescent="0.25">
      <c r="A438">
        <v>464</v>
      </c>
      <c r="B438" t="s">
        <v>44</v>
      </c>
      <c r="C438" t="s">
        <v>48</v>
      </c>
      <c r="D438" t="s">
        <v>46</v>
      </c>
      <c r="E438">
        <v>7131</v>
      </c>
      <c r="F438" t="s">
        <v>12</v>
      </c>
      <c r="G438">
        <v>613184216</v>
      </c>
      <c r="H438">
        <v>614529144</v>
      </c>
      <c r="I438">
        <v>1.044</v>
      </c>
      <c r="K438">
        <v>0.56599999999999995</v>
      </c>
      <c r="L438">
        <v>8.4600000000000009</v>
      </c>
      <c r="M438">
        <v>0.215</v>
      </c>
      <c r="N438">
        <v>223.04900000000001</v>
      </c>
      <c r="O438">
        <v>0.92800000000000005</v>
      </c>
      <c r="P438">
        <v>2.0859999999999999</v>
      </c>
      <c r="Q438">
        <v>18.298999999999999</v>
      </c>
      <c r="R438">
        <v>0.98299999999999998</v>
      </c>
      <c r="S438">
        <v>1.454</v>
      </c>
      <c r="T438" s="1">
        <v>45466.781261574077</v>
      </c>
    </row>
    <row r="439" spans="1:20" x14ac:dyDescent="0.25">
      <c r="A439">
        <v>463</v>
      </c>
      <c r="B439" t="s">
        <v>44</v>
      </c>
      <c r="C439" t="s">
        <v>47</v>
      </c>
      <c r="D439" t="s">
        <v>46</v>
      </c>
      <c r="E439">
        <v>7167</v>
      </c>
      <c r="F439" t="s">
        <v>12</v>
      </c>
      <c r="G439">
        <v>625618696</v>
      </c>
      <c r="H439">
        <v>622444480</v>
      </c>
      <c r="I439">
        <v>0.99</v>
      </c>
      <c r="K439">
        <v>5.9630000000000001</v>
      </c>
      <c r="L439">
        <v>76.546000000000006</v>
      </c>
      <c r="M439">
        <v>0.17499999999999999</v>
      </c>
      <c r="N439">
        <v>786.14099999999996</v>
      </c>
      <c r="O439">
        <v>1.1950000000000001</v>
      </c>
      <c r="P439">
        <v>253.97</v>
      </c>
      <c r="Q439">
        <v>204.63499999999999</v>
      </c>
      <c r="R439">
        <v>0.94</v>
      </c>
      <c r="S439">
        <v>1.9770000000000001</v>
      </c>
      <c r="T439" s="1">
        <v>45466.770844907405</v>
      </c>
    </row>
    <row r="440" spans="1:20" x14ac:dyDescent="0.25">
      <c r="A440">
        <v>462</v>
      </c>
      <c r="B440" t="s">
        <v>44</v>
      </c>
      <c r="C440" t="s">
        <v>47</v>
      </c>
      <c r="D440" t="s">
        <v>46</v>
      </c>
      <c r="E440">
        <v>7167</v>
      </c>
      <c r="F440" t="s">
        <v>12</v>
      </c>
      <c r="G440">
        <v>626319592</v>
      </c>
      <c r="H440">
        <v>753217720</v>
      </c>
      <c r="I440">
        <v>1.056</v>
      </c>
      <c r="K440">
        <v>2.1909999999999998</v>
      </c>
      <c r="L440">
        <v>5.6189999999999998</v>
      </c>
      <c r="M440">
        <v>7.4999999999999997E-2</v>
      </c>
      <c r="N440">
        <v>139.143</v>
      </c>
      <c r="O440">
        <v>5.0170000000000003</v>
      </c>
      <c r="P440">
        <v>20.741</v>
      </c>
      <c r="Q440">
        <v>221.214</v>
      </c>
      <c r="R440">
        <v>1.006</v>
      </c>
      <c r="S440">
        <v>1.5580000000000001</v>
      </c>
      <c r="T440" s="1">
        <v>45466.760428240741</v>
      </c>
    </row>
    <row r="441" spans="1:20" x14ac:dyDescent="0.25">
      <c r="A441">
        <v>461</v>
      </c>
      <c r="B441" t="s">
        <v>44</v>
      </c>
      <c r="C441" t="s">
        <v>47</v>
      </c>
      <c r="D441" t="s">
        <v>46</v>
      </c>
      <c r="E441">
        <v>7167</v>
      </c>
      <c r="F441" t="s">
        <v>12</v>
      </c>
      <c r="G441">
        <v>626648992</v>
      </c>
      <c r="H441">
        <v>631225416</v>
      </c>
      <c r="I441">
        <v>1.052</v>
      </c>
      <c r="K441">
        <v>1.7430000000000001</v>
      </c>
      <c r="L441">
        <v>52.085000000000001</v>
      </c>
      <c r="M441">
        <v>0.13900000000000001</v>
      </c>
      <c r="N441">
        <v>441.14800000000002</v>
      </c>
      <c r="O441">
        <v>3.4769999999999999</v>
      </c>
      <c r="P441">
        <v>113.123</v>
      </c>
      <c r="Q441">
        <v>92.012</v>
      </c>
      <c r="R441">
        <v>1.4690000000000001</v>
      </c>
      <c r="S441">
        <v>6.19</v>
      </c>
      <c r="T441" s="1">
        <v>45466.750011574077</v>
      </c>
    </row>
    <row r="442" spans="1:20" x14ac:dyDescent="0.25">
      <c r="A442">
        <v>460</v>
      </c>
      <c r="B442" t="s">
        <v>44</v>
      </c>
      <c r="C442" t="s">
        <v>48</v>
      </c>
      <c r="D442" t="s">
        <v>46</v>
      </c>
      <c r="E442">
        <v>7131</v>
      </c>
      <c r="F442" t="s">
        <v>12</v>
      </c>
      <c r="G442">
        <v>611768160</v>
      </c>
      <c r="H442">
        <v>585572336</v>
      </c>
      <c r="I442">
        <v>0.95199999999999996</v>
      </c>
      <c r="K442">
        <v>0.95799999999999996</v>
      </c>
      <c r="L442">
        <v>48.14</v>
      </c>
      <c r="M442">
        <v>0.16600000000000001</v>
      </c>
      <c r="N442">
        <v>473.346</v>
      </c>
      <c r="O442">
        <v>0.76400000000000001</v>
      </c>
      <c r="P442">
        <v>134.923</v>
      </c>
      <c r="Q442">
        <v>21.605</v>
      </c>
      <c r="R442">
        <v>0.80700000000000005</v>
      </c>
      <c r="S442">
        <v>1.3089999999999999</v>
      </c>
      <c r="T442" s="1">
        <v>45466.739594907405</v>
      </c>
    </row>
    <row r="443" spans="1:20" x14ac:dyDescent="0.25">
      <c r="A443">
        <v>459</v>
      </c>
      <c r="B443" t="s">
        <v>44</v>
      </c>
      <c r="C443" t="s">
        <v>47</v>
      </c>
      <c r="D443" t="s">
        <v>46</v>
      </c>
      <c r="E443">
        <v>7167</v>
      </c>
      <c r="F443" t="s">
        <v>12</v>
      </c>
      <c r="G443">
        <v>616111992</v>
      </c>
      <c r="H443">
        <v>846620400</v>
      </c>
      <c r="I443">
        <v>1.091</v>
      </c>
      <c r="K443">
        <v>5.859</v>
      </c>
      <c r="L443">
        <v>8.3610000000000007</v>
      </c>
      <c r="M443">
        <v>0.111</v>
      </c>
      <c r="N443">
        <v>93.01</v>
      </c>
      <c r="O443">
        <v>3.532</v>
      </c>
      <c r="P443">
        <v>49.070999999999998</v>
      </c>
      <c r="Q443">
        <v>230.60400000000001</v>
      </c>
      <c r="R443">
        <v>0.91100000000000003</v>
      </c>
      <c r="S443">
        <v>1.609</v>
      </c>
      <c r="T443" s="1">
        <v>45466.729178240741</v>
      </c>
    </row>
    <row r="444" spans="1:20" x14ac:dyDescent="0.25">
      <c r="A444">
        <v>458</v>
      </c>
      <c r="B444" t="s">
        <v>44</v>
      </c>
      <c r="C444" t="s">
        <v>48</v>
      </c>
      <c r="D444" t="s">
        <v>46</v>
      </c>
      <c r="E444">
        <v>7131</v>
      </c>
      <c r="F444" t="s">
        <v>12</v>
      </c>
      <c r="G444">
        <v>606780592</v>
      </c>
      <c r="H444">
        <v>614433496</v>
      </c>
      <c r="I444">
        <v>1.383</v>
      </c>
      <c r="K444">
        <v>0.96399999999999997</v>
      </c>
      <c r="L444">
        <v>67.146000000000001</v>
      </c>
      <c r="M444">
        <v>0.16200000000000001</v>
      </c>
      <c r="N444">
        <v>725.48099999999999</v>
      </c>
      <c r="O444">
        <v>3.9870000000000001</v>
      </c>
      <c r="P444">
        <v>283.14699999999999</v>
      </c>
      <c r="Q444">
        <v>39.496000000000002</v>
      </c>
      <c r="R444">
        <v>0.99</v>
      </c>
      <c r="S444">
        <v>1.488</v>
      </c>
      <c r="T444" s="1">
        <v>45466.718761574077</v>
      </c>
    </row>
    <row r="445" spans="1:20" x14ac:dyDescent="0.25">
      <c r="A445">
        <v>457</v>
      </c>
      <c r="B445" t="s">
        <v>44</v>
      </c>
      <c r="C445" t="s">
        <v>48</v>
      </c>
      <c r="D445" t="s">
        <v>46</v>
      </c>
      <c r="E445">
        <v>7131</v>
      </c>
      <c r="F445" t="s">
        <v>12</v>
      </c>
      <c r="G445">
        <v>609114192</v>
      </c>
      <c r="H445">
        <v>612862768</v>
      </c>
      <c r="I445">
        <v>1.202</v>
      </c>
      <c r="K445">
        <v>9.8610000000000007</v>
      </c>
      <c r="L445">
        <v>1.175</v>
      </c>
      <c r="M445">
        <v>0.35699999999999998</v>
      </c>
      <c r="N445">
        <v>25.646999999999998</v>
      </c>
      <c r="O445">
        <v>0.85199999999999998</v>
      </c>
      <c r="P445">
        <v>1.2529999999999999</v>
      </c>
      <c r="Q445">
        <v>209.81899999999999</v>
      </c>
      <c r="R445">
        <v>0.81200000000000006</v>
      </c>
      <c r="S445">
        <v>1.3169999999999999</v>
      </c>
      <c r="T445" s="1">
        <v>45466.708344907405</v>
      </c>
    </row>
    <row r="446" spans="1:20" x14ac:dyDescent="0.25">
      <c r="A446">
        <v>456</v>
      </c>
      <c r="B446" t="s">
        <v>44</v>
      </c>
      <c r="C446" t="s">
        <v>48</v>
      </c>
      <c r="D446" t="s">
        <v>46</v>
      </c>
      <c r="E446">
        <v>7131</v>
      </c>
      <c r="F446" t="s">
        <v>12</v>
      </c>
      <c r="G446">
        <v>616983256</v>
      </c>
      <c r="H446">
        <v>665868504</v>
      </c>
      <c r="I446">
        <v>0.97699999999999998</v>
      </c>
      <c r="K446">
        <v>1.833</v>
      </c>
      <c r="L446">
        <v>1.956</v>
      </c>
      <c r="M446">
        <v>0.159</v>
      </c>
      <c r="N446">
        <v>23.841000000000001</v>
      </c>
      <c r="O446">
        <v>0.85899999999999999</v>
      </c>
      <c r="P446">
        <v>2.2879999999999998</v>
      </c>
      <c r="Q446">
        <v>43.670999999999999</v>
      </c>
      <c r="R446">
        <v>0.82399999999999995</v>
      </c>
      <c r="S446">
        <v>1.6180000000000001</v>
      </c>
      <c r="T446" s="1">
        <v>45466.697928240741</v>
      </c>
    </row>
    <row r="447" spans="1:20" x14ac:dyDescent="0.25">
      <c r="A447">
        <v>455</v>
      </c>
      <c r="B447" t="s">
        <v>44</v>
      </c>
      <c r="C447" t="s">
        <v>48</v>
      </c>
      <c r="D447" t="s">
        <v>46</v>
      </c>
      <c r="E447">
        <v>7131</v>
      </c>
      <c r="F447" t="s">
        <v>12</v>
      </c>
      <c r="G447">
        <v>619825496</v>
      </c>
      <c r="H447">
        <v>857811536</v>
      </c>
      <c r="I447">
        <v>0.997</v>
      </c>
      <c r="K447">
        <v>0.59599999999999997</v>
      </c>
      <c r="L447">
        <v>6.8369999999999997</v>
      </c>
      <c r="M447">
        <v>0.16700000000000001</v>
      </c>
      <c r="N447">
        <v>49.631999999999998</v>
      </c>
      <c r="O447">
        <v>1.1000000000000001</v>
      </c>
      <c r="P447">
        <v>6.7859999999999996</v>
      </c>
      <c r="Q447">
        <v>31.108000000000001</v>
      </c>
      <c r="R447">
        <v>0.95799999999999996</v>
      </c>
      <c r="S447">
        <v>1.4930000000000001</v>
      </c>
      <c r="T447" s="1">
        <v>45466.687511574077</v>
      </c>
    </row>
    <row r="448" spans="1:20" x14ac:dyDescent="0.25">
      <c r="A448">
        <v>454</v>
      </c>
      <c r="B448" t="s">
        <v>44</v>
      </c>
      <c r="C448" t="s">
        <v>47</v>
      </c>
      <c r="D448" t="s">
        <v>46</v>
      </c>
      <c r="E448">
        <v>7167</v>
      </c>
      <c r="F448" t="s">
        <v>12</v>
      </c>
      <c r="G448">
        <v>607899016</v>
      </c>
      <c r="H448">
        <v>892829280</v>
      </c>
      <c r="I448">
        <v>0.96499999999999997</v>
      </c>
      <c r="K448">
        <v>7.5369999999999999</v>
      </c>
      <c r="L448">
        <v>6.0519999999999996</v>
      </c>
      <c r="M448">
        <v>0.215</v>
      </c>
      <c r="N448">
        <v>45.354999999999997</v>
      </c>
      <c r="O448">
        <v>1.2529999999999999</v>
      </c>
      <c r="P448">
        <v>7.4729999999999999</v>
      </c>
      <c r="Q448">
        <v>211.911</v>
      </c>
      <c r="R448">
        <v>0.98799999999999999</v>
      </c>
      <c r="S448">
        <v>1.69</v>
      </c>
      <c r="T448" s="1">
        <v>45466.677094907405</v>
      </c>
    </row>
    <row r="449" spans="1:20" x14ac:dyDescent="0.25">
      <c r="A449">
        <v>453</v>
      </c>
      <c r="B449" t="s">
        <v>44</v>
      </c>
      <c r="C449" t="s">
        <v>48</v>
      </c>
      <c r="D449" t="s">
        <v>46</v>
      </c>
      <c r="E449">
        <v>7131</v>
      </c>
      <c r="F449" t="s">
        <v>12</v>
      </c>
      <c r="G449">
        <v>607850936</v>
      </c>
      <c r="H449">
        <v>573107672</v>
      </c>
      <c r="I449">
        <v>1.0049999999999999</v>
      </c>
      <c r="K449">
        <v>0.47299999999999998</v>
      </c>
      <c r="L449">
        <v>25.878</v>
      </c>
      <c r="M449">
        <v>0.189</v>
      </c>
      <c r="N449">
        <v>284.43299999999999</v>
      </c>
      <c r="O449">
        <v>1.159</v>
      </c>
      <c r="P449">
        <v>21.463000000000001</v>
      </c>
      <c r="Q449">
        <v>15.186</v>
      </c>
      <c r="R449">
        <v>0.96799999999999997</v>
      </c>
      <c r="S449">
        <v>1.4510000000000001</v>
      </c>
      <c r="T449" s="1">
        <v>45466.666678240741</v>
      </c>
    </row>
    <row r="450" spans="1:20" x14ac:dyDescent="0.25">
      <c r="A450">
        <v>452</v>
      </c>
      <c r="B450" t="s">
        <v>44</v>
      </c>
      <c r="C450" t="s">
        <v>48</v>
      </c>
      <c r="D450" t="s">
        <v>46</v>
      </c>
      <c r="E450">
        <v>7131</v>
      </c>
      <c r="F450" t="s">
        <v>12</v>
      </c>
      <c r="G450">
        <v>611840848</v>
      </c>
      <c r="H450">
        <v>887739440</v>
      </c>
      <c r="I450">
        <v>1.6339999999999999</v>
      </c>
      <c r="K450">
        <v>2.1819999999999999</v>
      </c>
      <c r="L450">
        <v>9.4359999999999999</v>
      </c>
      <c r="M450">
        <v>9.6000000000000002E-2</v>
      </c>
      <c r="N450">
        <v>247.90100000000001</v>
      </c>
      <c r="O450">
        <v>1.7529999999999999</v>
      </c>
      <c r="P450">
        <v>13.018000000000001</v>
      </c>
      <c r="Q450">
        <v>202.941</v>
      </c>
      <c r="R450">
        <v>1.002</v>
      </c>
      <c r="S450">
        <v>1.427</v>
      </c>
      <c r="T450" s="1">
        <v>45466.656261574077</v>
      </c>
    </row>
    <row r="451" spans="1:20" x14ac:dyDescent="0.25">
      <c r="A451">
        <v>451</v>
      </c>
      <c r="B451" t="s">
        <v>44</v>
      </c>
      <c r="C451" t="s">
        <v>48</v>
      </c>
      <c r="D451" t="s">
        <v>46</v>
      </c>
      <c r="E451">
        <v>7131</v>
      </c>
      <c r="F451" t="s">
        <v>12</v>
      </c>
      <c r="G451">
        <v>612202104</v>
      </c>
      <c r="H451">
        <v>903711256</v>
      </c>
      <c r="I451">
        <v>0.93799999999999994</v>
      </c>
      <c r="K451">
        <v>5.4509999999999996</v>
      </c>
      <c r="L451">
        <v>1.573</v>
      </c>
      <c r="M451">
        <v>0.14399999999999999</v>
      </c>
      <c r="N451">
        <v>13.135999999999999</v>
      </c>
      <c r="O451">
        <v>1.149</v>
      </c>
      <c r="P451">
        <v>3.1379999999999999</v>
      </c>
      <c r="Q451">
        <v>203.791</v>
      </c>
      <c r="R451">
        <v>0.92900000000000005</v>
      </c>
      <c r="S451">
        <v>1.5129999999999999</v>
      </c>
      <c r="T451" s="1">
        <v>45466.645844907405</v>
      </c>
    </row>
    <row r="452" spans="1:20" x14ac:dyDescent="0.25">
      <c r="A452">
        <v>450</v>
      </c>
      <c r="B452" t="s">
        <v>44</v>
      </c>
      <c r="C452" t="s">
        <v>48</v>
      </c>
      <c r="D452" t="s">
        <v>46</v>
      </c>
      <c r="E452">
        <v>7131</v>
      </c>
      <c r="F452" t="s">
        <v>12</v>
      </c>
      <c r="G452">
        <v>606345992</v>
      </c>
      <c r="H452">
        <v>894583744</v>
      </c>
      <c r="I452">
        <v>0.96299999999999997</v>
      </c>
      <c r="K452">
        <v>2.5609999999999999</v>
      </c>
      <c r="L452">
        <v>1.2490000000000001</v>
      </c>
      <c r="M452">
        <v>8.7999999999999995E-2</v>
      </c>
      <c r="N452">
        <v>12.936</v>
      </c>
      <c r="O452">
        <v>1.5960000000000001</v>
      </c>
      <c r="P452">
        <v>3.496</v>
      </c>
      <c r="Q452">
        <v>203.48599999999999</v>
      </c>
      <c r="R452">
        <v>0.97199999999999998</v>
      </c>
      <c r="S452">
        <v>1.528</v>
      </c>
      <c r="T452" s="1">
        <v>45466.635428240741</v>
      </c>
    </row>
    <row r="453" spans="1:20" x14ac:dyDescent="0.25">
      <c r="A453">
        <v>449</v>
      </c>
      <c r="B453" t="s">
        <v>44</v>
      </c>
      <c r="C453" t="s">
        <v>48</v>
      </c>
      <c r="D453" t="s">
        <v>46</v>
      </c>
      <c r="E453">
        <v>7131</v>
      </c>
      <c r="F453" t="s">
        <v>12</v>
      </c>
      <c r="G453">
        <v>613471984</v>
      </c>
      <c r="H453">
        <v>826054136</v>
      </c>
      <c r="I453">
        <v>1.0129999999999999</v>
      </c>
      <c r="K453">
        <v>0.39400000000000002</v>
      </c>
      <c r="L453">
        <v>1.3580000000000001</v>
      </c>
      <c r="M453">
        <v>0.18099999999999999</v>
      </c>
      <c r="N453">
        <v>12.802</v>
      </c>
      <c r="O453">
        <v>1.0269999999999999</v>
      </c>
      <c r="P453">
        <v>8.0730000000000004</v>
      </c>
      <c r="Q453">
        <v>13.617000000000001</v>
      </c>
      <c r="R453">
        <v>0.80500000000000005</v>
      </c>
      <c r="S453">
        <v>1.3460000000000001</v>
      </c>
      <c r="T453" s="1">
        <v>45466.625011574077</v>
      </c>
    </row>
    <row r="454" spans="1:20" x14ac:dyDescent="0.25">
      <c r="A454">
        <v>448</v>
      </c>
      <c r="B454" t="s">
        <v>44</v>
      </c>
      <c r="C454" t="s">
        <v>48</v>
      </c>
      <c r="D454" t="s">
        <v>46</v>
      </c>
      <c r="E454">
        <v>7131</v>
      </c>
      <c r="F454" t="s">
        <v>12</v>
      </c>
      <c r="G454">
        <v>611889736</v>
      </c>
      <c r="H454">
        <v>844853440</v>
      </c>
      <c r="I454">
        <v>0.96799999999999997</v>
      </c>
      <c r="K454">
        <v>4.4560000000000004</v>
      </c>
      <c r="L454">
        <v>1.518</v>
      </c>
      <c r="M454">
        <v>0.19</v>
      </c>
      <c r="N454">
        <v>11.648999999999999</v>
      </c>
      <c r="O454">
        <v>1.016</v>
      </c>
      <c r="P454">
        <v>5.1449999999999996</v>
      </c>
      <c r="Q454">
        <v>202.48400000000001</v>
      </c>
      <c r="R454">
        <v>0.82199999999999995</v>
      </c>
      <c r="S454">
        <v>1.34</v>
      </c>
      <c r="T454" s="1">
        <v>45466.614594907405</v>
      </c>
    </row>
    <row r="455" spans="1:20" x14ac:dyDescent="0.25">
      <c r="A455">
        <v>447</v>
      </c>
      <c r="B455" t="s">
        <v>44</v>
      </c>
      <c r="C455" t="s">
        <v>48</v>
      </c>
      <c r="D455" t="s">
        <v>46</v>
      </c>
      <c r="E455">
        <v>7131</v>
      </c>
      <c r="F455" t="s">
        <v>12</v>
      </c>
      <c r="G455">
        <v>611674024</v>
      </c>
      <c r="H455">
        <v>902413320</v>
      </c>
      <c r="I455">
        <v>0.96</v>
      </c>
      <c r="K455">
        <v>0.46899999999999997</v>
      </c>
      <c r="L455">
        <v>6.8040000000000003</v>
      </c>
      <c r="M455">
        <v>9.1999999999999998E-2</v>
      </c>
      <c r="N455">
        <v>49.024999999999999</v>
      </c>
      <c r="O455">
        <v>1.7869999999999999</v>
      </c>
      <c r="P455">
        <v>14.958</v>
      </c>
      <c r="Q455">
        <v>15.656000000000001</v>
      </c>
      <c r="R455">
        <v>0.94199999999999995</v>
      </c>
      <c r="S455">
        <v>1.427</v>
      </c>
      <c r="T455" s="1">
        <v>45466.604178240741</v>
      </c>
    </row>
    <row r="456" spans="1:20" x14ac:dyDescent="0.25">
      <c r="A456">
        <v>446</v>
      </c>
      <c r="B456" t="s">
        <v>44</v>
      </c>
      <c r="C456" t="s">
        <v>48</v>
      </c>
      <c r="D456" t="s">
        <v>46</v>
      </c>
      <c r="E456">
        <v>7131</v>
      </c>
      <c r="F456" t="s">
        <v>12</v>
      </c>
      <c r="G456">
        <v>609189632</v>
      </c>
      <c r="H456">
        <v>900829392</v>
      </c>
      <c r="I456">
        <v>0.96399999999999997</v>
      </c>
      <c r="K456">
        <v>3.96</v>
      </c>
      <c r="L456">
        <v>1.9890000000000001</v>
      </c>
      <c r="M456">
        <v>7.0000000000000007E-2</v>
      </c>
      <c r="N456">
        <v>18.681999999999999</v>
      </c>
      <c r="O456">
        <v>1.327</v>
      </c>
      <c r="P456">
        <v>4.25</v>
      </c>
      <c r="Q456">
        <v>203.392</v>
      </c>
      <c r="R456">
        <v>0.83099999999999996</v>
      </c>
      <c r="S456">
        <v>1.363</v>
      </c>
      <c r="T456" s="1">
        <v>45466.593761574077</v>
      </c>
    </row>
    <row r="457" spans="1:20" x14ac:dyDescent="0.25">
      <c r="A457">
        <v>445</v>
      </c>
      <c r="B457" t="s">
        <v>44</v>
      </c>
      <c r="C457" t="s">
        <v>48</v>
      </c>
      <c r="D457" t="s">
        <v>46</v>
      </c>
      <c r="E457">
        <v>7131</v>
      </c>
      <c r="F457" t="s">
        <v>12</v>
      </c>
      <c r="G457">
        <v>625520320</v>
      </c>
      <c r="H457">
        <v>618398080</v>
      </c>
      <c r="I457">
        <v>0.98099999999999998</v>
      </c>
      <c r="K457">
        <v>0.55000000000000004</v>
      </c>
      <c r="L457">
        <v>12.170999999999999</v>
      </c>
      <c r="M457">
        <v>0.253</v>
      </c>
      <c r="N457">
        <v>104.02</v>
      </c>
      <c r="O457">
        <v>1.397</v>
      </c>
      <c r="P457">
        <v>7.86</v>
      </c>
      <c r="Q457">
        <v>22.882999999999999</v>
      </c>
      <c r="R457">
        <v>0.97199999999999998</v>
      </c>
      <c r="S457">
        <v>1.468</v>
      </c>
      <c r="T457" s="1">
        <v>45466.583344907405</v>
      </c>
    </row>
    <row r="458" spans="1:20" x14ac:dyDescent="0.25">
      <c r="A458">
        <v>444</v>
      </c>
      <c r="B458" t="s">
        <v>44</v>
      </c>
      <c r="C458" t="s">
        <v>48</v>
      </c>
      <c r="D458" t="s">
        <v>46</v>
      </c>
      <c r="E458">
        <v>7131</v>
      </c>
      <c r="F458" t="s">
        <v>12</v>
      </c>
      <c r="G458">
        <v>611852968</v>
      </c>
      <c r="H458">
        <v>790914384</v>
      </c>
      <c r="I458">
        <v>0.99</v>
      </c>
      <c r="K458">
        <v>0.438</v>
      </c>
      <c r="L458">
        <v>6.0119999999999996</v>
      </c>
      <c r="M458">
        <v>0.23</v>
      </c>
      <c r="N458">
        <v>91.042000000000002</v>
      </c>
      <c r="O458">
        <v>3.1859999999999999</v>
      </c>
      <c r="P458">
        <v>17.129000000000001</v>
      </c>
      <c r="Q458">
        <v>7.5789999999999997</v>
      </c>
      <c r="R458">
        <v>0.96199999999999997</v>
      </c>
      <c r="S458">
        <v>1.492</v>
      </c>
      <c r="T458" s="1">
        <v>45466.572928240741</v>
      </c>
    </row>
    <row r="459" spans="1:20" x14ac:dyDescent="0.25">
      <c r="A459">
        <v>443</v>
      </c>
      <c r="B459" t="s">
        <v>44</v>
      </c>
      <c r="C459" t="s">
        <v>48</v>
      </c>
      <c r="D459" t="s">
        <v>46</v>
      </c>
      <c r="E459">
        <v>7131</v>
      </c>
      <c r="F459" t="s">
        <v>12</v>
      </c>
      <c r="G459">
        <v>619158168</v>
      </c>
      <c r="H459">
        <v>732582392</v>
      </c>
      <c r="I459">
        <v>1.359</v>
      </c>
      <c r="K459">
        <v>0.58499999999999996</v>
      </c>
      <c r="L459">
        <v>5.2009999999999996</v>
      </c>
      <c r="M459">
        <v>0.876</v>
      </c>
      <c r="N459">
        <v>266.94299999999998</v>
      </c>
      <c r="O459">
        <v>4.6050000000000004</v>
      </c>
      <c r="P459">
        <v>21.018000000000001</v>
      </c>
      <c r="Q459">
        <v>31.95</v>
      </c>
      <c r="R459">
        <v>1.02</v>
      </c>
      <c r="S459">
        <v>1.571</v>
      </c>
      <c r="T459" s="1">
        <v>45466.562511574077</v>
      </c>
    </row>
    <row r="460" spans="1:20" x14ac:dyDescent="0.25">
      <c r="A460">
        <v>442</v>
      </c>
      <c r="B460" t="s">
        <v>44</v>
      </c>
      <c r="C460" t="s">
        <v>48</v>
      </c>
      <c r="D460" t="s">
        <v>46</v>
      </c>
      <c r="E460">
        <v>7131</v>
      </c>
      <c r="F460" t="s">
        <v>12</v>
      </c>
      <c r="G460">
        <v>611769632</v>
      </c>
      <c r="H460">
        <v>561146024</v>
      </c>
      <c r="I460">
        <v>0.94399999999999995</v>
      </c>
      <c r="K460">
        <v>6.524</v>
      </c>
      <c r="L460">
        <v>11.156000000000001</v>
      </c>
      <c r="M460">
        <v>0.23100000000000001</v>
      </c>
      <c r="N460">
        <v>130.60499999999999</v>
      </c>
      <c r="O460">
        <v>3.9140000000000001</v>
      </c>
      <c r="P460">
        <v>38.094999999999999</v>
      </c>
      <c r="Q460">
        <v>210.667</v>
      </c>
      <c r="R460">
        <v>0.82899999999999996</v>
      </c>
      <c r="S460">
        <v>1.3580000000000001</v>
      </c>
      <c r="T460" s="1">
        <v>45466.552094907405</v>
      </c>
    </row>
    <row r="461" spans="1:20" x14ac:dyDescent="0.25">
      <c r="A461">
        <v>441</v>
      </c>
      <c r="B461" t="s">
        <v>44</v>
      </c>
      <c r="C461" t="s">
        <v>47</v>
      </c>
      <c r="D461" t="s">
        <v>46</v>
      </c>
      <c r="E461">
        <v>7167</v>
      </c>
      <c r="F461" t="s">
        <v>12</v>
      </c>
      <c r="G461">
        <v>623762784</v>
      </c>
      <c r="H461">
        <v>863750144</v>
      </c>
      <c r="I461">
        <v>1.234</v>
      </c>
      <c r="K461">
        <v>3.6160000000000001</v>
      </c>
      <c r="L461">
        <v>1.379</v>
      </c>
      <c r="M461">
        <v>0.22700000000000001</v>
      </c>
      <c r="N461">
        <v>13.2</v>
      </c>
      <c r="O461">
        <v>1.921</v>
      </c>
      <c r="P461">
        <v>5.5839999999999996</v>
      </c>
      <c r="Q461">
        <v>208.227</v>
      </c>
      <c r="R461">
        <v>1.0129999999999999</v>
      </c>
      <c r="S461">
        <v>1.6020000000000001</v>
      </c>
      <c r="T461" s="1">
        <v>45466.541678240741</v>
      </c>
    </row>
    <row r="462" spans="1:20" x14ac:dyDescent="0.25">
      <c r="A462">
        <v>440</v>
      </c>
      <c r="B462" t="s">
        <v>44</v>
      </c>
      <c r="C462" t="s">
        <v>47</v>
      </c>
      <c r="D462" t="s">
        <v>46</v>
      </c>
      <c r="E462">
        <v>7415</v>
      </c>
      <c r="F462" t="s">
        <v>10</v>
      </c>
      <c r="G462">
        <v>601606848</v>
      </c>
      <c r="H462">
        <v>876309728</v>
      </c>
      <c r="I462">
        <v>1.468</v>
      </c>
      <c r="J462">
        <v>0</v>
      </c>
      <c r="K462">
        <v>0.36499999999999999</v>
      </c>
      <c r="L462">
        <v>4.4169999999999998</v>
      </c>
      <c r="M462">
        <v>0.22800000000000001</v>
      </c>
      <c r="N462">
        <v>218.24600000000001</v>
      </c>
      <c r="O462">
        <v>1.3979999999999999</v>
      </c>
      <c r="P462">
        <v>2.6949999999999998</v>
      </c>
      <c r="Q462">
        <v>8.08</v>
      </c>
      <c r="R462">
        <v>1.302</v>
      </c>
      <c r="S462">
        <v>1.7789999999999999</v>
      </c>
      <c r="T462" s="1">
        <v>45466.531261574077</v>
      </c>
    </row>
    <row r="463" spans="1:20" x14ac:dyDescent="0.25">
      <c r="A463">
        <v>439</v>
      </c>
      <c r="B463" t="s">
        <v>44</v>
      </c>
      <c r="C463" t="s">
        <v>48</v>
      </c>
      <c r="D463" t="s">
        <v>46</v>
      </c>
      <c r="E463">
        <v>7131</v>
      </c>
      <c r="F463" t="s">
        <v>12</v>
      </c>
      <c r="G463">
        <v>593983624</v>
      </c>
      <c r="H463">
        <v>847769608</v>
      </c>
      <c r="I463">
        <v>1.323</v>
      </c>
      <c r="K463">
        <v>2.641</v>
      </c>
      <c r="L463">
        <v>35.448999999999998</v>
      </c>
      <c r="M463">
        <v>1.377</v>
      </c>
      <c r="N463">
        <v>221.267</v>
      </c>
      <c r="O463">
        <v>2.331</v>
      </c>
      <c r="P463">
        <v>118.03100000000001</v>
      </c>
      <c r="Q463">
        <v>203.14</v>
      </c>
      <c r="R463">
        <v>0.76500000000000001</v>
      </c>
      <c r="S463">
        <v>1.1950000000000001</v>
      </c>
      <c r="T463" s="1">
        <v>45466.520844907405</v>
      </c>
    </row>
    <row r="464" spans="1:20" x14ac:dyDescent="0.25">
      <c r="A464">
        <v>438</v>
      </c>
      <c r="B464" t="s">
        <v>44</v>
      </c>
      <c r="C464" t="s">
        <v>48</v>
      </c>
      <c r="D464" t="s">
        <v>46</v>
      </c>
      <c r="E464">
        <v>7131</v>
      </c>
      <c r="F464" t="s">
        <v>12</v>
      </c>
      <c r="G464">
        <v>625372288</v>
      </c>
      <c r="H464">
        <v>837508872</v>
      </c>
      <c r="I464">
        <v>0.97199999999999998</v>
      </c>
      <c r="K464">
        <v>1.8029999999999999</v>
      </c>
      <c r="L464">
        <v>4.7930000000000001</v>
      </c>
      <c r="M464">
        <v>0.14799999999999999</v>
      </c>
      <c r="N464">
        <v>45.265999999999998</v>
      </c>
      <c r="O464">
        <v>3.0179999999999998</v>
      </c>
      <c r="P464">
        <v>11.288</v>
      </c>
      <c r="Q464">
        <v>128.42400000000001</v>
      </c>
      <c r="R464">
        <v>0.96499999999999997</v>
      </c>
      <c r="S464">
        <v>1.4710000000000001</v>
      </c>
      <c r="T464" s="1">
        <v>45466.510428240741</v>
      </c>
    </row>
    <row r="465" spans="1:20" x14ac:dyDescent="0.25">
      <c r="A465">
        <v>437</v>
      </c>
      <c r="B465" t="s">
        <v>44</v>
      </c>
      <c r="C465" t="s">
        <v>51</v>
      </c>
      <c r="D465" t="s">
        <v>46</v>
      </c>
      <c r="E465">
        <v>36738</v>
      </c>
      <c r="F465" t="s">
        <v>20</v>
      </c>
      <c r="G465">
        <v>618324456</v>
      </c>
      <c r="H465">
        <v>633945136</v>
      </c>
      <c r="I465">
        <v>1.5149999999999999</v>
      </c>
      <c r="K465">
        <v>4.93</v>
      </c>
      <c r="L465">
        <v>8.0500000000000007</v>
      </c>
      <c r="M465">
        <v>0.14299999999999999</v>
      </c>
      <c r="N465">
        <v>61.776000000000003</v>
      </c>
      <c r="O465">
        <v>1.63</v>
      </c>
      <c r="P465">
        <v>41.625</v>
      </c>
      <c r="Q465">
        <v>221.03399999999999</v>
      </c>
      <c r="R465">
        <v>1.3779999999999999</v>
      </c>
      <c r="S465">
        <v>1.911</v>
      </c>
      <c r="T465" s="1">
        <v>45466.500011574077</v>
      </c>
    </row>
    <row r="466" spans="1:20" x14ac:dyDescent="0.25">
      <c r="A466">
        <v>436</v>
      </c>
      <c r="B466" t="s">
        <v>44</v>
      </c>
      <c r="C466" t="s">
        <v>48</v>
      </c>
      <c r="D466" t="s">
        <v>46</v>
      </c>
      <c r="E466">
        <v>7131</v>
      </c>
      <c r="F466" t="s">
        <v>12</v>
      </c>
      <c r="G466">
        <v>623442912</v>
      </c>
      <c r="H466">
        <v>905307608</v>
      </c>
      <c r="I466">
        <v>0.96099999999999997</v>
      </c>
      <c r="K466">
        <v>2.3719999999999999</v>
      </c>
      <c r="L466">
        <v>2.7080000000000002</v>
      </c>
      <c r="M466">
        <v>0.21099999999999999</v>
      </c>
      <c r="N466">
        <v>17.835000000000001</v>
      </c>
      <c r="O466">
        <v>3.0379999999999998</v>
      </c>
      <c r="P466">
        <v>7.1909999999999998</v>
      </c>
      <c r="Q466">
        <v>202.65799999999999</v>
      </c>
      <c r="R466">
        <v>0.76</v>
      </c>
      <c r="S466">
        <v>1.21</v>
      </c>
      <c r="T466" s="1">
        <v>45466.489594907405</v>
      </c>
    </row>
    <row r="467" spans="1:20" x14ac:dyDescent="0.25">
      <c r="A467">
        <v>435</v>
      </c>
      <c r="B467" t="s">
        <v>44</v>
      </c>
      <c r="C467" t="s">
        <v>48</v>
      </c>
      <c r="D467" t="s">
        <v>46</v>
      </c>
      <c r="E467">
        <v>7131</v>
      </c>
      <c r="F467" t="s">
        <v>12</v>
      </c>
      <c r="G467">
        <v>613391624</v>
      </c>
      <c r="H467">
        <v>833686880</v>
      </c>
      <c r="I467">
        <v>1.1830000000000001</v>
      </c>
      <c r="K467">
        <v>0.95899999999999996</v>
      </c>
      <c r="L467">
        <v>1.6</v>
      </c>
      <c r="M467">
        <v>0.159</v>
      </c>
      <c r="N467">
        <v>13.065</v>
      </c>
      <c r="O467">
        <v>0.86399999999999999</v>
      </c>
      <c r="P467">
        <v>1.679</v>
      </c>
      <c r="Q467">
        <v>34.811</v>
      </c>
      <c r="R467">
        <v>0.81</v>
      </c>
      <c r="S467">
        <v>1.212</v>
      </c>
      <c r="T467" s="1">
        <v>45466.479178240741</v>
      </c>
    </row>
    <row r="468" spans="1:20" x14ac:dyDescent="0.25">
      <c r="A468">
        <v>434</v>
      </c>
      <c r="B468" t="s">
        <v>44</v>
      </c>
      <c r="C468" t="s">
        <v>47</v>
      </c>
      <c r="D468" t="s">
        <v>46</v>
      </c>
      <c r="E468">
        <v>7167</v>
      </c>
      <c r="F468" t="s">
        <v>12</v>
      </c>
      <c r="G468">
        <v>625335616</v>
      </c>
      <c r="H468">
        <v>893263032</v>
      </c>
      <c r="I468">
        <v>1.08</v>
      </c>
      <c r="K468">
        <v>0.48799999999999999</v>
      </c>
      <c r="L468">
        <v>6.2149999999999999</v>
      </c>
      <c r="M468">
        <v>0.27800000000000002</v>
      </c>
      <c r="N468">
        <v>37.762999999999998</v>
      </c>
      <c r="O468">
        <v>3.8660000000000001</v>
      </c>
      <c r="P468">
        <v>20.41</v>
      </c>
      <c r="Q468">
        <v>17.405000000000001</v>
      </c>
      <c r="R468">
        <v>1.0009999999999999</v>
      </c>
      <c r="S468">
        <v>1.554</v>
      </c>
      <c r="T468" s="1">
        <v>45466.468761574077</v>
      </c>
    </row>
    <row r="469" spans="1:20" x14ac:dyDescent="0.25">
      <c r="A469">
        <v>433</v>
      </c>
      <c r="B469" t="s">
        <v>44</v>
      </c>
      <c r="C469" t="s">
        <v>48</v>
      </c>
      <c r="D469" t="s">
        <v>46</v>
      </c>
      <c r="E469">
        <v>7131</v>
      </c>
      <c r="F469" t="s">
        <v>12</v>
      </c>
      <c r="G469">
        <v>622310744</v>
      </c>
      <c r="H469">
        <v>823394520</v>
      </c>
      <c r="I469">
        <v>0.96399999999999997</v>
      </c>
      <c r="K469">
        <v>2.3079999999999998</v>
      </c>
      <c r="L469">
        <v>5.3579999999999997</v>
      </c>
      <c r="M469">
        <v>5.8000000000000003E-2</v>
      </c>
      <c r="N469">
        <v>57.106999999999999</v>
      </c>
      <c r="O469">
        <v>4.6260000000000003</v>
      </c>
      <c r="P469">
        <v>19.728000000000002</v>
      </c>
      <c r="Q469">
        <v>202.52799999999999</v>
      </c>
      <c r="R469">
        <v>0.91800000000000004</v>
      </c>
      <c r="S469">
        <v>1.4350000000000001</v>
      </c>
      <c r="T469" s="1">
        <v>45466.458333333336</v>
      </c>
    </row>
    <row r="470" spans="1:20" x14ac:dyDescent="0.25">
      <c r="A470">
        <v>432</v>
      </c>
      <c r="B470" t="s">
        <v>44</v>
      </c>
      <c r="C470" t="s">
        <v>48</v>
      </c>
      <c r="D470" t="s">
        <v>46</v>
      </c>
      <c r="E470">
        <v>7131</v>
      </c>
      <c r="F470" t="s">
        <v>12</v>
      </c>
      <c r="G470">
        <v>622819456</v>
      </c>
      <c r="H470">
        <v>865775248</v>
      </c>
      <c r="I470">
        <v>1.0980000000000001</v>
      </c>
      <c r="K470">
        <v>2.976</v>
      </c>
      <c r="L470">
        <v>2.38</v>
      </c>
      <c r="M470">
        <v>0.27</v>
      </c>
      <c r="N470">
        <v>203.096</v>
      </c>
      <c r="O470">
        <v>1.046</v>
      </c>
      <c r="P470">
        <v>2.0630000000000002</v>
      </c>
      <c r="Q470">
        <v>202.78700000000001</v>
      </c>
      <c r="R470">
        <v>0.93799999999999994</v>
      </c>
      <c r="S470">
        <v>1.4930000000000001</v>
      </c>
      <c r="T470" s="1">
        <v>45466.447916666664</v>
      </c>
    </row>
    <row r="471" spans="1:20" x14ac:dyDescent="0.25">
      <c r="A471">
        <v>431</v>
      </c>
      <c r="B471" t="s">
        <v>44</v>
      </c>
      <c r="C471" t="s">
        <v>48</v>
      </c>
      <c r="D471" t="s">
        <v>46</v>
      </c>
      <c r="E471">
        <v>7131</v>
      </c>
      <c r="F471" t="s">
        <v>12</v>
      </c>
      <c r="G471">
        <v>626017696</v>
      </c>
      <c r="H471">
        <v>838573656</v>
      </c>
      <c r="I471">
        <v>0.98099999999999998</v>
      </c>
      <c r="K471">
        <v>0.71799999999999997</v>
      </c>
      <c r="L471">
        <v>5.5289999999999999</v>
      </c>
      <c r="M471">
        <v>0.1</v>
      </c>
      <c r="N471">
        <v>62.783999999999999</v>
      </c>
      <c r="O471">
        <v>4.0229999999999997</v>
      </c>
      <c r="P471">
        <v>31.562000000000001</v>
      </c>
      <c r="Q471">
        <v>33.707999999999998</v>
      </c>
      <c r="R471">
        <v>0.86</v>
      </c>
      <c r="S471">
        <v>1.409</v>
      </c>
      <c r="T471" s="1">
        <v>45466.4375</v>
      </c>
    </row>
    <row r="472" spans="1:20" x14ac:dyDescent="0.25">
      <c r="A472">
        <v>430</v>
      </c>
      <c r="B472" t="s">
        <v>44</v>
      </c>
      <c r="C472" t="s">
        <v>48</v>
      </c>
      <c r="D472" t="s">
        <v>46</v>
      </c>
      <c r="E472">
        <v>7131</v>
      </c>
      <c r="F472" t="s">
        <v>12</v>
      </c>
      <c r="G472">
        <v>615052832</v>
      </c>
      <c r="H472">
        <v>885637376</v>
      </c>
      <c r="I472">
        <v>0.96399999999999997</v>
      </c>
      <c r="K472">
        <v>0.40200000000000002</v>
      </c>
      <c r="L472">
        <v>3.5830000000000002</v>
      </c>
      <c r="M472">
        <v>0.186</v>
      </c>
      <c r="N472">
        <v>35.191000000000003</v>
      </c>
      <c r="O472">
        <v>3.1989999999999998</v>
      </c>
      <c r="P472">
        <v>16.478999999999999</v>
      </c>
      <c r="Q472">
        <v>10.638</v>
      </c>
      <c r="R472">
        <v>1.008</v>
      </c>
      <c r="S472">
        <v>1.506</v>
      </c>
      <c r="T472" s="1">
        <v>45466.427083333336</v>
      </c>
    </row>
    <row r="473" spans="1:20" x14ac:dyDescent="0.25">
      <c r="A473">
        <v>429</v>
      </c>
      <c r="B473" t="s">
        <v>44</v>
      </c>
      <c r="C473" t="s">
        <v>47</v>
      </c>
      <c r="D473" t="s">
        <v>46</v>
      </c>
      <c r="E473">
        <v>7167</v>
      </c>
      <c r="F473" t="s">
        <v>12</v>
      </c>
      <c r="G473">
        <v>613507928</v>
      </c>
      <c r="H473">
        <v>808748272</v>
      </c>
      <c r="I473">
        <v>0.996</v>
      </c>
      <c r="K473">
        <v>6.6539999999999999</v>
      </c>
      <c r="L473">
        <v>5.88</v>
      </c>
      <c r="M473">
        <v>0.16400000000000001</v>
      </c>
      <c r="N473">
        <v>107.116</v>
      </c>
      <c r="O473">
        <v>1.492</v>
      </c>
      <c r="P473">
        <v>11.416</v>
      </c>
      <c r="Q473">
        <v>207.79300000000001</v>
      </c>
      <c r="R473">
        <v>0.95599999999999996</v>
      </c>
      <c r="S473">
        <v>1.538</v>
      </c>
      <c r="T473" s="1">
        <v>45466.416666666664</v>
      </c>
    </row>
    <row r="474" spans="1:20" x14ac:dyDescent="0.25">
      <c r="A474">
        <v>428</v>
      </c>
      <c r="B474" t="s">
        <v>44</v>
      </c>
      <c r="C474" t="s">
        <v>47</v>
      </c>
      <c r="D474" t="s">
        <v>46</v>
      </c>
      <c r="E474">
        <v>7167</v>
      </c>
      <c r="F474" t="s">
        <v>12</v>
      </c>
      <c r="G474">
        <v>616820736</v>
      </c>
      <c r="H474">
        <v>609643120</v>
      </c>
      <c r="I474">
        <v>1.2150000000000001</v>
      </c>
      <c r="K474">
        <v>0.33200000000000002</v>
      </c>
      <c r="L474">
        <v>0.217</v>
      </c>
      <c r="M474">
        <v>0.11799999999999999</v>
      </c>
      <c r="N474">
        <v>11.116</v>
      </c>
      <c r="O474">
        <v>1.105</v>
      </c>
      <c r="P474">
        <v>1.349</v>
      </c>
      <c r="Q474">
        <v>3.49</v>
      </c>
      <c r="R474">
        <v>0.94399999999999995</v>
      </c>
      <c r="S474">
        <v>1.4510000000000001</v>
      </c>
      <c r="T474" s="1">
        <v>45466.40625</v>
      </c>
    </row>
    <row r="475" spans="1:20" x14ac:dyDescent="0.25">
      <c r="A475">
        <v>427</v>
      </c>
      <c r="B475" t="s">
        <v>44</v>
      </c>
      <c r="C475" t="s">
        <v>47</v>
      </c>
      <c r="D475" t="s">
        <v>46</v>
      </c>
      <c r="E475">
        <v>7167</v>
      </c>
      <c r="F475" t="s">
        <v>12</v>
      </c>
      <c r="G475">
        <v>615064416</v>
      </c>
      <c r="H475">
        <v>643997632</v>
      </c>
      <c r="I475">
        <v>0.98499999999999999</v>
      </c>
      <c r="K475">
        <v>9.5039999999999996</v>
      </c>
      <c r="L475">
        <v>21.440999999999999</v>
      </c>
      <c r="M475">
        <v>0.17699999999999999</v>
      </c>
      <c r="N475">
        <v>167.476</v>
      </c>
      <c r="O475">
        <v>1.2430000000000001</v>
      </c>
      <c r="P475">
        <v>13.048999999999999</v>
      </c>
      <c r="Q475">
        <v>230.054</v>
      </c>
      <c r="R475">
        <v>0.93600000000000005</v>
      </c>
      <c r="S475">
        <v>7.03</v>
      </c>
      <c r="T475" s="1">
        <v>45466.395833333336</v>
      </c>
    </row>
    <row r="476" spans="1:20" x14ac:dyDescent="0.25">
      <c r="A476">
        <v>426</v>
      </c>
      <c r="B476" t="s">
        <v>44</v>
      </c>
      <c r="C476" t="s">
        <v>48</v>
      </c>
      <c r="D476" t="s">
        <v>46</v>
      </c>
      <c r="E476">
        <v>7131</v>
      </c>
      <c r="F476" t="s">
        <v>12</v>
      </c>
      <c r="G476">
        <v>602219056</v>
      </c>
      <c r="H476">
        <v>853545872</v>
      </c>
      <c r="I476">
        <v>0.95799999999999996</v>
      </c>
      <c r="K476">
        <v>0.66200000000000003</v>
      </c>
      <c r="L476">
        <v>24.068000000000001</v>
      </c>
      <c r="M476">
        <v>9.2999999999999999E-2</v>
      </c>
      <c r="N476">
        <v>162.72399999999999</v>
      </c>
      <c r="O476">
        <v>2.4889999999999999</v>
      </c>
      <c r="P476">
        <v>90.183000000000007</v>
      </c>
      <c r="Q476">
        <v>24.713000000000001</v>
      </c>
      <c r="R476">
        <v>0.79500000000000004</v>
      </c>
      <c r="S476">
        <v>1.238</v>
      </c>
      <c r="T476" s="1">
        <v>45466.385416666664</v>
      </c>
    </row>
    <row r="477" spans="1:20" x14ac:dyDescent="0.25">
      <c r="A477">
        <v>425</v>
      </c>
      <c r="B477" t="s">
        <v>44</v>
      </c>
      <c r="C477" t="s">
        <v>48</v>
      </c>
      <c r="D477" t="s">
        <v>46</v>
      </c>
      <c r="E477">
        <v>7131</v>
      </c>
      <c r="F477" t="s">
        <v>12</v>
      </c>
      <c r="G477">
        <v>613640288</v>
      </c>
      <c r="H477">
        <v>851915856</v>
      </c>
      <c r="I477">
        <v>0.96099999999999997</v>
      </c>
      <c r="K477">
        <v>0.76500000000000001</v>
      </c>
      <c r="L477">
        <v>1.9590000000000001</v>
      </c>
      <c r="M477">
        <v>6.8000000000000005E-2</v>
      </c>
      <c r="N477">
        <v>25.067</v>
      </c>
      <c r="O477">
        <v>3.2280000000000002</v>
      </c>
      <c r="P477">
        <v>10.936999999999999</v>
      </c>
      <c r="Q477">
        <v>52.619</v>
      </c>
      <c r="R477">
        <v>0.878</v>
      </c>
      <c r="S477">
        <v>1.403</v>
      </c>
      <c r="T477" s="1">
        <v>45466.375</v>
      </c>
    </row>
    <row r="478" spans="1:20" x14ac:dyDescent="0.25">
      <c r="A478">
        <v>424</v>
      </c>
      <c r="B478" t="s">
        <v>44</v>
      </c>
      <c r="C478" t="s">
        <v>47</v>
      </c>
      <c r="D478" t="s">
        <v>46</v>
      </c>
      <c r="E478">
        <v>7167</v>
      </c>
      <c r="F478" t="s">
        <v>12</v>
      </c>
      <c r="G478">
        <v>616101896</v>
      </c>
      <c r="H478">
        <v>708390096</v>
      </c>
      <c r="I478">
        <v>1.3540000000000001</v>
      </c>
      <c r="K478">
        <v>0.58599999999999997</v>
      </c>
      <c r="L478">
        <v>3.4169999999999998</v>
      </c>
      <c r="M478">
        <v>0.19900000000000001</v>
      </c>
      <c r="N478">
        <v>265.74900000000002</v>
      </c>
      <c r="O478">
        <v>4.9210000000000003</v>
      </c>
      <c r="P478">
        <v>20.385000000000002</v>
      </c>
      <c r="Q478">
        <v>32.656999999999996</v>
      </c>
      <c r="R478">
        <v>1.02</v>
      </c>
      <c r="S478">
        <v>1.607</v>
      </c>
      <c r="T478" s="1">
        <v>45466.364583333336</v>
      </c>
    </row>
    <row r="479" spans="1:20" x14ac:dyDescent="0.25">
      <c r="A479">
        <v>423</v>
      </c>
      <c r="B479" t="s">
        <v>44</v>
      </c>
      <c r="C479" t="s">
        <v>47</v>
      </c>
      <c r="D479" t="s">
        <v>46</v>
      </c>
      <c r="E479">
        <v>7167</v>
      </c>
      <c r="F479" t="s">
        <v>12</v>
      </c>
      <c r="G479">
        <v>611533440</v>
      </c>
      <c r="H479">
        <v>743672792</v>
      </c>
      <c r="I479">
        <v>1.415</v>
      </c>
      <c r="K479">
        <v>3.4809999999999999</v>
      </c>
      <c r="L479">
        <v>0.80800000000000005</v>
      </c>
      <c r="M479">
        <v>6.6000000000000003E-2</v>
      </c>
      <c r="N479">
        <v>9.9049999999999994</v>
      </c>
      <c r="O479">
        <v>1.0740000000000001</v>
      </c>
      <c r="P479">
        <v>1.661</v>
      </c>
      <c r="Q479">
        <v>202.559</v>
      </c>
      <c r="R479">
        <v>0.96199999999999997</v>
      </c>
      <c r="S479">
        <v>1.5369999999999999</v>
      </c>
      <c r="T479" s="1">
        <v>45466.354166666664</v>
      </c>
    </row>
    <row r="480" spans="1:20" x14ac:dyDescent="0.25">
      <c r="A480">
        <v>422</v>
      </c>
      <c r="B480" t="s">
        <v>44</v>
      </c>
      <c r="C480" t="s">
        <v>48</v>
      </c>
      <c r="D480" t="s">
        <v>46</v>
      </c>
      <c r="E480">
        <v>7131</v>
      </c>
      <c r="F480" t="s">
        <v>12</v>
      </c>
      <c r="G480">
        <v>624056776</v>
      </c>
      <c r="H480">
        <v>490163688</v>
      </c>
      <c r="I480">
        <v>1.095</v>
      </c>
      <c r="K480">
        <v>0.61599999999999999</v>
      </c>
      <c r="L480">
        <v>62.548999999999999</v>
      </c>
      <c r="M480">
        <v>0.30399999999999999</v>
      </c>
      <c r="N480">
        <v>565.42399999999998</v>
      </c>
      <c r="O480">
        <v>1.4610000000000001</v>
      </c>
      <c r="P480">
        <v>128.94399999999999</v>
      </c>
      <c r="Q480">
        <v>34.994</v>
      </c>
      <c r="R480">
        <v>0.83399999999999996</v>
      </c>
      <c r="S480">
        <v>1.3069999999999999</v>
      </c>
      <c r="T480" s="1">
        <v>45466.34375</v>
      </c>
    </row>
    <row r="481" spans="1:20" x14ac:dyDescent="0.25">
      <c r="A481">
        <v>421</v>
      </c>
      <c r="B481" t="s">
        <v>44</v>
      </c>
      <c r="C481" t="s">
        <v>48</v>
      </c>
      <c r="D481" t="s">
        <v>46</v>
      </c>
      <c r="E481">
        <v>7131</v>
      </c>
      <c r="F481" t="s">
        <v>12</v>
      </c>
      <c r="G481">
        <v>601279520</v>
      </c>
      <c r="H481">
        <v>893553360</v>
      </c>
      <c r="I481">
        <v>1.335</v>
      </c>
      <c r="K481">
        <v>4.2450000000000001</v>
      </c>
      <c r="L481">
        <v>2.464</v>
      </c>
      <c r="M481">
        <v>0.161</v>
      </c>
      <c r="N481">
        <v>14.250999999999999</v>
      </c>
      <c r="O481">
        <v>1.143</v>
      </c>
      <c r="P481">
        <v>6.149</v>
      </c>
      <c r="Q481">
        <v>202.76400000000001</v>
      </c>
      <c r="R481">
        <v>0.82799999999999996</v>
      </c>
      <c r="S481">
        <v>1.361</v>
      </c>
      <c r="T481" s="1">
        <v>45466.333333333336</v>
      </c>
    </row>
    <row r="482" spans="1:20" x14ac:dyDescent="0.25">
      <c r="A482">
        <v>420</v>
      </c>
      <c r="B482" t="s">
        <v>44</v>
      </c>
      <c r="C482" t="s">
        <v>47</v>
      </c>
      <c r="D482" t="s">
        <v>46</v>
      </c>
      <c r="E482">
        <v>7167</v>
      </c>
      <c r="F482" t="s">
        <v>12</v>
      </c>
      <c r="G482">
        <v>621195656</v>
      </c>
      <c r="H482">
        <v>613009400</v>
      </c>
      <c r="I482">
        <v>0.95699999999999996</v>
      </c>
      <c r="K482">
        <v>10.398999999999999</v>
      </c>
      <c r="L482">
        <v>0.81299999999999994</v>
      </c>
      <c r="M482">
        <v>5.8000000000000003E-2</v>
      </c>
      <c r="N482">
        <v>31.526</v>
      </c>
      <c r="O482">
        <v>0.90400000000000003</v>
      </c>
      <c r="P482">
        <v>1.286</v>
      </c>
      <c r="Q482">
        <v>213.26900000000001</v>
      </c>
      <c r="R482">
        <v>1.0169999999999999</v>
      </c>
      <c r="S482">
        <v>8.0950000000000006</v>
      </c>
      <c r="T482" s="1">
        <v>45466.322928240741</v>
      </c>
    </row>
    <row r="483" spans="1:20" x14ac:dyDescent="0.25">
      <c r="A483">
        <v>419</v>
      </c>
      <c r="B483" t="s">
        <v>44</v>
      </c>
      <c r="C483" t="s">
        <v>48</v>
      </c>
      <c r="D483" t="s">
        <v>46</v>
      </c>
      <c r="E483">
        <v>7131</v>
      </c>
      <c r="F483" t="s">
        <v>12</v>
      </c>
      <c r="G483">
        <v>613763552</v>
      </c>
      <c r="H483">
        <v>840662512</v>
      </c>
      <c r="I483">
        <v>0.97399999999999998</v>
      </c>
      <c r="K483">
        <v>0.34499999999999997</v>
      </c>
      <c r="L483">
        <v>2.5110000000000001</v>
      </c>
      <c r="M483">
        <v>0.22600000000000001</v>
      </c>
      <c r="N483">
        <v>21.077000000000002</v>
      </c>
      <c r="O483">
        <v>1.619</v>
      </c>
      <c r="P483">
        <v>7.7430000000000003</v>
      </c>
      <c r="Q483">
        <v>13.839</v>
      </c>
      <c r="R483">
        <v>0.77300000000000002</v>
      </c>
      <c r="S483">
        <v>1.1339999999999999</v>
      </c>
      <c r="T483" s="1">
        <v>45466.312511574077</v>
      </c>
    </row>
    <row r="484" spans="1:20" x14ac:dyDescent="0.25">
      <c r="A484">
        <v>418</v>
      </c>
      <c r="B484" t="s">
        <v>44</v>
      </c>
      <c r="C484" t="s">
        <v>47</v>
      </c>
      <c r="D484" t="s">
        <v>46</v>
      </c>
      <c r="E484">
        <v>7167</v>
      </c>
      <c r="F484" t="s">
        <v>12</v>
      </c>
      <c r="G484">
        <v>613740888</v>
      </c>
      <c r="H484">
        <v>860509744</v>
      </c>
      <c r="I484">
        <v>0.95199999999999996</v>
      </c>
      <c r="K484">
        <v>2.5099999999999998</v>
      </c>
      <c r="L484">
        <v>12.693</v>
      </c>
      <c r="M484">
        <v>2.8000000000000001E-2</v>
      </c>
      <c r="N484">
        <v>307.351</v>
      </c>
      <c r="O484">
        <v>1.1850000000000001</v>
      </c>
      <c r="P484">
        <v>19.655000000000001</v>
      </c>
      <c r="Q484">
        <v>213.60499999999999</v>
      </c>
      <c r="R484">
        <v>0.97799999999999998</v>
      </c>
      <c r="S484">
        <v>1.472</v>
      </c>
      <c r="T484" s="1">
        <v>45466.302094907405</v>
      </c>
    </row>
    <row r="485" spans="1:20" x14ac:dyDescent="0.25">
      <c r="A485">
        <v>417</v>
      </c>
      <c r="B485" t="s">
        <v>44</v>
      </c>
      <c r="C485" t="s">
        <v>48</v>
      </c>
      <c r="D485" t="s">
        <v>46</v>
      </c>
      <c r="E485">
        <v>7131</v>
      </c>
      <c r="F485" t="s">
        <v>12</v>
      </c>
      <c r="G485">
        <v>613128264</v>
      </c>
      <c r="H485">
        <v>598234672</v>
      </c>
      <c r="I485">
        <v>0.96399999999999997</v>
      </c>
      <c r="K485">
        <v>0.40400000000000003</v>
      </c>
      <c r="L485">
        <v>15.26</v>
      </c>
      <c r="M485">
        <v>7.9000000000000001E-2</v>
      </c>
      <c r="N485">
        <v>244.00200000000001</v>
      </c>
      <c r="O485">
        <v>1.1419999999999999</v>
      </c>
      <c r="P485">
        <v>10.018000000000001</v>
      </c>
      <c r="Q485">
        <v>14.884</v>
      </c>
      <c r="R485">
        <v>0.89700000000000002</v>
      </c>
      <c r="S485">
        <v>1.3839999999999999</v>
      </c>
      <c r="T485" s="1">
        <v>45466.291678240741</v>
      </c>
    </row>
    <row r="486" spans="1:20" x14ac:dyDescent="0.25">
      <c r="A486">
        <v>416</v>
      </c>
      <c r="B486" t="s">
        <v>44</v>
      </c>
      <c r="C486" t="s">
        <v>48</v>
      </c>
      <c r="D486" t="s">
        <v>46</v>
      </c>
      <c r="E486">
        <v>7131</v>
      </c>
      <c r="F486" t="s">
        <v>12</v>
      </c>
      <c r="G486">
        <v>627394016</v>
      </c>
      <c r="H486">
        <v>902544792</v>
      </c>
      <c r="I486">
        <v>1.383</v>
      </c>
      <c r="K486">
        <v>2.3220000000000001</v>
      </c>
      <c r="L486">
        <v>4.6989999999999998</v>
      </c>
      <c r="M486">
        <v>9.8000000000000004E-2</v>
      </c>
      <c r="N486">
        <v>211.17699999999999</v>
      </c>
      <c r="O486">
        <v>1.1859999999999999</v>
      </c>
      <c r="P486">
        <v>2.7280000000000002</v>
      </c>
      <c r="Q486">
        <v>202.54400000000001</v>
      </c>
      <c r="R486">
        <v>0.747</v>
      </c>
      <c r="S486">
        <v>1.2609999999999999</v>
      </c>
      <c r="T486" s="1">
        <v>45466.281261574077</v>
      </c>
    </row>
    <row r="487" spans="1:20" x14ac:dyDescent="0.25">
      <c r="A487">
        <v>415</v>
      </c>
      <c r="B487" t="s">
        <v>44</v>
      </c>
      <c r="C487" t="s">
        <v>48</v>
      </c>
      <c r="D487" t="s">
        <v>46</v>
      </c>
      <c r="E487">
        <v>7131</v>
      </c>
      <c r="F487" t="s">
        <v>12</v>
      </c>
      <c r="G487">
        <v>622171696</v>
      </c>
      <c r="H487">
        <v>754523024</v>
      </c>
      <c r="I487">
        <v>1.3839999999999999</v>
      </c>
      <c r="K487">
        <v>3.2069999999999999</v>
      </c>
      <c r="L487">
        <v>21.957999999999998</v>
      </c>
      <c r="M487">
        <v>0.25</v>
      </c>
      <c r="N487">
        <v>218.99600000000001</v>
      </c>
      <c r="O487">
        <v>2.1459999999999999</v>
      </c>
      <c r="P487">
        <v>50.188000000000002</v>
      </c>
      <c r="Q487">
        <v>224.17500000000001</v>
      </c>
      <c r="R487">
        <v>0.95399999999999996</v>
      </c>
      <c r="S487">
        <v>1.413</v>
      </c>
      <c r="T487" s="1">
        <v>45466.270844907405</v>
      </c>
    </row>
    <row r="488" spans="1:20" x14ac:dyDescent="0.25">
      <c r="A488">
        <v>414</v>
      </c>
      <c r="B488" t="s">
        <v>44</v>
      </c>
      <c r="C488" t="s">
        <v>47</v>
      </c>
      <c r="D488" t="s">
        <v>46</v>
      </c>
      <c r="E488">
        <v>7167</v>
      </c>
      <c r="F488" t="s">
        <v>12</v>
      </c>
      <c r="G488">
        <v>612696728</v>
      </c>
      <c r="H488">
        <v>469333928</v>
      </c>
      <c r="I488">
        <v>1.3859999999999999</v>
      </c>
      <c r="K488">
        <v>8.8409999999999993</v>
      </c>
      <c r="L488">
        <v>79.05</v>
      </c>
      <c r="M488">
        <v>0.16500000000000001</v>
      </c>
      <c r="N488">
        <v>810.50199999999995</v>
      </c>
      <c r="O488">
        <v>4.28</v>
      </c>
      <c r="P488">
        <v>392.92899999999997</v>
      </c>
      <c r="Q488">
        <v>208.75800000000001</v>
      </c>
      <c r="R488">
        <v>0.93799999999999994</v>
      </c>
      <c r="S488">
        <v>1.615</v>
      </c>
      <c r="T488" s="1">
        <v>45466.260428240741</v>
      </c>
    </row>
    <row r="489" spans="1:20" x14ac:dyDescent="0.25">
      <c r="A489">
        <v>413</v>
      </c>
      <c r="B489" t="s">
        <v>44</v>
      </c>
      <c r="C489" t="s">
        <v>48</v>
      </c>
      <c r="D489" t="s">
        <v>46</v>
      </c>
      <c r="E489">
        <v>7131</v>
      </c>
      <c r="F489" t="s">
        <v>12</v>
      </c>
      <c r="G489">
        <v>613418400</v>
      </c>
      <c r="H489">
        <v>819615208</v>
      </c>
      <c r="I489">
        <v>0.95299999999999996</v>
      </c>
      <c r="K489">
        <v>0.375</v>
      </c>
      <c r="L489">
        <v>2</v>
      </c>
      <c r="M489">
        <v>0.16</v>
      </c>
      <c r="N489">
        <v>15.356</v>
      </c>
      <c r="O489">
        <v>0.877</v>
      </c>
      <c r="P489">
        <v>2.8260000000000001</v>
      </c>
      <c r="Q489">
        <v>13.795</v>
      </c>
      <c r="R489">
        <v>0.90600000000000003</v>
      </c>
      <c r="S489">
        <v>1.361</v>
      </c>
      <c r="T489" s="1">
        <v>45466.250011574077</v>
      </c>
    </row>
    <row r="490" spans="1:20" x14ac:dyDescent="0.25">
      <c r="A490">
        <v>412</v>
      </c>
      <c r="B490" t="s">
        <v>44</v>
      </c>
      <c r="C490" t="s">
        <v>48</v>
      </c>
      <c r="D490" t="s">
        <v>46</v>
      </c>
      <c r="E490">
        <v>7131</v>
      </c>
      <c r="F490" t="s">
        <v>12</v>
      </c>
      <c r="G490">
        <v>620649424</v>
      </c>
      <c r="H490">
        <v>875920032</v>
      </c>
      <c r="I490">
        <v>1.0860000000000001</v>
      </c>
      <c r="K490">
        <v>4.2990000000000004</v>
      </c>
      <c r="L490">
        <v>1.726</v>
      </c>
      <c r="M490">
        <v>0.114</v>
      </c>
      <c r="N490">
        <v>12.054</v>
      </c>
      <c r="O490">
        <v>0.89100000000000001</v>
      </c>
      <c r="P490">
        <v>1.825</v>
      </c>
      <c r="Q490">
        <v>202.42400000000001</v>
      </c>
      <c r="R490">
        <v>0.72699999999999998</v>
      </c>
      <c r="S490">
        <v>1.2330000000000001</v>
      </c>
      <c r="T490" s="1">
        <v>45466.239594907405</v>
      </c>
    </row>
    <row r="491" spans="1:20" x14ac:dyDescent="0.25">
      <c r="A491">
        <v>411</v>
      </c>
      <c r="B491" t="s">
        <v>44</v>
      </c>
      <c r="C491" t="s">
        <v>48</v>
      </c>
      <c r="D491" t="s">
        <v>46</v>
      </c>
      <c r="E491">
        <v>7131</v>
      </c>
      <c r="F491" t="s">
        <v>12</v>
      </c>
      <c r="G491">
        <v>614169168</v>
      </c>
      <c r="H491">
        <v>830119168</v>
      </c>
      <c r="I491">
        <v>0.95699999999999996</v>
      </c>
      <c r="K491">
        <v>4.4859999999999998</v>
      </c>
      <c r="L491">
        <v>2.0550000000000002</v>
      </c>
      <c r="M491">
        <v>0.249</v>
      </c>
      <c r="N491">
        <v>20.010999999999999</v>
      </c>
      <c r="O491">
        <v>1.0189999999999999</v>
      </c>
      <c r="P491">
        <v>2.6309999999999998</v>
      </c>
      <c r="Q491">
        <v>202.98500000000001</v>
      </c>
      <c r="R491">
        <v>0.91300000000000003</v>
      </c>
      <c r="S491">
        <v>1.4770000000000001</v>
      </c>
      <c r="T491" s="1">
        <v>45466.229178240741</v>
      </c>
    </row>
    <row r="492" spans="1:20" x14ac:dyDescent="0.25">
      <c r="A492">
        <v>410</v>
      </c>
      <c r="B492" t="s">
        <v>44</v>
      </c>
      <c r="C492" t="s">
        <v>48</v>
      </c>
      <c r="D492" t="s">
        <v>46</v>
      </c>
      <c r="E492">
        <v>7131</v>
      </c>
      <c r="F492" t="s">
        <v>12</v>
      </c>
      <c r="G492">
        <v>612761632</v>
      </c>
      <c r="H492">
        <v>488563736</v>
      </c>
      <c r="I492">
        <v>0.91600000000000004</v>
      </c>
      <c r="K492">
        <v>0.38600000000000001</v>
      </c>
      <c r="L492">
        <v>85.992000000000004</v>
      </c>
      <c r="M492">
        <v>0.126</v>
      </c>
      <c r="N492">
        <v>3329.0479999999998</v>
      </c>
      <c r="O492">
        <v>4.1609999999999996</v>
      </c>
      <c r="P492">
        <v>1613.558</v>
      </c>
      <c r="Q492">
        <v>15.641</v>
      </c>
      <c r="R492">
        <v>0.74399999999999999</v>
      </c>
      <c r="S492">
        <v>1.2</v>
      </c>
      <c r="T492" s="1">
        <v>45466.218761574077</v>
      </c>
    </row>
    <row r="493" spans="1:20" x14ac:dyDescent="0.25">
      <c r="A493">
        <v>409</v>
      </c>
      <c r="B493" t="s">
        <v>44</v>
      </c>
      <c r="C493" t="s">
        <v>48</v>
      </c>
      <c r="D493" t="s">
        <v>46</v>
      </c>
      <c r="E493">
        <v>7131</v>
      </c>
      <c r="F493" t="s">
        <v>12</v>
      </c>
      <c r="G493">
        <v>619024976</v>
      </c>
      <c r="H493">
        <v>741853976</v>
      </c>
      <c r="I493">
        <v>0.95299999999999996</v>
      </c>
      <c r="K493">
        <v>0.89</v>
      </c>
      <c r="L493">
        <v>19.736000000000001</v>
      </c>
      <c r="M493">
        <v>6.0999999999999999E-2</v>
      </c>
      <c r="N493">
        <v>186.929</v>
      </c>
      <c r="O493">
        <v>1.2050000000000001</v>
      </c>
      <c r="P493">
        <v>13.680999999999999</v>
      </c>
      <c r="Q493">
        <v>50.856999999999999</v>
      </c>
      <c r="R493">
        <v>0.91800000000000004</v>
      </c>
      <c r="S493">
        <v>1.4079999999999999</v>
      </c>
      <c r="T493" s="1">
        <v>45466.208344907405</v>
      </c>
    </row>
    <row r="494" spans="1:20" x14ac:dyDescent="0.25">
      <c r="A494">
        <v>408</v>
      </c>
      <c r="B494" t="s">
        <v>44</v>
      </c>
      <c r="C494" t="s">
        <v>48</v>
      </c>
      <c r="D494" t="s">
        <v>46</v>
      </c>
      <c r="E494">
        <v>7131</v>
      </c>
      <c r="F494" t="s">
        <v>12</v>
      </c>
      <c r="G494">
        <v>619434376</v>
      </c>
      <c r="H494">
        <v>830694216</v>
      </c>
      <c r="I494">
        <v>0.96199999999999997</v>
      </c>
      <c r="K494">
        <v>0.45600000000000002</v>
      </c>
      <c r="L494">
        <v>0.86299999999999999</v>
      </c>
      <c r="M494">
        <v>5.8999999999999997E-2</v>
      </c>
      <c r="N494">
        <v>8.8670000000000009</v>
      </c>
      <c r="O494">
        <v>0.88200000000000001</v>
      </c>
      <c r="P494">
        <v>1.583</v>
      </c>
      <c r="Q494">
        <v>20.088000000000001</v>
      </c>
      <c r="R494">
        <v>0.76300000000000001</v>
      </c>
      <c r="S494">
        <v>1.23</v>
      </c>
      <c r="T494" s="1">
        <v>45466.197928240741</v>
      </c>
    </row>
    <row r="495" spans="1:20" x14ac:dyDescent="0.25">
      <c r="A495">
        <v>407</v>
      </c>
      <c r="B495" t="s">
        <v>44</v>
      </c>
      <c r="C495" t="s">
        <v>48</v>
      </c>
      <c r="D495" t="s">
        <v>46</v>
      </c>
      <c r="E495">
        <v>7131</v>
      </c>
      <c r="F495" t="s">
        <v>12</v>
      </c>
      <c r="G495">
        <v>613201720</v>
      </c>
      <c r="H495">
        <v>906742984</v>
      </c>
      <c r="I495">
        <v>1.0429999999999999</v>
      </c>
      <c r="K495">
        <v>2.4119999999999999</v>
      </c>
      <c r="L495">
        <v>11.164999999999999</v>
      </c>
      <c r="M495">
        <v>0.19700000000000001</v>
      </c>
      <c r="N495">
        <v>198.35</v>
      </c>
      <c r="O495">
        <v>1.804</v>
      </c>
      <c r="P495">
        <v>24.048999999999999</v>
      </c>
      <c r="Q495">
        <v>210.666</v>
      </c>
      <c r="R495">
        <v>0.86099999999999999</v>
      </c>
      <c r="S495">
        <v>1.5189999999999999</v>
      </c>
      <c r="T495" s="1">
        <v>45466.187511574077</v>
      </c>
    </row>
    <row r="496" spans="1:20" x14ac:dyDescent="0.25">
      <c r="A496">
        <v>406</v>
      </c>
      <c r="B496" t="s">
        <v>44</v>
      </c>
      <c r="C496" t="s">
        <v>48</v>
      </c>
      <c r="D496" t="s">
        <v>46</v>
      </c>
      <c r="E496">
        <v>7131</v>
      </c>
      <c r="F496" t="s">
        <v>12</v>
      </c>
      <c r="G496">
        <v>613615752</v>
      </c>
      <c r="H496">
        <v>710767464</v>
      </c>
      <c r="I496">
        <v>0.98199999999999998</v>
      </c>
      <c r="K496">
        <v>2.3889999999999998</v>
      </c>
      <c r="L496">
        <v>19.079999999999998</v>
      </c>
      <c r="M496">
        <v>0.13600000000000001</v>
      </c>
      <c r="N496">
        <v>136.37899999999999</v>
      </c>
      <c r="O496">
        <v>4.1989999999999998</v>
      </c>
      <c r="P496">
        <v>65.278999999999996</v>
      </c>
      <c r="Q496">
        <v>213.65700000000001</v>
      </c>
      <c r="R496">
        <v>0.81</v>
      </c>
      <c r="S496">
        <v>1.3140000000000001</v>
      </c>
      <c r="T496" s="1">
        <v>45466.177094907405</v>
      </c>
    </row>
    <row r="497" spans="1:20" x14ac:dyDescent="0.25">
      <c r="A497">
        <v>405</v>
      </c>
      <c r="B497" t="s">
        <v>44</v>
      </c>
      <c r="C497" t="s">
        <v>51</v>
      </c>
      <c r="D497" t="s">
        <v>46</v>
      </c>
      <c r="E497">
        <v>36738</v>
      </c>
      <c r="F497" t="s">
        <v>20</v>
      </c>
      <c r="G497">
        <v>621054920</v>
      </c>
      <c r="H497">
        <v>898759200</v>
      </c>
      <c r="I497">
        <v>1.494</v>
      </c>
      <c r="K497">
        <v>2.8130000000000002</v>
      </c>
      <c r="L497">
        <v>2.173</v>
      </c>
      <c r="M497">
        <v>0.161</v>
      </c>
      <c r="N497">
        <v>37.566000000000003</v>
      </c>
      <c r="O497">
        <v>1.363</v>
      </c>
      <c r="P497">
        <v>10.487</v>
      </c>
      <c r="Q497">
        <v>208.57900000000001</v>
      </c>
      <c r="R497">
        <v>1.266</v>
      </c>
      <c r="S497">
        <v>1.7410000000000001</v>
      </c>
      <c r="T497" s="1">
        <v>45466.166678240741</v>
      </c>
    </row>
    <row r="498" spans="1:20" x14ac:dyDescent="0.25">
      <c r="A498">
        <v>404</v>
      </c>
      <c r="B498" t="s">
        <v>44</v>
      </c>
      <c r="C498" t="s">
        <v>48</v>
      </c>
      <c r="D498" t="s">
        <v>46</v>
      </c>
      <c r="E498">
        <v>7131</v>
      </c>
      <c r="F498" t="s">
        <v>12</v>
      </c>
      <c r="G498">
        <v>613292224</v>
      </c>
      <c r="H498">
        <v>874641272</v>
      </c>
      <c r="I498">
        <v>1.0940000000000001</v>
      </c>
      <c r="K498">
        <v>0.33</v>
      </c>
      <c r="L498">
        <v>5.3650000000000002</v>
      </c>
      <c r="M498">
        <v>0.24199999999999999</v>
      </c>
      <c r="N498">
        <v>64.131</v>
      </c>
      <c r="O498">
        <v>2.09</v>
      </c>
      <c r="P498">
        <v>49.031999999999996</v>
      </c>
      <c r="Q498">
        <v>5.4050000000000002</v>
      </c>
      <c r="R498">
        <v>0.94099999999999995</v>
      </c>
      <c r="S498">
        <v>1.2989999999999999</v>
      </c>
      <c r="T498" s="1">
        <v>45466.156261574077</v>
      </c>
    </row>
    <row r="499" spans="1:20" x14ac:dyDescent="0.25">
      <c r="A499">
        <v>403</v>
      </c>
      <c r="B499" t="s">
        <v>44</v>
      </c>
      <c r="C499" t="s">
        <v>48</v>
      </c>
      <c r="D499" t="s">
        <v>46</v>
      </c>
      <c r="E499">
        <v>7131</v>
      </c>
      <c r="F499" t="s">
        <v>12</v>
      </c>
      <c r="G499">
        <v>612118856</v>
      </c>
      <c r="H499">
        <v>835977816</v>
      </c>
      <c r="I499">
        <v>1.2490000000000001</v>
      </c>
      <c r="K499">
        <v>3.6190000000000002</v>
      </c>
      <c r="L499">
        <v>2.9809999999999999</v>
      </c>
      <c r="M499">
        <v>0.30399999999999999</v>
      </c>
      <c r="N499">
        <v>34.979999999999997</v>
      </c>
      <c r="O499">
        <v>5.1029999999999998</v>
      </c>
      <c r="P499">
        <v>12.026</v>
      </c>
      <c r="Q499">
        <v>208.083</v>
      </c>
      <c r="R499">
        <v>0.94399999999999995</v>
      </c>
      <c r="S499">
        <v>1.4390000000000001</v>
      </c>
      <c r="T499" s="1">
        <v>45466.145844907405</v>
      </c>
    </row>
    <row r="500" spans="1:20" x14ac:dyDescent="0.25">
      <c r="A500">
        <v>402</v>
      </c>
      <c r="B500" t="s">
        <v>44</v>
      </c>
      <c r="C500" t="s">
        <v>48</v>
      </c>
      <c r="D500" t="s">
        <v>46</v>
      </c>
      <c r="E500">
        <v>7131</v>
      </c>
      <c r="F500" t="s">
        <v>12</v>
      </c>
      <c r="G500">
        <v>621859048</v>
      </c>
      <c r="H500">
        <v>788716712</v>
      </c>
      <c r="I500">
        <v>0.97499999999999998</v>
      </c>
      <c r="K500">
        <v>4.0540000000000003</v>
      </c>
      <c r="L500">
        <v>6.29</v>
      </c>
      <c r="M500">
        <v>8.6999999999999994E-2</v>
      </c>
      <c r="N500">
        <v>28.190999999999999</v>
      </c>
      <c r="O500">
        <v>1.0269999999999999</v>
      </c>
      <c r="P500">
        <v>4.0629999999999997</v>
      </c>
      <c r="Q500">
        <v>202.97900000000001</v>
      </c>
      <c r="R500">
        <v>0.79500000000000004</v>
      </c>
      <c r="S500">
        <v>1.1990000000000001</v>
      </c>
      <c r="T500" s="1">
        <v>45466.135428240741</v>
      </c>
    </row>
    <row r="501" spans="1:20" x14ac:dyDescent="0.25">
      <c r="A501">
        <v>401</v>
      </c>
      <c r="B501" t="s">
        <v>44</v>
      </c>
      <c r="C501" t="s">
        <v>48</v>
      </c>
      <c r="D501" t="s">
        <v>46</v>
      </c>
      <c r="E501">
        <v>7131</v>
      </c>
      <c r="F501" t="s">
        <v>12</v>
      </c>
      <c r="G501">
        <v>612516552</v>
      </c>
      <c r="H501">
        <v>922869752</v>
      </c>
      <c r="I501">
        <v>0.96299999999999997</v>
      </c>
      <c r="K501">
        <v>0.39200000000000002</v>
      </c>
      <c r="L501">
        <v>11.054</v>
      </c>
      <c r="M501">
        <v>9.8000000000000004E-2</v>
      </c>
      <c r="N501">
        <v>58.395000000000003</v>
      </c>
      <c r="O501">
        <v>3.254</v>
      </c>
      <c r="P501">
        <v>15.662000000000001</v>
      </c>
      <c r="Q501">
        <v>13.535</v>
      </c>
      <c r="R501">
        <v>0.96</v>
      </c>
      <c r="S501">
        <v>1.3740000000000001</v>
      </c>
      <c r="T501" s="1">
        <v>45466.125011574077</v>
      </c>
    </row>
    <row r="502" spans="1:20" x14ac:dyDescent="0.25">
      <c r="A502">
        <v>600</v>
      </c>
      <c r="B502" t="s">
        <v>44</v>
      </c>
      <c r="C502" t="s">
        <v>48</v>
      </c>
      <c r="D502" t="s">
        <v>46</v>
      </c>
      <c r="E502">
        <v>7131</v>
      </c>
      <c r="F502" t="s">
        <v>12</v>
      </c>
      <c r="G502">
        <v>620623856</v>
      </c>
      <c r="H502">
        <v>897841112</v>
      </c>
      <c r="I502">
        <v>0.97199999999999998</v>
      </c>
      <c r="K502">
        <v>4.8929999999999998</v>
      </c>
      <c r="L502">
        <v>2.363</v>
      </c>
      <c r="M502">
        <v>1.6E-2</v>
      </c>
      <c r="N502">
        <v>27.248000000000001</v>
      </c>
      <c r="O502">
        <v>3.4670000000000001</v>
      </c>
      <c r="P502">
        <v>10.989000000000001</v>
      </c>
      <c r="Q502">
        <v>208.36199999999999</v>
      </c>
      <c r="R502">
        <v>0.84799999999999998</v>
      </c>
      <c r="S502">
        <v>1.284</v>
      </c>
      <c r="T502" s="1">
        <v>45468.260428240741</v>
      </c>
    </row>
    <row r="503" spans="1:20" x14ac:dyDescent="0.25">
      <c r="A503">
        <v>599</v>
      </c>
      <c r="B503" t="s">
        <v>44</v>
      </c>
      <c r="C503" t="s">
        <v>48</v>
      </c>
      <c r="D503" t="s">
        <v>46</v>
      </c>
      <c r="E503">
        <v>7131</v>
      </c>
      <c r="F503" t="s">
        <v>12</v>
      </c>
      <c r="G503">
        <v>617130464</v>
      </c>
      <c r="H503">
        <v>642951760</v>
      </c>
      <c r="I503">
        <v>0.97799999999999998</v>
      </c>
      <c r="K503">
        <v>0.60899999999999999</v>
      </c>
      <c r="L503">
        <v>15.500999999999999</v>
      </c>
      <c r="M503">
        <v>2.5999999999999999E-2</v>
      </c>
      <c r="N503">
        <v>292.69299999999998</v>
      </c>
      <c r="O503">
        <v>1.4670000000000001</v>
      </c>
      <c r="P503">
        <v>18.506</v>
      </c>
      <c r="Q503">
        <v>13.930999999999999</v>
      </c>
      <c r="R503">
        <v>0.97899999999999998</v>
      </c>
      <c r="S503">
        <v>1.512</v>
      </c>
      <c r="T503" s="1">
        <v>45468.250011574077</v>
      </c>
    </row>
    <row r="504" spans="1:20" x14ac:dyDescent="0.25">
      <c r="A504">
        <v>598</v>
      </c>
      <c r="B504" t="s">
        <v>44</v>
      </c>
      <c r="C504" t="s">
        <v>48</v>
      </c>
      <c r="D504" t="s">
        <v>46</v>
      </c>
      <c r="E504">
        <v>7131</v>
      </c>
      <c r="F504" t="s">
        <v>12</v>
      </c>
      <c r="G504">
        <v>613240616</v>
      </c>
      <c r="H504">
        <v>928214608</v>
      </c>
      <c r="I504">
        <v>0.97</v>
      </c>
      <c r="K504">
        <v>3.1909999999999998</v>
      </c>
      <c r="L504">
        <v>9.9280000000000008</v>
      </c>
      <c r="M504">
        <v>2.5000000000000001E-2</v>
      </c>
      <c r="N504">
        <v>57.128999999999998</v>
      </c>
      <c r="O504">
        <v>2.1389999999999998</v>
      </c>
      <c r="P504">
        <v>15.401</v>
      </c>
      <c r="Q504">
        <v>204.19900000000001</v>
      </c>
      <c r="R504">
        <v>0.97</v>
      </c>
      <c r="S504">
        <v>1.417</v>
      </c>
      <c r="T504" s="1">
        <v>45468.239594907405</v>
      </c>
    </row>
    <row r="505" spans="1:20" x14ac:dyDescent="0.25">
      <c r="A505">
        <v>597</v>
      </c>
      <c r="B505" t="s">
        <v>44</v>
      </c>
      <c r="C505" t="s">
        <v>47</v>
      </c>
      <c r="D505" t="s">
        <v>46</v>
      </c>
      <c r="E505">
        <v>7415</v>
      </c>
      <c r="F505" t="s">
        <v>10</v>
      </c>
      <c r="G505">
        <v>628146024</v>
      </c>
      <c r="H505">
        <v>815699288</v>
      </c>
      <c r="I505">
        <v>1.413</v>
      </c>
      <c r="J505">
        <v>0</v>
      </c>
      <c r="K505">
        <v>0.51200000000000001</v>
      </c>
      <c r="L505">
        <v>59.514000000000003</v>
      </c>
      <c r="M505">
        <v>0.13500000000000001</v>
      </c>
      <c r="N505">
        <v>389.84300000000002</v>
      </c>
      <c r="O505">
        <v>2.8260000000000001</v>
      </c>
      <c r="P505">
        <v>216.99100000000001</v>
      </c>
      <c r="Q505">
        <v>14.664</v>
      </c>
      <c r="R505">
        <v>1.33</v>
      </c>
      <c r="S505">
        <v>4.47</v>
      </c>
      <c r="T505" s="1">
        <v>45468.229178240741</v>
      </c>
    </row>
    <row r="506" spans="1:20" x14ac:dyDescent="0.25">
      <c r="A506">
        <v>596</v>
      </c>
      <c r="B506" t="s">
        <v>44</v>
      </c>
      <c r="C506" t="s">
        <v>47</v>
      </c>
      <c r="D506" t="s">
        <v>46</v>
      </c>
      <c r="E506">
        <v>7415</v>
      </c>
      <c r="F506" t="s">
        <v>10</v>
      </c>
      <c r="G506">
        <v>597069112</v>
      </c>
      <c r="H506">
        <v>882253168</v>
      </c>
      <c r="I506">
        <v>1.5</v>
      </c>
      <c r="J506">
        <v>0</v>
      </c>
      <c r="K506">
        <v>0.84699999999999998</v>
      </c>
      <c r="L506">
        <v>13.988</v>
      </c>
      <c r="M506">
        <v>9.1999999999999998E-2</v>
      </c>
      <c r="N506">
        <v>411.86900000000003</v>
      </c>
      <c r="O506">
        <v>1.4970000000000001</v>
      </c>
      <c r="P506">
        <v>7.5839999999999996</v>
      </c>
      <c r="Q506">
        <v>44.484999999999999</v>
      </c>
      <c r="R506">
        <v>1.343</v>
      </c>
      <c r="S506">
        <v>1.8440000000000001</v>
      </c>
      <c r="T506" s="1">
        <v>45468.218761574077</v>
      </c>
    </row>
    <row r="507" spans="1:20" x14ac:dyDescent="0.25">
      <c r="A507">
        <v>595</v>
      </c>
      <c r="B507" t="s">
        <v>44</v>
      </c>
      <c r="C507" t="s">
        <v>48</v>
      </c>
      <c r="D507" t="s">
        <v>46</v>
      </c>
      <c r="E507">
        <v>7131</v>
      </c>
      <c r="F507" t="s">
        <v>12</v>
      </c>
      <c r="G507">
        <v>614592320</v>
      </c>
      <c r="H507">
        <v>468626584</v>
      </c>
      <c r="I507">
        <v>1.4159999999999999</v>
      </c>
      <c r="K507">
        <v>3.62</v>
      </c>
      <c r="L507">
        <v>62.271000000000001</v>
      </c>
      <c r="M507">
        <v>0.11799999999999999</v>
      </c>
      <c r="N507">
        <v>541.89200000000005</v>
      </c>
      <c r="O507">
        <v>1.1100000000000001</v>
      </c>
      <c r="P507">
        <v>125.7</v>
      </c>
      <c r="Q507">
        <v>207.40199999999999</v>
      </c>
      <c r="R507">
        <v>0.93400000000000005</v>
      </c>
      <c r="S507">
        <v>1.4159999999999999</v>
      </c>
      <c r="T507" s="1">
        <v>45468.208344907405</v>
      </c>
    </row>
    <row r="508" spans="1:20" x14ac:dyDescent="0.25">
      <c r="A508">
        <v>594</v>
      </c>
      <c r="B508" t="s">
        <v>44</v>
      </c>
      <c r="C508" t="s">
        <v>47</v>
      </c>
      <c r="D508" t="s">
        <v>46</v>
      </c>
      <c r="E508">
        <v>7167</v>
      </c>
      <c r="F508" t="s">
        <v>12</v>
      </c>
      <c r="G508">
        <v>616150464</v>
      </c>
      <c r="H508">
        <v>920088536</v>
      </c>
      <c r="I508">
        <v>1.0029999999999999</v>
      </c>
      <c r="K508">
        <v>4.3650000000000002</v>
      </c>
      <c r="L508">
        <v>1.038</v>
      </c>
      <c r="M508">
        <v>0.253</v>
      </c>
      <c r="N508">
        <v>9.3989999999999991</v>
      </c>
      <c r="O508">
        <v>1.0980000000000001</v>
      </c>
      <c r="P508">
        <v>2.2229999999999999</v>
      </c>
      <c r="Q508">
        <v>216.994</v>
      </c>
      <c r="R508">
        <v>1.075</v>
      </c>
      <c r="S508">
        <v>1.518</v>
      </c>
      <c r="T508" s="1">
        <v>45468.197928240741</v>
      </c>
    </row>
    <row r="509" spans="1:20" x14ac:dyDescent="0.25">
      <c r="A509">
        <v>593</v>
      </c>
      <c r="B509" t="s">
        <v>44</v>
      </c>
      <c r="C509" t="s">
        <v>48</v>
      </c>
      <c r="D509" t="s">
        <v>46</v>
      </c>
      <c r="E509">
        <v>7131</v>
      </c>
      <c r="F509" t="s">
        <v>12</v>
      </c>
      <c r="G509">
        <v>619729200</v>
      </c>
      <c r="H509">
        <v>613132960</v>
      </c>
      <c r="I509">
        <v>1.4590000000000001</v>
      </c>
      <c r="K509">
        <v>0.433</v>
      </c>
      <c r="L509">
        <v>0.42199999999999999</v>
      </c>
      <c r="M509">
        <v>4.3999999999999997E-2</v>
      </c>
      <c r="N509">
        <v>8.3989999999999991</v>
      </c>
      <c r="O509">
        <v>0.748</v>
      </c>
      <c r="P509">
        <v>1</v>
      </c>
      <c r="Q509">
        <v>22.257000000000001</v>
      </c>
      <c r="R509">
        <v>0.8</v>
      </c>
      <c r="S509">
        <v>1.2849999999999999</v>
      </c>
      <c r="T509" s="1">
        <v>45468.1875</v>
      </c>
    </row>
    <row r="510" spans="1:20" x14ac:dyDescent="0.25">
      <c r="A510">
        <v>592</v>
      </c>
      <c r="B510" t="s">
        <v>44</v>
      </c>
      <c r="C510" t="s">
        <v>47</v>
      </c>
      <c r="D510" t="s">
        <v>46</v>
      </c>
      <c r="E510">
        <v>7415</v>
      </c>
      <c r="F510" t="s">
        <v>10</v>
      </c>
      <c r="G510">
        <v>620183856</v>
      </c>
      <c r="H510">
        <v>861049376</v>
      </c>
      <c r="I510">
        <v>1.5649999999999999</v>
      </c>
      <c r="J510">
        <v>0</v>
      </c>
      <c r="K510">
        <v>4.0209999999999999</v>
      </c>
      <c r="L510">
        <v>1.304</v>
      </c>
      <c r="M510">
        <v>0.16500000000000001</v>
      </c>
      <c r="N510">
        <v>29.414999999999999</v>
      </c>
      <c r="O510">
        <v>1.3080000000000001</v>
      </c>
      <c r="P510">
        <v>1.9830000000000001</v>
      </c>
      <c r="Q510">
        <v>206.28</v>
      </c>
      <c r="R510">
        <v>1.2629999999999999</v>
      </c>
      <c r="S510">
        <v>1.7490000000000001</v>
      </c>
      <c r="T510" s="1">
        <v>45468.177083333336</v>
      </c>
    </row>
    <row r="511" spans="1:20" x14ac:dyDescent="0.25">
      <c r="A511">
        <v>591</v>
      </c>
      <c r="B511" t="s">
        <v>44</v>
      </c>
      <c r="C511" t="s">
        <v>48</v>
      </c>
      <c r="D511" t="s">
        <v>46</v>
      </c>
      <c r="E511">
        <v>7131</v>
      </c>
      <c r="F511" t="s">
        <v>12</v>
      </c>
      <c r="G511">
        <v>618470968</v>
      </c>
      <c r="H511">
        <v>906353544</v>
      </c>
      <c r="I511">
        <v>0.98699999999999999</v>
      </c>
      <c r="K511">
        <v>2.5529999999999999</v>
      </c>
      <c r="L511">
        <v>1.756</v>
      </c>
      <c r="M511">
        <v>6.7000000000000004E-2</v>
      </c>
      <c r="N511">
        <v>14.831</v>
      </c>
      <c r="O511">
        <v>1.1779999999999999</v>
      </c>
      <c r="P511">
        <v>3.8149999999999999</v>
      </c>
      <c r="Q511">
        <v>202.49</v>
      </c>
      <c r="R511">
        <v>0.98</v>
      </c>
      <c r="S511">
        <v>1.458</v>
      </c>
      <c r="T511" s="1">
        <v>45468.166678240741</v>
      </c>
    </row>
    <row r="512" spans="1:20" x14ac:dyDescent="0.25">
      <c r="A512">
        <v>590</v>
      </c>
      <c r="B512" t="s">
        <v>44</v>
      </c>
      <c r="C512" t="s">
        <v>48</v>
      </c>
      <c r="D512" t="s">
        <v>46</v>
      </c>
      <c r="E512">
        <v>7131</v>
      </c>
      <c r="F512" t="s">
        <v>12</v>
      </c>
      <c r="G512">
        <v>625078584</v>
      </c>
      <c r="H512">
        <v>882539576</v>
      </c>
      <c r="I512">
        <v>0.97099999999999997</v>
      </c>
      <c r="K512">
        <v>5.53</v>
      </c>
      <c r="L512">
        <v>3.609</v>
      </c>
      <c r="M512">
        <v>5.2999999999999999E-2</v>
      </c>
      <c r="N512">
        <v>25.661000000000001</v>
      </c>
      <c r="O512">
        <v>1.141</v>
      </c>
      <c r="P512">
        <v>5.7309999999999999</v>
      </c>
      <c r="Q512">
        <v>212.983</v>
      </c>
      <c r="R512">
        <v>0.75700000000000001</v>
      </c>
      <c r="S512">
        <v>1.276</v>
      </c>
      <c r="T512" s="1">
        <v>45468.15625</v>
      </c>
    </row>
    <row r="513" spans="1:20" x14ac:dyDescent="0.25">
      <c r="A513">
        <v>589</v>
      </c>
      <c r="B513" t="s">
        <v>44</v>
      </c>
      <c r="C513" t="s">
        <v>47</v>
      </c>
      <c r="D513" t="s">
        <v>46</v>
      </c>
      <c r="E513">
        <v>7167</v>
      </c>
      <c r="F513" t="s">
        <v>12</v>
      </c>
      <c r="G513">
        <v>625158688</v>
      </c>
      <c r="H513">
        <v>664696616</v>
      </c>
      <c r="I513">
        <v>0.97499999999999998</v>
      </c>
      <c r="K513">
        <v>0.65100000000000002</v>
      </c>
      <c r="L513">
        <v>21.024999999999999</v>
      </c>
      <c r="M513">
        <v>1.7000000000000001E-2</v>
      </c>
      <c r="N513">
        <v>256.14100000000002</v>
      </c>
      <c r="O513">
        <v>3.7050000000000001</v>
      </c>
      <c r="P513">
        <v>13.098000000000001</v>
      </c>
      <c r="Q513">
        <v>49.56</v>
      </c>
      <c r="R513">
        <v>0.97299999999999998</v>
      </c>
      <c r="S513">
        <v>1.544</v>
      </c>
      <c r="T513" s="1">
        <v>45468.145833333336</v>
      </c>
    </row>
    <row r="514" spans="1:20" x14ac:dyDescent="0.25">
      <c r="A514">
        <v>588</v>
      </c>
      <c r="B514" t="s">
        <v>44</v>
      </c>
      <c r="C514" t="s">
        <v>48</v>
      </c>
      <c r="D514" t="s">
        <v>46</v>
      </c>
      <c r="E514">
        <v>7131</v>
      </c>
      <c r="F514" t="s">
        <v>12</v>
      </c>
      <c r="G514">
        <v>626939912</v>
      </c>
      <c r="H514">
        <v>650142200</v>
      </c>
      <c r="I514">
        <v>0.96299999999999997</v>
      </c>
      <c r="K514">
        <v>5.6130000000000004</v>
      </c>
      <c r="L514">
        <v>10.891999999999999</v>
      </c>
      <c r="M514">
        <v>2.9000000000000001E-2</v>
      </c>
      <c r="N514">
        <v>279.709</v>
      </c>
      <c r="O514">
        <v>1.119</v>
      </c>
      <c r="P514">
        <v>32.28</v>
      </c>
      <c r="Q514">
        <v>203.31800000000001</v>
      </c>
      <c r="R514">
        <v>0.94199999999999995</v>
      </c>
      <c r="S514">
        <v>1.419</v>
      </c>
      <c r="T514" s="1">
        <v>45468.135416666664</v>
      </c>
    </row>
    <row r="515" spans="1:20" x14ac:dyDescent="0.25">
      <c r="A515">
        <v>587</v>
      </c>
      <c r="B515" t="s">
        <v>44</v>
      </c>
      <c r="C515" t="s">
        <v>47</v>
      </c>
      <c r="D515" t="s">
        <v>46</v>
      </c>
      <c r="E515">
        <v>7167</v>
      </c>
      <c r="F515" t="s">
        <v>12</v>
      </c>
      <c r="G515">
        <v>613600384</v>
      </c>
      <c r="H515">
        <v>841523104</v>
      </c>
      <c r="I515">
        <v>0.98</v>
      </c>
      <c r="K515">
        <v>0.40799999999999997</v>
      </c>
      <c r="L515">
        <v>5.7060000000000004</v>
      </c>
      <c r="M515">
        <v>3.5999999999999997E-2</v>
      </c>
      <c r="N515">
        <v>203.97399999999999</v>
      </c>
      <c r="O515">
        <v>1.0509999999999999</v>
      </c>
      <c r="P515">
        <v>2.335</v>
      </c>
      <c r="Q515">
        <v>14.532999999999999</v>
      </c>
      <c r="R515">
        <v>1.0149999999999999</v>
      </c>
      <c r="S515">
        <v>1.4890000000000001</v>
      </c>
      <c r="T515" s="1">
        <v>45468.125011574077</v>
      </c>
    </row>
    <row r="516" spans="1:20" x14ac:dyDescent="0.25">
      <c r="A516">
        <v>586</v>
      </c>
      <c r="B516" t="s">
        <v>44</v>
      </c>
      <c r="C516" t="s">
        <v>47</v>
      </c>
      <c r="D516" t="s">
        <v>46</v>
      </c>
      <c r="E516">
        <v>7167</v>
      </c>
      <c r="F516" t="s">
        <v>12</v>
      </c>
      <c r="G516">
        <v>622194200</v>
      </c>
      <c r="H516">
        <v>844316048</v>
      </c>
      <c r="I516">
        <v>1.4330000000000001</v>
      </c>
      <c r="K516">
        <v>0.41099999999999998</v>
      </c>
      <c r="L516">
        <v>5.4379999999999997</v>
      </c>
      <c r="M516">
        <v>7.0000000000000007E-2</v>
      </c>
      <c r="N516">
        <v>57.415999999999997</v>
      </c>
      <c r="O516">
        <v>5.851</v>
      </c>
      <c r="P516">
        <v>36.838999999999999</v>
      </c>
      <c r="Q516">
        <v>15.384</v>
      </c>
      <c r="R516">
        <v>1.0129999999999999</v>
      </c>
      <c r="S516">
        <v>1.583</v>
      </c>
      <c r="T516" s="1">
        <v>45468.114583333336</v>
      </c>
    </row>
    <row r="517" spans="1:20" x14ac:dyDescent="0.25">
      <c r="A517">
        <v>585</v>
      </c>
      <c r="B517" t="s">
        <v>44</v>
      </c>
      <c r="C517" t="s">
        <v>48</v>
      </c>
      <c r="D517" t="s">
        <v>46</v>
      </c>
      <c r="E517">
        <v>7131</v>
      </c>
      <c r="F517" t="s">
        <v>12</v>
      </c>
      <c r="G517">
        <v>613112896</v>
      </c>
      <c r="H517">
        <v>687326688</v>
      </c>
      <c r="I517">
        <v>0.97799999999999998</v>
      </c>
      <c r="K517">
        <v>4.4260000000000002</v>
      </c>
      <c r="L517">
        <v>21.106000000000002</v>
      </c>
      <c r="M517">
        <v>5.2999999999999999E-2</v>
      </c>
      <c r="N517">
        <v>268.94600000000003</v>
      </c>
      <c r="O517">
        <v>0.91700000000000004</v>
      </c>
      <c r="P517">
        <v>23.885999999999999</v>
      </c>
      <c r="Q517">
        <v>202.67500000000001</v>
      </c>
      <c r="R517">
        <v>0.80300000000000005</v>
      </c>
      <c r="S517">
        <v>1.2070000000000001</v>
      </c>
      <c r="T517" s="1">
        <v>45468.104166666664</v>
      </c>
    </row>
    <row r="518" spans="1:20" x14ac:dyDescent="0.25">
      <c r="A518">
        <v>584</v>
      </c>
      <c r="B518" t="s">
        <v>44</v>
      </c>
      <c r="C518" t="s">
        <v>48</v>
      </c>
      <c r="D518" t="s">
        <v>46</v>
      </c>
      <c r="E518">
        <v>7131</v>
      </c>
      <c r="F518" t="s">
        <v>12</v>
      </c>
      <c r="G518">
        <v>625448416</v>
      </c>
      <c r="H518">
        <v>831689152</v>
      </c>
      <c r="I518">
        <v>1.3160000000000001</v>
      </c>
      <c r="K518">
        <v>0.48299999999999998</v>
      </c>
      <c r="L518">
        <v>2.3769999999999998</v>
      </c>
      <c r="M518">
        <v>0.17199999999999999</v>
      </c>
      <c r="N518">
        <v>12.010999999999999</v>
      </c>
      <c r="O518">
        <v>1.141</v>
      </c>
      <c r="P518">
        <v>5.7729999999999997</v>
      </c>
      <c r="Q518">
        <v>19.552</v>
      </c>
      <c r="R518">
        <v>0.78800000000000003</v>
      </c>
      <c r="S518">
        <v>1.2969999999999999</v>
      </c>
      <c r="T518" s="1">
        <v>45468.09375</v>
      </c>
    </row>
    <row r="519" spans="1:20" x14ac:dyDescent="0.25">
      <c r="A519">
        <v>583</v>
      </c>
      <c r="B519" t="s">
        <v>44</v>
      </c>
      <c r="C519" t="s">
        <v>48</v>
      </c>
      <c r="D519" t="s">
        <v>46</v>
      </c>
      <c r="E519">
        <v>7131</v>
      </c>
      <c r="F519" t="s">
        <v>12</v>
      </c>
      <c r="G519">
        <v>613810496</v>
      </c>
      <c r="H519">
        <v>663499080</v>
      </c>
      <c r="I519">
        <v>0.98599999999999999</v>
      </c>
      <c r="K519">
        <v>0.49099999999999999</v>
      </c>
      <c r="L519">
        <v>66.638000000000005</v>
      </c>
      <c r="M519">
        <v>4.9000000000000002E-2</v>
      </c>
      <c r="N519">
        <v>685.46500000000003</v>
      </c>
      <c r="O519">
        <v>6.0190000000000001</v>
      </c>
      <c r="P519">
        <v>239.71100000000001</v>
      </c>
      <c r="Q519">
        <v>13.885999999999999</v>
      </c>
      <c r="R519">
        <v>0.92800000000000005</v>
      </c>
      <c r="S519">
        <v>1.409</v>
      </c>
      <c r="T519" s="1">
        <v>45468.083333333336</v>
      </c>
    </row>
    <row r="520" spans="1:20" x14ac:dyDescent="0.25">
      <c r="A520">
        <v>582</v>
      </c>
      <c r="B520" t="s">
        <v>44</v>
      </c>
      <c r="C520" t="s">
        <v>48</v>
      </c>
      <c r="D520" t="s">
        <v>46</v>
      </c>
      <c r="E520">
        <v>7131</v>
      </c>
      <c r="F520" t="s">
        <v>12</v>
      </c>
      <c r="G520">
        <v>613313552</v>
      </c>
      <c r="H520">
        <v>913693136</v>
      </c>
      <c r="I520">
        <v>0.97699999999999998</v>
      </c>
      <c r="K520">
        <v>5.7309999999999999</v>
      </c>
      <c r="L520">
        <v>15.842000000000001</v>
      </c>
      <c r="M520">
        <v>4.4999999999999998E-2</v>
      </c>
      <c r="N520">
        <v>171.232</v>
      </c>
      <c r="O520">
        <v>3.319</v>
      </c>
      <c r="P520">
        <v>75.626000000000005</v>
      </c>
      <c r="Q520">
        <v>204.477</v>
      </c>
      <c r="R520">
        <v>0.88200000000000001</v>
      </c>
      <c r="S520">
        <v>1.3660000000000001</v>
      </c>
      <c r="T520" s="1">
        <v>45468.072916666664</v>
      </c>
    </row>
    <row r="521" spans="1:20" x14ac:dyDescent="0.25">
      <c r="A521">
        <v>581</v>
      </c>
      <c r="B521" t="s">
        <v>44</v>
      </c>
      <c r="C521" t="s">
        <v>48</v>
      </c>
      <c r="D521" t="s">
        <v>46</v>
      </c>
      <c r="E521">
        <v>7131</v>
      </c>
      <c r="F521" t="s">
        <v>12</v>
      </c>
      <c r="G521">
        <v>627769376</v>
      </c>
      <c r="H521">
        <v>869913248</v>
      </c>
      <c r="I521">
        <v>0.96099999999999997</v>
      </c>
      <c r="K521">
        <v>0.27700000000000002</v>
      </c>
      <c r="L521">
        <v>1.4710000000000001</v>
      </c>
      <c r="M521">
        <v>0.153</v>
      </c>
      <c r="N521">
        <v>17.306999999999999</v>
      </c>
      <c r="O521">
        <v>2.391</v>
      </c>
      <c r="P521">
        <v>7.335</v>
      </c>
      <c r="Q521">
        <v>5.4980000000000002</v>
      </c>
      <c r="R521">
        <v>0.747</v>
      </c>
      <c r="S521">
        <v>1.1419999999999999</v>
      </c>
      <c r="T521" s="1">
        <v>45468.0625</v>
      </c>
    </row>
    <row r="522" spans="1:20" x14ac:dyDescent="0.25">
      <c r="A522">
        <v>580</v>
      </c>
      <c r="B522" t="s">
        <v>44</v>
      </c>
      <c r="C522" t="s">
        <v>47</v>
      </c>
      <c r="D522" t="s">
        <v>46</v>
      </c>
      <c r="E522">
        <v>7167</v>
      </c>
      <c r="F522" t="s">
        <v>12</v>
      </c>
      <c r="G522">
        <v>613943656</v>
      </c>
      <c r="H522">
        <v>869092888</v>
      </c>
      <c r="I522">
        <v>0.95099999999999996</v>
      </c>
      <c r="K522">
        <v>6.6109999999999998</v>
      </c>
      <c r="L522">
        <v>16.044</v>
      </c>
      <c r="M522">
        <v>0.122</v>
      </c>
      <c r="N522">
        <v>166.59399999999999</v>
      </c>
      <c r="O522">
        <v>5.48</v>
      </c>
      <c r="P522">
        <v>78.753</v>
      </c>
      <c r="Q522">
        <v>213.55699999999999</v>
      </c>
      <c r="R522">
        <v>0.86799999999999999</v>
      </c>
      <c r="S522">
        <v>1.399</v>
      </c>
      <c r="T522" s="1">
        <v>45468.052083333336</v>
      </c>
    </row>
    <row r="523" spans="1:20" x14ac:dyDescent="0.25">
      <c r="A523">
        <v>579</v>
      </c>
      <c r="B523" t="s">
        <v>44</v>
      </c>
      <c r="C523" t="s">
        <v>48</v>
      </c>
      <c r="D523" t="s">
        <v>46</v>
      </c>
      <c r="E523">
        <v>7131</v>
      </c>
      <c r="F523" t="s">
        <v>12</v>
      </c>
      <c r="G523">
        <v>625504600</v>
      </c>
      <c r="H523">
        <v>908914136</v>
      </c>
      <c r="I523">
        <v>1.46</v>
      </c>
      <c r="K523">
        <v>2.1560000000000001</v>
      </c>
      <c r="L523">
        <v>1.103</v>
      </c>
      <c r="M523">
        <v>0.125</v>
      </c>
      <c r="N523">
        <v>11.792</v>
      </c>
      <c r="O523">
        <v>1.0509999999999999</v>
      </c>
      <c r="P523">
        <v>2.649</v>
      </c>
      <c r="Q523">
        <v>218.803</v>
      </c>
      <c r="R523">
        <v>0.84</v>
      </c>
      <c r="S523">
        <v>1.3129999999999999</v>
      </c>
      <c r="T523" s="1">
        <v>45468.041666666664</v>
      </c>
    </row>
    <row r="524" spans="1:20" x14ac:dyDescent="0.25">
      <c r="A524">
        <v>578</v>
      </c>
      <c r="B524" t="s">
        <v>44</v>
      </c>
      <c r="C524" t="s">
        <v>48</v>
      </c>
      <c r="D524" t="s">
        <v>46</v>
      </c>
      <c r="E524">
        <v>7131</v>
      </c>
      <c r="F524" t="s">
        <v>12</v>
      </c>
      <c r="G524">
        <v>609215104</v>
      </c>
      <c r="H524">
        <v>700489800</v>
      </c>
      <c r="I524">
        <v>1.339</v>
      </c>
      <c r="K524">
        <v>2.077</v>
      </c>
      <c r="L524">
        <v>27.523</v>
      </c>
      <c r="M524">
        <v>0.19</v>
      </c>
      <c r="N524">
        <v>246.45599999999999</v>
      </c>
      <c r="O524">
        <v>0.8</v>
      </c>
      <c r="P524">
        <v>24.63</v>
      </c>
      <c r="Q524">
        <v>13.243</v>
      </c>
      <c r="R524">
        <v>0.72699999999999998</v>
      </c>
      <c r="S524">
        <v>2.254</v>
      </c>
      <c r="T524" s="1">
        <v>45468.03125</v>
      </c>
    </row>
    <row r="525" spans="1:20" x14ac:dyDescent="0.25">
      <c r="A525">
        <v>577</v>
      </c>
      <c r="B525" t="s">
        <v>44</v>
      </c>
      <c r="C525" t="s">
        <v>48</v>
      </c>
      <c r="D525" t="s">
        <v>46</v>
      </c>
      <c r="E525">
        <v>7131</v>
      </c>
      <c r="F525" t="s">
        <v>12</v>
      </c>
      <c r="G525">
        <v>619693608</v>
      </c>
      <c r="H525">
        <v>926578520</v>
      </c>
      <c r="I525">
        <v>1.1240000000000001</v>
      </c>
      <c r="K525">
        <v>0.49299999999999999</v>
      </c>
      <c r="L525">
        <v>5.1719999999999997</v>
      </c>
      <c r="M525">
        <v>0.28000000000000003</v>
      </c>
      <c r="N525">
        <v>43.475999999999999</v>
      </c>
      <c r="O525">
        <v>1.331</v>
      </c>
      <c r="P525">
        <v>19.988</v>
      </c>
      <c r="Q525">
        <v>20.957999999999998</v>
      </c>
      <c r="R525">
        <v>0.79700000000000004</v>
      </c>
      <c r="S525">
        <v>1.208</v>
      </c>
      <c r="T525" s="1">
        <v>45468.020833333336</v>
      </c>
    </row>
    <row r="526" spans="1:20" x14ac:dyDescent="0.25">
      <c r="A526">
        <v>576</v>
      </c>
      <c r="B526" t="s">
        <v>44</v>
      </c>
      <c r="C526" t="s">
        <v>51</v>
      </c>
      <c r="D526" t="s">
        <v>46</v>
      </c>
      <c r="E526">
        <v>36738</v>
      </c>
      <c r="F526" t="s">
        <v>20</v>
      </c>
      <c r="G526">
        <v>622510288</v>
      </c>
      <c r="H526">
        <v>632683392</v>
      </c>
      <c r="I526">
        <v>1.546</v>
      </c>
      <c r="K526">
        <v>0.91800000000000004</v>
      </c>
      <c r="L526">
        <v>33.305999999999997</v>
      </c>
      <c r="M526">
        <v>9.7000000000000003E-2</v>
      </c>
      <c r="N526">
        <v>1080.9760000000001</v>
      </c>
      <c r="O526">
        <v>1.6950000000000001</v>
      </c>
      <c r="P526">
        <v>26.826000000000001</v>
      </c>
      <c r="Q526">
        <v>33.527999999999999</v>
      </c>
      <c r="R526">
        <v>1.278</v>
      </c>
      <c r="S526">
        <v>1.893</v>
      </c>
      <c r="T526" s="1">
        <v>45468.010416666664</v>
      </c>
    </row>
    <row r="527" spans="1:20" x14ac:dyDescent="0.25">
      <c r="A527">
        <v>575</v>
      </c>
      <c r="B527" t="s">
        <v>44</v>
      </c>
      <c r="C527" t="s">
        <v>47</v>
      </c>
      <c r="D527" t="s">
        <v>46</v>
      </c>
      <c r="E527">
        <v>7167</v>
      </c>
      <c r="F527" t="s">
        <v>12</v>
      </c>
      <c r="G527">
        <v>625548840</v>
      </c>
      <c r="H527">
        <v>919574272</v>
      </c>
      <c r="I527">
        <v>1.238</v>
      </c>
      <c r="K527">
        <v>2.1829999999999998</v>
      </c>
      <c r="L527">
        <v>5.94</v>
      </c>
      <c r="M527">
        <v>0.46800000000000003</v>
      </c>
      <c r="N527">
        <v>56.048000000000002</v>
      </c>
      <c r="O527">
        <v>2.44</v>
      </c>
      <c r="P527">
        <v>11.544</v>
      </c>
      <c r="Q527">
        <v>209.08799999999999</v>
      </c>
      <c r="R527">
        <v>1.04</v>
      </c>
      <c r="S527">
        <v>1.5329999999999999</v>
      </c>
      <c r="T527" s="1">
        <v>45468</v>
      </c>
    </row>
    <row r="528" spans="1:20" x14ac:dyDescent="0.25">
      <c r="A528">
        <v>574</v>
      </c>
      <c r="B528" t="s">
        <v>44</v>
      </c>
      <c r="C528" t="s">
        <v>48</v>
      </c>
      <c r="D528" t="s">
        <v>46</v>
      </c>
      <c r="E528">
        <v>7131</v>
      </c>
      <c r="F528" t="s">
        <v>12</v>
      </c>
      <c r="G528">
        <v>614230624</v>
      </c>
      <c r="H528">
        <v>705917536</v>
      </c>
      <c r="I528">
        <v>0.95</v>
      </c>
      <c r="K528">
        <v>0.39500000000000002</v>
      </c>
      <c r="L528">
        <v>4.5720000000000001</v>
      </c>
      <c r="M528">
        <v>6.0999999999999999E-2</v>
      </c>
      <c r="N528">
        <v>237.63200000000001</v>
      </c>
      <c r="O528">
        <v>2.04</v>
      </c>
      <c r="P528">
        <v>10.782999999999999</v>
      </c>
      <c r="Q528">
        <v>14.382</v>
      </c>
      <c r="R528">
        <v>0.77300000000000002</v>
      </c>
      <c r="S528">
        <v>1.208</v>
      </c>
      <c r="T528" s="1">
        <v>45467.989594907405</v>
      </c>
    </row>
    <row r="529" spans="1:20" x14ac:dyDescent="0.25">
      <c r="A529">
        <v>573</v>
      </c>
      <c r="B529" t="s">
        <v>44</v>
      </c>
      <c r="C529" t="s">
        <v>48</v>
      </c>
      <c r="D529" t="s">
        <v>46</v>
      </c>
      <c r="E529">
        <v>7131</v>
      </c>
      <c r="F529" t="s">
        <v>12</v>
      </c>
      <c r="G529">
        <v>628467176</v>
      </c>
      <c r="H529">
        <v>702833216</v>
      </c>
      <c r="I529">
        <v>0.96499999999999997</v>
      </c>
      <c r="K529">
        <v>2.3410000000000002</v>
      </c>
      <c r="L529">
        <v>71.28</v>
      </c>
      <c r="M529">
        <v>0.11799999999999999</v>
      </c>
      <c r="N529">
        <v>1018.255</v>
      </c>
      <c r="O529">
        <v>6.5670000000000002</v>
      </c>
      <c r="P529">
        <v>342.92</v>
      </c>
      <c r="Q529">
        <v>201.93100000000001</v>
      </c>
      <c r="R529">
        <v>0.72599999999999998</v>
      </c>
      <c r="S529">
        <v>1.2170000000000001</v>
      </c>
      <c r="T529" s="1">
        <v>45467.979178240741</v>
      </c>
    </row>
    <row r="530" spans="1:20" x14ac:dyDescent="0.25">
      <c r="A530">
        <v>572</v>
      </c>
      <c r="B530" t="s">
        <v>44</v>
      </c>
      <c r="C530" t="s">
        <v>48</v>
      </c>
      <c r="D530" t="s">
        <v>46</v>
      </c>
      <c r="E530">
        <v>7131</v>
      </c>
      <c r="F530" t="s">
        <v>12</v>
      </c>
      <c r="G530">
        <v>622376648</v>
      </c>
      <c r="H530">
        <v>900118096</v>
      </c>
      <c r="I530">
        <v>0.98</v>
      </c>
      <c r="K530">
        <v>0.61</v>
      </c>
      <c r="L530">
        <v>12.02</v>
      </c>
      <c r="M530">
        <v>3.7999999999999999E-2</v>
      </c>
      <c r="N530">
        <v>49.646999999999998</v>
      </c>
      <c r="O530">
        <v>2.0070000000000001</v>
      </c>
      <c r="P530">
        <v>10.715</v>
      </c>
      <c r="Q530">
        <v>25.291</v>
      </c>
      <c r="R530">
        <v>0.78</v>
      </c>
      <c r="S530">
        <v>1.175</v>
      </c>
      <c r="T530" s="1">
        <v>45467.968761574077</v>
      </c>
    </row>
    <row r="531" spans="1:20" x14ac:dyDescent="0.25">
      <c r="A531">
        <v>571</v>
      </c>
      <c r="B531" t="s">
        <v>44</v>
      </c>
      <c r="C531" t="s">
        <v>48</v>
      </c>
      <c r="D531" t="s">
        <v>46</v>
      </c>
      <c r="E531">
        <v>7131</v>
      </c>
      <c r="F531" t="s">
        <v>12</v>
      </c>
      <c r="G531">
        <v>623148088</v>
      </c>
      <c r="H531">
        <v>895150992</v>
      </c>
      <c r="I531">
        <v>0.98199999999999998</v>
      </c>
      <c r="K531">
        <v>2.371</v>
      </c>
      <c r="L531">
        <v>4.4779999999999998</v>
      </c>
      <c r="M531">
        <v>0.25900000000000001</v>
      </c>
      <c r="N531">
        <v>42.301000000000002</v>
      </c>
      <c r="O531">
        <v>1.3169999999999999</v>
      </c>
      <c r="P531">
        <v>7.6559999999999997</v>
      </c>
      <c r="Q531">
        <v>202.80099999999999</v>
      </c>
      <c r="R531">
        <v>0.78400000000000003</v>
      </c>
      <c r="S531">
        <v>1.3169999999999999</v>
      </c>
      <c r="T531" s="1">
        <v>45467.958344907405</v>
      </c>
    </row>
    <row r="532" spans="1:20" x14ac:dyDescent="0.25">
      <c r="A532">
        <v>570</v>
      </c>
      <c r="B532" t="s">
        <v>44</v>
      </c>
      <c r="C532" t="s">
        <v>48</v>
      </c>
      <c r="D532" t="s">
        <v>46</v>
      </c>
      <c r="E532">
        <v>7131</v>
      </c>
      <c r="F532" t="s">
        <v>12</v>
      </c>
      <c r="G532">
        <v>612899648</v>
      </c>
      <c r="H532">
        <v>469490248</v>
      </c>
      <c r="I532">
        <v>1.421</v>
      </c>
      <c r="K532">
        <v>2.8359999999999999</v>
      </c>
      <c r="L532">
        <v>2.484</v>
      </c>
      <c r="M532">
        <v>0.27900000000000003</v>
      </c>
      <c r="N532">
        <v>206.453</v>
      </c>
      <c r="O532">
        <v>0.95199999999999996</v>
      </c>
      <c r="P532">
        <v>1.337</v>
      </c>
      <c r="Q532">
        <v>211.52500000000001</v>
      </c>
      <c r="R532">
        <v>0.79400000000000004</v>
      </c>
      <c r="S532">
        <v>1.4550000000000001</v>
      </c>
      <c r="T532" s="1">
        <v>45467.947928240741</v>
      </c>
    </row>
    <row r="533" spans="1:20" x14ac:dyDescent="0.25">
      <c r="A533">
        <v>569</v>
      </c>
      <c r="B533" t="s">
        <v>44</v>
      </c>
      <c r="C533" t="s">
        <v>47</v>
      </c>
      <c r="D533" t="s">
        <v>46</v>
      </c>
      <c r="E533">
        <v>20273</v>
      </c>
      <c r="F533" t="s">
        <v>29</v>
      </c>
      <c r="G533">
        <v>1837968</v>
      </c>
      <c r="H533">
        <v>707991936</v>
      </c>
      <c r="I533">
        <v>37.460999999999999</v>
      </c>
      <c r="K533">
        <v>45.575000000000003</v>
      </c>
      <c r="L533">
        <v>58.655999999999999</v>
      </c>
      <c r="M533">
        <v>356.983</v>
      </c>
      <c r="N533">
        <v>1383.251</v>
      </c>
      <c r="O533">
        <v>37.328000000000003</v>
      </c>
      <c r="P533">
        <v>195.46799999999999</v>
      </c>
      <c r="Q533">
        <v>748.85599999999999</v>
      </c>
      <c r="R533">
        <v>36.991</v>
      </c>
      <c r="S533">
        <v>109.557</v>
      </c>
      <c r="T533" s="1">
        <v>45467.937511574077</v>
      </c>
    </row>
    <row r="534" spans="1:20" x14ac:dyDescent="0.25">
      <c r="A534">
        <v>568</v>
      </c>
      <c r="B534" t="s">
        <v>44</v>
      </c>
      <c r="C534" t="s">
        <v>48</v>
      </c>
      <c r="D534" t="s">
        <v>46</v>
      </c>
      <c r="E534">
        <v>7131</v>
      </c>
      <c r="F534" t="s">
        <v>12</v>
      </c>
      <c r="G534">
        <v>613527240</v>
      </c>
      <c r="H534">
        <v>709398208</v>
      </c>
      <c r="I534">
        <v>0.94299999999999995</v>
      </c>
      <c r="K534">
        <v>5.2750000000000004</v>
      </c>
      <c r="L534">
        <v>25.954000000000001</v>
      </c>
      <c r="M534">
        <v>0.112</v>
      </c>
      <c r="N534">
        <v>550.85400000000004</v>
      </c>
      <c r="O534">
        <v>1.6</v>
      </c>
      <c r="P534">
        <v>24.725999999999999</v>
      </c>
      <c r="Q534">
        <v>204.928</v>
      </c>
      <c r="R534">
        <v>0.94899999999999995</v>
      </c>
      <c r="S534">
        <v>1.5189999999999999</v>
      </c>
      <c r="T534" s="1">
        <v>45467.916678240741</v>
      </c>
    </row>
    <row r="535" spans="1:20" x14ac:dyDescent="0.25">
      <c r="A535">
        <v>567</v>
      </c>
      <c r="B535" t="s">
        <v>44</v>
      </c>
      <c r="C535" t="s">
        <v>48</v>
      </c>
      <c r="D535" t="s">
        <v>46</v>
      </c>
      <c r="E535">
        <v>7131</v>
      </c>
      <c r="F535" t="s">
        <v>12</v>
      </c>
      <c r="G535">
        <v>619671832</v>
      </c>
      <c r="H535">
        <v>913117320</v>
      </c>
      <c r="I535">
        <v>0.97299999999999998</v>
      </c>
      <c r="K535">
        <v>0.66100000000000003</v>
      </c>
      <c r="L535">
        <v>2.7610000000000001</v>
      </c>
      <c r="M535">
        <v>0.17499999999999999</v>
      </c>
      <c r="N535">
        <v>29.545999999999999</v>
      </c>
      <c r="O535">
        <v>1.0109999999999999</v>
      </c>
      <c r="P535">
        <v>8.9019999999999992</v>
      </c>
      <c r="Q535">
        <v>49.42</v>
      </c>
      <c r="R535">
        <v>0.79500000000000004</v>
      </c>
      <c r="S535">
        <v>1.246</v>
      </c>
      <c r="T535" s="1">
        <v>45467.906261574077</v>
      </c>
    </row>
    <row r="536" spans="1:20" x14ac:dyDescent="0.25">
      <c r="A536">
        <v>566</v>
      </c>
      <c r="B536" t="s">
        <v>44</v>
      </c>
      <c r="C536" t="s">
        <v>48</v>
      </c>
      <c r="D536" t="s">
        <v>46</v>
      </c>
      <c r="E536">
        <v>7131</v>
      </c>
      <c r="F536" t="s">
        <v>12</v>
      </c>
      <c r="G536">
        <v>626107496</v>
      </c>
      <c r="H536">
        <v>613230328</v>
      </c>
      <c r="I536">
        <v>0.97299999999999998</v>
      </c>
      <c r="K536">
        <v>0.35</v>
      </c>
      <c r="L536">
        <v>17.692</v>
      </c>
      <c r="M536">
        <v>3.7999999999999999E-2</v>
      </c>
      <c r="N536">
        <v>416.88499999999999</v>
      </c>
      <c r="O536">
        <v>0.88500000000000001</v>
      </c>
      <c r="P536">
        <v>1.5149999999999999</v>
      </c>
      <c r="Q536">
        <v>14.759</v>
      </c>
      <c r="R536">
        <v>0.94699999999999995</v>
      </c>
      <c r="S536">
        <v>1.369</v>
      </c>
      <c r="T536" s="1">
        <v>45467.895844907405</v>
      </c>
    </row>
    <row r="537" spans="1:20" x14ac:dyDescent="0.25">
      <c r="A537">
        <v>565</v>
      </c>
      <c r="B537" t="s">
        <v>44</v>
      </c>
      <c r="C537" t="s">
        <v>48</v>
      </c>
      <c r="D537" t="s">
        <v>46</v>
      </c>
      <c r="E537">
        <v>7131</v>
      </c>
      <c r="F537" t="s">
        <v>12</v>
      </c>
      <c r="G537">
        <v>625670368</v>
      </c>
      <c r="H537">
        <v>859754144</v>
      </c>
      <c r="I537">
        <v>0.97899999999999998</v>
      </c>
      <c r="K537">
        <v>3.9380000000000002</v>
      </c>
      <c r="L537">
        <v>3.524</v>
      </c>
      <c r="M537">
        <v>0.376</v>
      </c>
      <c r="N537">
        <v>32.287999999999997</v>
      </c>
      <c r="O537">
        <v>1.073</v>
      </c>
      <c r="P537">
        <v>3.92</v>
      </c>
      <c r="Q537">
        <v>212.75</v>
      </c>
      <c r="R537">
        <v>0.92500000000000004</v>
      </c>
      <c r="S537">
        <v>1.4239999999999999</v>
      </c>
      <c r="T537" s="1">
        <v>45467.885428240741</v>
      </c>
    </row>
    <row r="538" spans="1:20" x14ac:dyDescent="0.25">
      <c r="A538">
        <v>564</v>
      </c>
      <c r="B538" t="s">
        <v>44</v>
      </c>
      <c r="C538" t="s">
        <v>48</v>
      </c>
      <c r="D538" t="s">
        <v>46</v>
      </c>
      <c r="E538">
        <v>7131</v>
      </c>
      <c r="F538" t="s">
        <v>12</v>
      </c>
      <c r="G538">
        <v>617797664</v>
      </c>
      <c r="H538">
        <v>897867376</v>
      </c>
      <c r="I538">
        <v>1.0669999999999999</v>
      </c>
      <c r="K538">
        <v>0.83099999999999996</v>
      </c>
      <c r="L538">
        <v>4.6449999999999996</v>
      </c>
      <c r="M538">
        <v>0.45</v>
      </c>
      <c r="N538">
        <v>218.328</v>
      </c>
      <c r="O538">
        <v>1.395</v>
      </c>
      <c r="P538">
        <v>8.3970000000000002</v>
      </c>
      <c r="Q538">
        <v>16.07</v>
      </c>
      <c r="R538">
        <v>1.4710000000000001</v>
      </c>
      <c r="S538">
        <v>5.8970000000000002</v>
      </c>
      <c r="T538" s="1">
        <v>45467.875011574077</v>
      </c>
    </row>
    <row r="539" spans="1:20" x14ac:dyDescent="0.25">
      <c r="A539">
        <v>563</v>
      </c>
      <c r="B539" t="s">
        <v>44</v>
      </c>
      <c r="C539" t="s">
        <v>48</v>
      </c>
      <c r="D539" t="s">
        <v>46</v>
      </c>
      <c r="E539">
        <v>7131</v>
      </c>
      <c r="F539" t="s">
        <v>12</v>
      </c>
      <c r="G539">
        <v>601816976</v>
      </c>
      <c r="H539">
        <v>478426320</v>
      </c>
      <c r="I539">
        <v>0.94799999999999995</v>
      </c>
      <c r="K539">
        <v>0.42099999999999999</v>
      </c>
      <c r="L539">
        <v>4.6280000000000001</v>
      </c>
      <c r="M539">
        <v>4.2000000000000003E-2</v>
      </c>
      <c r="N539">
        <v>68.956999999999994</v>
      </c>
      <c r="O539">
        <v>2.7269999999999999</v>
      </c>
      <c r="P539">
        <v>31.135999999999999</v>
      </c>
      <c r="Q539">
        <v>3.105</v>
      </c>
      <c r="R539">
        <v>0.92500000000000004</v>
      </c>
      <c r="S539">
        <v>1.415</v>
      </c>
      <c r="T539" s="1">
        <v>45467.864594907405</v>
      </c>
    </row>
    <row r="540" spans="1:20" x14ac:dyDescent="0.25">
      <c r="A540">
        <v>562</v>
      </c>
      <c r="B540" t="s">
        <v>44</v>
      </c>
      <c r="C540" t="s">
        <v>48</v>
      </c>
      <c r="D540" t="s">
        <v>46</v>
      </c>
      <c r="E540">
        <v>7131</v>
      </c>
      <c r="F540" t="s">
        <v>12</v>
      </c>
      <c r="G540">
        <v>621962848</v>
      </c>
      <c r="H540">
        <v>627917992</v>
      </c>
      <c r="I540">
        <v>0.97099999999999997</v>
      </c>
      <c r="K540">
        <v>2.3170000000000002</v>
      </c>
      <c r="L540">
        <v>72.218999999999994</v>
      </c>
      <c r="M540">
        <v>4.7E-2</v>
      </c>
      <c r="N540">
        <v>468.75299999999999</v>
      </c>
      <c r="O540">
        <v>1.448</v>
      </c>
      <c r="P540">
        <v>148.21700000000001</v>
      </c>
      <c r="Q540">
        <v>202.417</v>
      </c>
      <c r="R540">
        <v>0.71099999999999997</v>
      </c>
      <c r="S540">
        <v>1.3009999999999999</v>
      </c>
      <c r="T540" s="1">
        <v>45467.854178240741</v>
      </c>
    </row>
    <row r="541" spans="1:20" x14ac:dyDescent="0.25">
      <c r="A541">
        <v>561</v>
      </c>
      <c r="B541" t="s">
        <v>44</v>
      </c>
      <c r="C541" t="s">
        <v>48</v>
      </c>
      <c r="D541" t="s">
        <v>46</v>
      </c>
      <c r="E541">
        <v>7131</v>
      </c>
      <c r="F541" t="s">
        <v>12</v>
      </c>
      <c r="G541">
        <v>612439168</v>
      </c>
      <c r="H541">
        <v>798669088</v>
      </c>
      <c r="I541">
        <v>1.02</v>
      </c>
      <c r="K541">
        <v>0.39800000000000002</v>
      </c>
      <c r="L541">
        <v>27.536999999999999</v>
      </c>
      <c r="M541">
        <v>0.16400000000000001</v>
      </c>
      <c r="N541">
        <v>412.85399999999998</v>
      </c>
      <c r="O541">
        <v>2.04</v>
      </c>
      <c r="P541">
        <v>32.287999999999997</v>
      </c>
      <c r="Q541">
        <v>20.196000000000002</v>
      </c>
      <c r="R541">
        <v>0.97399999999999998</v>
      </c>
      <c r="S541">
        <v>1.4239999999999999</v>
      </c>
      <c r="T541" s="1">
        <v>45467.843761574077</v>
      </c>
    </row>
    <row r="542" spans="1:20" x14ac:dyDescent="0.25">
      <c r="A542">
        <v>560</v>
      </c>
      <c r="B542" t="s">
        <v>44</v>
      </c>
      <c r="C542" t="s">
        <v>48</v>
      </c>
      <c r="D542" t="s">
        <v>46</v>
      </c>
      <c r="E542">
        <v>7131</v>
      </c>
      <c r="F542" t="s">
        <v>12</v>
      </c>
      <c r="G542">
        <v>614946440</v>
      </c>
      <c r="H542">
        <v>557841376</v>
      </c>
      <c r="I542">
        <v>0.97299999999999998</v>
      </c>
      <c r="K542">
        <v>0.46400000000000002</v>
      </c>
      <c r="L542">
        <v>59.585999999999999</v>
      </c>
      <c r="M542">
        <v>7.3999999999999996E-2</v>
      </c>
      <c r="N542">
        <v>1399.1679999999999</v>
      </c>
      <c r="O542">
        <v>1.169</v>
      </c>
      <c r="P542">
        <v>277.01100000000002</v>
      </c>
      <c r="Q542">
        <v>8.1020000000000003</v>
      </c>
      <c r="R542">
        <v>1.036</v>
      </c>
      <c r="S542">
        <v>1.4950000000000001</v>
      </c>
      <c r="T542" s="1">
        <v>45467.833344907405</v>
      </c>
    </row>
    <row r="543" spans="1:20" x14ac:dyDescent="0.25">
      <c r="A543">
        <v>559</v>
      </c>
      <c r="B543" t="s">
        <v>44</v>
      </c>
      <c r="C543" t="s">
        <v>48</v>
      </c>
      <c r="D543" t="s">
        <v>46</v>
      </c>
      <c r="E543">
        <v>7131</v>
      </c>
      <c r="F543" t="s">
        <v>12</v>
      </c>
      <c r="G543">
        <v>622566952</v>
      </c>
      <c r="H543">
        <v>887834552</v>
      </c>
      <c r="I543">
        <v>0.98099999999999998</v>
      </c>
      <c r="K543">
        <v>0.83599999999999997</v>
      </c>
      <c r="L543">
        <v>1.762</v>
      </c>
      <c r="M543">
        <v>4.9000000000000002E-2</v>
      </c>
      <c r="N543">
        <v>13.365</v>
      </c>
      <c r="O543">
        <v>0.873</v>
      </c>
      <c r="P543">
        <v>8.1020000000000003</v>
      </c>
      <c r="Q543">
        <v>42.250999999999998</v>
      </c>
      <c r="R543">
        <v>0.99399999999999999</v>
      </c>
      <c r="S543">
        <v>1.502</v>
      </c>
      <c r="T543" s="1">
        <v>45467.822928240741</v>
      </c>
    </row>
    <row r="544" spans="1:20" x14ac:dyDescent="0.25">
      <c r="A544">
        <v>558</v>
      </c>
      <c r="B544" t="s">
        <v>44</v>
      </c>
      <c r="C544" t="s">
        <v>48</v>
      </c>
      <c r="D544" t="s">
        <v>46</v>
      </c>
      <c r="E544">
        <v>7131</v>
      </c>
      <c r="F544" t="s">
        <v>12</v>
      </c>
      <c r="G544">
        <v>614788976</v>
      </c>
      <c r="H544">
        <v>887531152</v>
      </c>
      <c r="I544">
        <v>0.97699999999999998</v>
      </c>
      <c r="K544">
        <v>0.34</v>
      </c>
      <c r="L544">
        <v>2.7730000000000001</v>
      </c>
      <c r="M544">
        <v>2.5000000000000001E-2</v>
      </c>
      <c r="N544">
        <v>29.844999999999999</v>
      </c>
      <c r="O544">
        <v>1.4550000000000001</v>
      </c>
      <c r="P544">
        <v>7.5979999999999999</v>
      </c>
      <c r="Q544">
        <v>14.09</v>
      </c>
      <c r="R544">
        <v>0.94699999999999995</v>
      </c>
      <c r="S544">
        <v>1.367</v>
      </c>
      <c r="T544" s="1">
        <v>45467.812511574077</v>
      </c>
    </row>
    <row r="545" spans="1:20" x14ac:dyDescent="0.25">
      <c r="A545">
        <v>557</v>
      </c>
      <c r="B545" t="s">
        <v>44</v>
      </c>
      <c r="C545" t="s">
        <v>47</v>
      </c>
      <c r="D545" t="s">
        <v>46</v>
      </c>
      <c r="E545">
        <v>7167</v>
      </c>
      <c r="F545" t="s">
        <v>12</v>
      </c>
      <c r="G545">
        <v>609443008</v>
      </c>
      <c r="H545">
        <v>672080824</v>
      </c>
      <c r="I545">
        <v>0.96</v>
      </c>
      <c r="K545">
        <v>2.4420000000000002</v>
      </c>
      <c r="L545">
        <v>4.6070000000000002</v>
      </c>
      <c r="M545">
        <v>5.6000000000000001E-2</v>
      </c>
      <c r="N545">
        <v>215.44800000000001</v>
      </c>
      <c r="O545">
        <v>1.2909999999999999</v>
      </c>
      <c r="P545">
        <v>4.915</v>
      </c>
      <c r="Q545">
        <v>202.75800000000001</v>
      </c>
      <c r="R545">
        <v>1.044</v>
      </c>
      <c r="S545">
        <v>1.552</v>
      </c>
      <c r="T545" s="1">
        <v>45467.802094907405</v>
      </c>
    </row>
    <row r="546" spans="1:20" x14ac:dyDescent="0.25">
      <c r="A546">
        <v>556</v>
      </c>
      <c r="B546" t="s">
        <v>44</v>
      </c>
      <c r="C546" t="s">
        <v>48</v>
      </c>
      <c r="D546" t="s">
        <v>46</v>
      </c>
      <c r="E546">
        <v>7131</v>
      </c>
      <c r="F546" t="s">
        <v>12</v>
      </c>
      <c r="G546">
        <v>612584216</v>
      </c>
      <c r="H546">
        <v>615957312</v>
      </c>
      <c r="I546">
        <v>0.96599999999999997</v>
      </c>
      <c r="K546">
        <v>2.4409999999999998</v>
      </c>
      <c r="L546">
        <v>44.301000000000002</v>
      </c>
      <c r="M546">
        <v>0.04</v>
      </c>
      <c r="N546">
        <v>280.39800000000002</v>
      </c>
      <c r="O546">
        <v>1.5409999999999999</v>
      </c>
      <c r="P546">
        <v>94.965999999999994</v>
      </c>
      <c r="Q546">
        <v>212.952</v>
      </c>
      <c r="R546">
        <v>0.97</v>
      </c>
      <c r="S546">
        <v>1.405</v>
      </c>
      <c r="T546" s="1">
        <v>45467.791678240741</v>
      </c>
    </row>
    <row r="547" spans="1:20" x14ac:dyDescent="0.25">
      <c r="A547">
        <v>555</v>
      </c>
      <c r="B547" t="s">
        <v>44</v>
      </c>
      <c r="C547" t="s">
        <v>48</v>
      </c>
      <c r="D547" t="s">
        <v>46</v>
      </c>
      <c r="E547">
        <v>7131</v>
      </c>
      <c r="F547" t="s">
        <v>12</v>
      </c>
      <c r="G547">
        <v>623648752</v>
      </c>
      <c r="H547">
        <v>841652920</v>
      </c>
      <c r="I547">
        <v>1.369</v>
      </c>
      <c r="K547">
        <v>2.2410000000000001</v>
      </c>
      <c r="L547">
        <v>1.879</v>
      </c>
      <c r="M547">
        <v>5.1999999999999998E-2</v>
      </c>
      <c r="N547">
        <v>9.5660000000000007</v>
      </c>
      <c r="O547">
        <v>0.82299999999999995</v>
      </c>
      <c r="P547">
        <v>2.5649999999999999</v>
      </c>
      <c r="Q547">
        <v>202.905</v>
      </c>
      <c r="R547">
        <v>0.79900000000000004</v>
      </c>
      <c r="S547">
        <v>1.351</v>
      </c>
      <c r="T547" s="1">
        <v>45467.729178240741</v>
      </c>
    </row>
    <row r="548" spans="1:20" x14ac:dyDescent="0.25">
      <c r="A548">
        <v>554</v>
      </c>
      <c r="B548" t="s">
        <v>44</v>
      </c>
      <c r="C548" t="s">
        <v>48</v>
      </c>
      <c r="D548" t="s">
        <v>46</v>
      </c>
      <c r="E548">
        <v>7131</v>
      </c>
      <c r="F548" t="s">
        <v>12</v>
      </c>
      <c r="G548">
        <v>621941544</v>
      </c>
      <c r="H548">
        <v>905138848</v>
      </c>
      <c r="I548">
        <v>1</v>
      </c>
      <c r="K548">
        <v>0.752</v>
      </c>
      <c r="L548">
        <v>0.85399999999999998</v>
      </c>
      <c r="M548">
        <v>0.16700000000000001</v>
      </c>
      <c r="N548">
        <v>8.7319999999999993</v>
      </c>
      <c r="O548">
        <v>1.258</v>
      </c>
      <c r="P548">
        <v>2.1970000000000001</v>
      </c>
      <c r="Q548">
        <v>21.155000000000001</v>
      </c>
      <c r="R548">
        <v>0.76600000000000001</v>
      </c>
      <c r="S548">
        <v>1.248</v>
      </c>
      <c r="T548" s="1">
        <v>45467.718761574077</v>
      </c>
    </row>
    <row r="549" spans="1:20" x14ac:dyDescent="0.25">
      <c r="A549">
        <v>553</v>
      </c>
      <c r="B549" t="s">
        <v>44</v>
      </c>
      <c r="C549" t="s">
        <v>48</v>
      </c>
      <c r="D549" t="s">
        <v>46</v>
      </c>
      <c r="E549">
        <v>7131</v>
      </c>
      <c r="F549" t="s">
        <v>12</v>
      </c>
      <c r="G549">
        <v>625867672</v>
      </c>
      <c r="H549">
        <v>883756912</v>
      </c>
      <c r="I549">
        <v>1.004</v>
      </c>
      <c r="K549">
        <v>2.44</v>
      </c>
      <c r="L549">
        <v>0.99</v>
      </c>
      <c r="M549">
        <v>0.17199999999999999</v>
      </c>
      <c r="N549">
        <v>12.94</v>
      </c>
      <c r="O549">
        <v>1.0069999999999999</v>
      </c>
      <c r="P549">
        <v>2.4060000000000001</v>
      </c>
      <c r="Q549">
        <v>203.017</v>
      </c>
      <c r="R549">
        <v>0.83899999999999997</v>
      </c>
      <c r="S549">
        <v>1.294</v>
      </c>
      <c r="T549" s="1">
        <v>45467.708344907405</v>
      </c>
    </row>
    <row r="550" spans="1:20" x14ac:dyDescent="0.25">
      <c r="A550">
        <v>552</v>
      </c>
      <c r="B550" t="s">
        <v>44</v>
      </c>
      <c r="C550" t="s">
        <v>48</v>
      </c>
      <c r="D550" t="s">
        <v>46</v>
      </c>
      <c r="E550">
        <v>7131</v>
      </c>
      <c r="F550" t="s">
        <v>12</v>
      </c>
      <c r="G550">
        <v>620238512</v>
      </c>
      <c r="H550">
        <v>649188248</v>
      </c>
      <c r="I550">
        <v>0.95799999999999996</v>
      </c>
      <c r="K550">
        <v>4.1440000000000001</v>
      </c>
      <c r="L550">
        <v>39.673000000000002</v>
      </c>
      <c r="M550">
        <v>9.0999999999999998E-2</v>
      </c>
      <c r="N550">
        <v>354.48399999999998</v>
      </c>
      <c r="O550">
        <v>1.6619999999999999</v>
      </c>
      <c r="P550">
        <v>82.644999999999996</v>
      </c>
      <c r="Q550">
        <v>231.62700000000001</v>
      </c>
      <c r="R550">
        <v>0.95899999999999996</v>
      </c>
      <c r="S550">
        <v>1.46</v>
      </c>
      <c r="T550" s="1">
        <v>45467.697928240741</v>
      </c>
    </row>
    <row r="551" spans="1:20" x14ac:dyDescent="0.25">
      <c r="A551">
        <v>551</v>
      </c>
      <c r="B551" t="s">
        <v>44</v>
      </c>
      <c r="C551" t="s">
        <v>48</v>
      </c>
      <c r="D551" t="s">
        <v>46</v>
      </c>
      <c r="E551">
        <v>7131</v>
      </c>
      <c r="F551" t="s">
        <v>12</v>
      </c>
      <c r="G551">
        <v>609150880</v>
      </c>
      <c r="H551">
        <v>736644688</v>
      </c>
      <c r="I551">
        <v>0.91800000000000004</v>
      </c>
      <c r="K551">
        <v>0.45900000000000002</v>
      </c>
      <c r="L551">
        <v>7.1440000000000001</v>
      </c>
      <c r="M551">
        <v>0.13800000000000001</v>
      </c>
      <c r="N551">
        <v>225.755</v>
      </c>
      <c r="O551">
        <v>1.587</v>
      </c>
      <c r="P551">
        <v>10.712</v>
      </c>
      <c r="Q551">
        <v>17.138000000000002</v>
      </c>
      <c r="R551">
        <v>0.751</v>
      </c>
      <c r="S551">
        <v>1.3640000000000001</v>
      </c>
      <c r="T551" s="1">
        <v>45467.687511574077</v>
      </c>
    </row>
    <row r="552" spans="1:20" x14ac:dyDescent="0.25">
      <c r="A552">
        <v>550</v>
      </c>
      <c r="B552" t="s">
        <v>44</v>
      </c>
      <c r="C552" t="s">
        <v>47</v>
      </c>
      <c r="D552" t="s">
        <v>46</v>
      </c>
      <c r="E552">
        <v>7167</v>
      </c>
      <c r="F552" t="s">
        <v>12</v>
      </c>
      <c r="G552">
        <v>613262976</v>
      </c>
      <c r="H552">
        <v>585393368</v>
      </c>
      <c r="I552">
        <v>1.06</v>
      </c>
      <c r="K552">
        <v>9.1359999999999992</v>
      </c>
      <c r="L552">
        <v>75.573999999999998</v>
      </c>
      <c r="M552">
        <v>8.6999999999999994E-2</v>
      </c>
      <c r="N552">
        <v>1151.0640000000001</v>
      </c>
      <c r="O552">
        <v>5.8150000000000004</v>
      </c>
      <c r="P552">
        <v>368.32900000000001</v>
      </c>
      <c r="Q552">
        <v>204.29599999999999</v>
      </c>
      <c r="R552">
        <v>1.052</v>
      </c>
      <c r="S552">
        <v>1.5369999999999999</v>
      </c>
      <c r="T552" s="1">
        <v>45467.677094907405</v>
      </c>
    </row>
    <row r="553" spans="1:20" x14ac:dyDescent="0.25">
      <c r="A553">
        <v>549</v>
      </c>
      <c r="B553" t="s">
        <v>44</v>
      </c>
      <c r="C553" t="s">
        <v>47</v>
      </c>
      <c r="D553" t="s">
        <v>46</v>
      </c>
      <c r="E553">
        <v>7167</v>
      </c>
      <c r="F553" t="s">
        <v>12</v>
      </c>
      <c r="G553">
        <v>608948808</v>
      </c>
      <c r="H553">
        <v>889717808</v>
      </c>
      <c r="I553">
        <v>1.391</v>
      </c>
      <c r="K553">
        <v>4.0309999999999997</v>
      </c>
      <c r="L553">
        <v>10.319000000000001</v>
      </c>
      <c r="M553">
        <v>0.20799999999999999</v>
      </c>
      <c r="N553">
        <v>61.354999999999997</v>
      </c>
      <c r="O553">
        <v>4.8209999999999997</v>
      </c>
      <c r="P553">
        <v>30.527999999999999</v>
      </c>
      <c r="Q553">
        <v>205.38200000000001</v>
      </c>
      <c r="R553">
        <v>1.0169999999999999</v>
      </c>
      <c r="S553">
        <v>2.1419999999999999</v>
      </c>
      <c r="T553" s="1">
        <v>45467.666678240741</v>
      </c>
    </row>
    <row r="554" spans="1:20" x14ac:dyDescent="0.25">
      <c r="A554">
        <v>548</v>
      </c>
      <c r="B554" t="s">
        <v>44</v>
      </c>
      <c r="C554" t="s">
        <v>48</v>
      </c>
      <c r="D554" t="s">
        <v>46</v>
      </c>
      <c r="E554">
        <v>7131</v>
      </c>
      <c r="F554" t="s">
        <v>12</v>
      </c>
      <c r="G554">
        <v>606697176</v>
      </c>
      <c r="H554">
        <v>707395184</v>
      </c>
      <c r="I554">
        <v>1.1499999999999999</v>
      </c>
      <c r="K554">
        <v>1.3109999999999999</v>
      </c>
      <c r="L554">
        <v>11.259</v>
      </c>
      <c r="M554">
        <v>0.224</v>
      </c>
      <c r="N554">
        <v>135.46600000000001</v>
      </c>
      <c r="O554">
        <v>1.1160000000000001</v>
      </c>
      <c r="P554">
        <v>42.637999999999998</v>
      </c>
      <c r="Q554">
        <v>20.234999999999999</v>
      </c>
      <c r="R554">
        <v>0.92800000000000005</v>
      </c>
      <c r="S554">
        <v>1.649</v>
      </c>
      <c r="T554" s="1">
        <v>45467.656261574077</v>
      </c>
    </row>
    <row r="555" spans="1:20" x14ac:dyDescent="0.25">
      <c r="A555">
        <v>547</v>
      </c>
      <c r="B555" t="s">
        <v>44</v>
      </c>
      <c r="C555" t="s">
        <v>48</v>
      </c>
      <c r="D555" t="s">
        <v>46</v>
      </c>
      <c r="E555">
        <v>7131</v>
      </c>
      <c r="F555" t="s">
        <v>12</v>
      </c>
      <c r="G555">
        <v>612394952</v>
      </c>
      <c r="H555">
        <v>662301544</v>
      </c>
      <c r="I555">
        <v>1.119</v>
      </c>
      <c r="K555">
        <v>0.93799999999999994</v>
      </c>
      <c r="L555">
        <v>0.39300000000000002</v>
      </c>
      <c r="M555">
        <v>0.28799999999999998</v>
      </c>
      <c r="N555">
        <v>12.959</v>
      </c>
      <c r="O555">
        <v>0.82499999999999996</v>
      </c>
      <c r="P555">
        <v>1.21</v>
      </c>
      <c r="Q555">
        <v>39.976999999999997</v>
      </c>
      <c r="R555">
        <v>0.88300000000000001</v>
      </c>
      <c r="S555">
        <v>1.415</v>
      </c>
      <c r="T555" s="1">
        <v>45467.645844907405</v>
      </c>
    </row>
    <row r="556" spans="1:20" x14ac:dyDescent="0.25">
      <c r="A556">
        <v>546</v>
      </c>
      <c r="B556" t="s">
        <v>44</v>
      </c>
      <c r="C556" t="s">
        <v>48</v>
      </c>
      <c r="D556" t="s">
        <v>46</v>
      </c>
      <c r="E556">
        <v>7131</v>
      </c>
      <c r="F556" t="s">
        <v>12</v>
      </c>
      <c r="G556">
        <v>620116952</v>
      </c>
      <c r="H556">
        <v>613015728</v>
      </c>
      <c r="I556">
        <v>1.381</v>
      </c>
      <c r="K556">
        <v>2.3620000000000001</v>
      </c>
      <c r="L556">
        <v>0.78300000000000003</v>
      </c>
      <c r="M556">
        <v>0.06</v>
      </c>
      <c r="N556">
        <v>12.228</v>
      </c>
      <c r="O556">
        <v>0.80300000000000005</v>
      </c>
      <c r="P556">
        <v>1.23</v>
      </c>
      <c r="Q556">
        <v>215.00299999999999</v>
      </c>
      <c r="R556">
        <v>0.94</v>
      </c>
      <c r="S556">
        <v>1.42</v>
      </c>
      <c r="T556" s="1">
        <v>45467.635428240741</v>
      </c>
    </row>
    <row r="557" spans="1:20" x14ac:dyDescent="0.25">
      <c r="A557">
        <v>545</v>
      </c>
      <c r="B557" t="s">
        <v>44</v>
      </c>
      <c r="C557" t="s">
        <v>48</v>
      </c>
      <c r="D557" t="s">
        <v>46</v>
      </c>
      <c r="E557">
        <v>7131</v>
      </c>
      <c r="F557" t="s">
        <v>12</v>
      </c>
      <c r="G557">
        <v>619076888</v>
      </c>
      <c r="H557">
        <v>640665416</v>
      </c>
      <c r="I557">
        <v>0.97699999999999998</v>
      </c>
      <c r="K557">
        <v>0.61799999999999999</v>
      </c>
      <c r="L557">
        <v>12.023</v>
      </c>
      <c r="M557">
        <v>0.23300000000000001</v>
      </c>
      <c r="N557">
        <v>66.180999999999997</v>
      </c>
      <c r="O557">
        <v>3.1539999999999999</v>
      </c>
      <c r="P557">
        <v>31.855</v>
      </c>
      <c r="Q557">
        <v>27.084</v>
      </c>
      <c r="R557">
        <v>0.96899999999999997</v>
      </c>
      <c r="S557">
        <v>1.4590000000000001</v>
      </c>
      <c r="T557" s="1">
        <v>45467.625011574077</v>
      </c>
    </row>
    <row r="558" spans="1:20" x14ac:dyDescent="0.25">
      <c r="A558">
        <v>544</v>
      </c>
      <c r="B558" t="s">
        <v>44</v>
      </c>
      <c r="C558" t="s">
        <v>48</v>
      </c>
      <c r="D558" t="s">
        <v>46</v>
      </c>
      <c r="E558">
        <v>7131</v>
      </c>
      <c r="F558" t="s">
        <v>12</v>
      </c>
      <c r="G558">
        <v>617472560</v>
      </c>
      <c r="H558">
        <v>899040312</v>
      </c>
      <c r="I558">
        <v>0.93</v>
      </c>
      <c r="K558">
        <v>5.6070000000000002</v>
      </c>
      <c r="L558">
        <v>4.9180000000000001</v>
      </c>
      <c r="M558">
        <v>0.127</v>
      </c>
      <c r="N558">
        <v>42.392000000000003</v>
      </c>
      <c r="O558">
        <v>2.415</v>
      </c>
      <c r="P558">
        <v>8.7720000000000002</v>
      </c>
      <c r="Q558">
        <v>219.858</v>
      </c>
      <c r="R558">
        <v>0.91700000000000004</v>
      </c>
      <c r="S558">
        <v>1.583</v>
      </c>
      <c r="T558" s="1">
        <v>45467.614594907405</v>
      </c>
    </row>
    <row r="559" spans="1:20" x14ac:dyDescent="0.25">
      <c r="A559">
        <v>543</v>
      </c>
      <c r="B559" t="s">
        <v>44</v>
      </c>
      <c r="C559" t="s">
        <v>47</v>
      </c>
      <c r="D559" t="s">
        <v>46</v>
      </c>
      <c r="E559">
        <v>7167</v>
      </c>
      <c r="F559" t="s">
        <v>12</v>
      </c>
      <c r="G559">
        <v>613885904</v>
      </c>
      <c r="H559">
        <v>897730256</v>
      </c>
      <c r="I559">
        <v>1.3740000000000001</v>
      </c>
      <c r="K559">
        <v>2.6019999999999999</v>
      </c>
      <c r="L559">
        <v>2.79</v>
      </c>
      <c r="M559">
        <v>2.9000000000000001E-2</v>
      </c>
      <c r="N559">
        <v>12.29</v>
      </c>
      <c r="O559">
        <v>1.0069999999999999</v>
      </c>
      <c r="P559">
        <v>4.5990000000000002</v>
      </c>
      <c r="Q559">
        <v>208.18100000000001</v>
      </c>
      <c r="R559">
        <v>1.0720000000000001</v>
      </c>
      <c r="S559">
        <v>1.54</v>
      </c>
      <c r="T559" s="1">
        <v>45467.604178240741</v>
      </c>
    </row>
    <row r="560" spans="1:20" x14ac:dyDescent="0.25">
      <c r="A560">
        <v>542</v>
      </c>
      <c r="B560" t="s">
        <v>44</v>
      </c>
      <c r="C560" t="s">
        <v>48</v>
      </c>
      <c r="D560" t="s">
        <v>46</v>
      </c>
      <c r="E560">
        <v>7131</v>
      </c>
      <c r="F560" t="s">
        <v>12</v>
      </c>
      <c r="G560">
        <v>611256288</v>
      </c>
      <c r="H560">
        <v>715514696</v>
      </c>
      <c r="I560">
        <v>1.2589999999999999</v>
      </c>
      <c r="K560">
        <v>4.1529999999999996</v>
      </c>
      <c r="L560">
        <v>5.3819999999999997</v>
      </c>
      <c r="M560">
        <v>0.40100000000000002</v>
      </c>
      <c r="N560">
        <v>219.50899999999999</v>
      </c>
      <c r="O560">
        <v>1.1679999999999999</v>
      </c>
      <c r="P560">
        <v>5.4320000000000004</v>
      </c>
      <c r="Q560">
        <v>217.63300000000001</v>
      </c>
      <c r="R560">
        <v>0.73399999999999999</v>
      </c>
      <c r="S560">
        <v>1.2809999999999999</v>
      </c>
      <c r="T560" s="1">
        <v>45467.593761574077</v>
      </c>
    </row>
    <row r="561" spans="1:20" x14ac:dyDescent="0.25">
      <c r="A561">
        <v>541</v>
      </c>
      <c r="B561" t="s">
        <v>44</v>
      </c>
      <c r="C561" t="s">
        <v>48</v>
      </c>
      <c r="D561" t="s">
        <v>46</v>
      </c>
      <c r="E561">
        <v>7131</v>
      </c>
      <c r="F561" t="s">
        <v>12</v>
      </c>
      <c r="G561">
        <v>614372816</v>
      </c>
      <c r="H561">
        <v>606741016</v>
      </c>
      <c r="I561">
        <v>1.413</v>
      </c>
      <c r="K561">
        <v>0.623</v>
      </c>
      <c r="L561">
        <v>20.786999999999999</v>
      </c>
      <c r="M561">
        <v>0.12</v>
      </c>
      <c r="N561">
        <v>340.30799999999999</v>
      </c>
      <c r="O561">
        <v>2.7210000000000001</v>
      </c>
      <c r="P561">
        <v>40.052999999999997</v>
      </c>
      <c r="Q561">
        <v>16.628</v>
      </c>
      <c r="R561">
        <v>1.0289999999999999</v>
      </c>
      <c r="S561">
        <v>1.456</v>
      </c>
      <c r="T561" s="1">
        <v>45467.583344907405</v>
      </c>
    </row>
    <row r="562" spans="1:20" x14ac:dyDescent="0.25">
      <c r="A562">
        <v>540</v>
      </c>
      <c r="B562" t="s">
        <v>44</v>
      </c>
      <c r="C562" t="s">
        <v>48</v>
      </c>
      <c r="D562" t="s">
        <v>46</v>
      </c>
      <c r="E562">
        <v>7131</v>
      </c>
      <c r="F562" t="s">
        <v>12</v>
      </c>
      <c r="G562">
        <v>619897784</v>
      </c>
      <c r="H562">
        <v>825966048</v>
      </c>
      <c r="I562">
        <v>0.98599999999999999</v>
      </c>
      <c r="K562">
        <v>5.9539999999999997</v>
      </c>
      <c r="L562">
        <v>2.0910000000000002</v>
      </c>
      <c r="M562">
        <v>0.184</v>
      </c>
      <c r="N562">
        <v>26.353999999999999</v>
      </c>
      <c r="O562">
        <v>1.7889999999999999</v>
      </c>
      <c r="P562">
        <v>9.4990000000000006</v>
      </c>
      <c r="Q562">
        <v>203</v>
      </c>
      <c r="R562">
        <v>0.85899999999999999</v>
      </c>
      <c r="S562">
        <v>1.4370000000000001</v>
      </c>
      <c r="T562" s="1">
        <v>45467.572928240741</v>
      </c>
    </row>
    <row r="563" spans="1:20" x14ac:dyDescent="0.25">
      <c r="A563">
        <v>539</v>
      </c>
      <c r="B563" t="s">
        <v>44</v>
      </c>
      <c r="C563" t="s">
        <v>48</v>
      </c>
      <c r="D563" t="s">
        <v>46</v>
      </c>
      <c r="E563">
        <v>7131</v>
      </c>
      <c r="F563" t="s">
        <v>12</v>
      </c>
      <c r="G563">
        <v>613683736</v>
      </c>
      <c r="H563">
        <v>838749128</v>
      </c>
      <c r="I563">
        <v>0.96899999999999997</v>
      </c>
      <c r="K563">
        <v>0.40600000000000003</v>
      </c>
      <c r="L563">
        <v>6.3019999999999996</v>
      </c>
      <c r="M563">
        <v>0.10299999999999999</v>
      </c>
      <c r="N563">
        <v>50.99</v>
      </c>
      <c r="O563">
        <v>2.698</v>
      </c>
      <c r="P563">
        <v>11.973000000000001</v>
      </c>
      <c r="Q563">
        <v>14.397</v>
      </c>
      <c r="R563">
        <v>0.79500000000000004</v>
      </c>
      <c r="S563">
        <v>1.2070000000000001</v>
      </c>
      <c r="T563" s="1">
        <v>45467.562511574077</v>
      </c>
    </row>
    <row r="564" spans="1:20" x14ac:dyDescent="0.25">
      <c r="A564">
        <v>538</v>
      </c>
      <c r="B564" t="s">
        <v>44</v>
      </c>
      <c r="C564" t="s">
        <v>48</v>
      </c>
      <c r="D564" t="s">
        <v>46</v>
      </c>
      <c r="E564">
        <v>7131</v>
      </c>
      <c r="F564" t="s">
        <v>12</v>
      </c>
      <c r="G564">
        <v>612193440</v>
      </c>
      <c r="H564">
        <v>843565632</v>
      </c>
      <c r="I564">
        <v>1.107</v>
      </c>
      <c r="K564">
        <v>3.3250000000000002</v>
      </c>
      <c r="L564">
        <v>3.4929999999999999</v>
      </c>
      <c r="M564">
        <v>0.32700000000000001</v>
      </c>
      <c r="N564">
        <v>22.309000000000001</v>
      </c>
      <c r="O564">
        <v>3.4169999999999998</v>
      </c>
      <c r="P564">
        <v>10.417999999999999</v>
      </c>
      <c r="Q564">
        <v>203.05500000000001</v>
      </c>
      <c r="R564">
        <v>0.745</v>
      </c>
      <c r="S564">
        <v>1.298</v>
      </c>
      <c r="T564" s="1">
        <v>45467.552094907405</v>
      </c>
    </row>
    <row r="565" spans="1:20" x14ac:dyDescent="0.25">
      <c r="A565">
        <v>537</v>
      </c>
      <c r="B565" t="s">
        <v>44</v>
      </c>
      <c r="C565" t="s">
        <v>48</v>
      </c>
      <c r="D565" t="s">
        <v>46</v>
      </c>
      <c r="E565">
        <v>7131</v>
      </c>
      <c r="F565" t="s">
        <v>12</v>
      </c>
      <c r="G565">
        <v>620597544</v>
      </c>
      <c r="H565">
        <v>597128200</v>
      </c>
      <c r="I565">
        <v>0.96899999999999997</v>
      </c>
      <c r="K565">
        <v>2.46</v>
      </c>
      <c r="L565">
        <v>79.040000000000006</v>
      </c>
      <c r="M565">
        <v>3.2000000000000001E-2</v>
      </c>
      <c r="N565">
        <v>453.608</v>
      </c>
      <c r="O565">
        <v>1.2649999999999999</v>
      </c>
      <c r="P565">
        <v>178.13300000000001</v>
      </c>
      <c r="Q565">
        <v>202.738</v>
      </c>
      <c r="R565">
        <v>0.81699999999999995</v>
      </c>
      <c r="S565">
        <v>1.3180000000000001</v>
      </c>
      <c r="T565" s="1">
        <v>45467.541678240741</v>
      </c>
    </row>
    <row r="566" spans="1:20" x14ac:dyDescent="0.25">
      <c r="A566">
        <v>536</v>
      </c>
      <c r="B566" t="s">
        <v>44</v>
      </c>
      <c r="C566" t="s">
        <v>47</v>
      </c>
      <c r="D566" t="s">
        <v>46</v>
      </c>
      <c r="E566">
        <v>7167</v>
      </c>
      <c r="F566" t="s">
        <v>12</v>
      </c>
      <c r="G566">
        <v>612956704</v>
      </c>
      <c r="H566">
        <v>693117192</v>
      </c>
      <c r="I566">
        <v>0.95199999999999996</v>
      </c>
      <c r="K566">
        <v>6.6639999999999997</v>
      </c>
      <c r="L566">
        <v>5.8940000000000001</v>
      </c>
      <c r="M566">
        <v>3.6999999999999998E-2</v>
      </c>
      <c r="N566">
        <v>236.536</v>
      </c>
      <c r="O566">
        <v>1.476</v>
      </c>
      <c r="P566">
        <v>10.833</v>
      </c>
      <c r="Q566">
        <v>207.55199999999999</v>
      </c>
      <c r="R566">
        <v>1.04</v>
      </c>
      <c r="S566">
        <v>1.5880000000000001</v>
      </c>
      <c r="T566" s="1">
        <v>45467.531261574077</v>
      </c>
    </row>
    <row r="567" spans="1:20" x14ac:dyDescent="0.25">
      <c r="A567">
        <v>535</v>
      </c>
      <c r="B567" t="s">
        <v>44</v>
      </c>
      <c r="C567" t="s">
        <v>47</v>
      </c>
      <c r="D567" t="s">
        <v>46</v>
      </c>
      <c r="E567">
        <v>7167</v>
      </c>
      <c r="F567" t="s">
        <v>12</v>
      </c>
      <c r="G567">
        <v>625899600</v>
      </c>
      <c r="H567">
        <v>826270544</v>
      </c>
      <c r="I567">
        <v>1.397</v>
      </c>
      <c r="K567">
        <v>2.2770000000000001</v>
      </c>
      <c r="L567">
        <v>56.932000000000002</v>
      </c>
      <c r="M567">
        <v>0.122</v>
      </c>
      <c r="N567">
        <v>484.97699999999998</v>
      </c>
      <c r="O567">
        <v>4.492</v>
      </c>
      <c r="P567">
        <v>191.297</v>
      </c>
      <c r="Q567">
        <v>204.39099999999999</v>
      </c>
      <c r="R567">
        <v>1.0069999999999999</v>
      </c>
      <c r="S567">
        <v>1.5880000000000001</v>
      </c>
      <c r="T567" s="1">
        <v>45467.520844907405</v>
      </c>
    </row>
    <row r="568" spans="1:20" x14ac:dyDescent="0.25">
      <c r="A568">
        <v>534</v>
      </c>
      <c r="B568" t="s">
        <v>44</v>
      </c>
      <c r="C568" t="s">
        <v>48</v>
      </c>
      <c r="D568" t="s">
        <v>46</v>
      </c>
      <c r="E568">
        <v>7131</v>
      </c>
      <c r="F568" t="s">
        <v>12</v>
      </c>
      <c r="G568">
        <v>616556600</v>
      </c>
      <c r="H568">
        <v>862633664</v>
      </c>
      <c r="I568">
        <v>1.431</v>
      </c>
      <c r="K568">
        <v>1.464</v>
      </c>
      <c r="L568">
        <v>5.6459999999999999</v>
      </c>
      <c r="M568">
        <v>0.32400000000000001</v>
      </c>
      <c r="N568">
        <v>47.100999999999999</v>
      </c>
      <c r="O568">
        <v>1.3620000000000001</v>
      </c>
      <c r="P568">
        <v>8.8840000000000003</v>
      </c>
      <c r="Q568">
        <v>18.498999999999999</v>
      </c>
      <c r="R568">
        <v>0.78700000000000003</v>
      </c>
      <c r="S568">
        <v>1.633</v>
      </c>
      <c r="T568" s="1">
        <v>45467.510428240741</v>
      </c>
    </row>
    <row r="569" spans="1:20" x14ac:dyDescent="0.25">
      <c r="A569">
        <v>533</v>
      </c>
      <c r="B569" t="s">
        <v>44</v>
      </c>
      <c r="C569" t="s">
        <v>48</v>
      </c>
      <c r="D569" t="s">
        <v>46</v>
      </c>
      <c r="E569">
        <v>7131</v>
      </c>
      <c r="F569" t="s">
        <v>12</v>
      </c>
      <c r="G569">
        <v>619201528</v>
      </c>
      <c r="H569">
        <v>852789352</v>
      </c>
      <c r="I569">
        <v>0.97799999999999998</v>
      </c>
      <c r="K569">
        <v>2.1509999999999998</v>
      </c>
      <c r="L569">
        <v>3.14</v>
      </c>
      <c r="M569">
        <v>0.15</v>
      </c>
      <c r="N569">
        <v>30.198</v>
      </c>
      <c r="O569">
        <v>1.091</v>
      </c>
      <c r="P569">
        <v>3.7370000000000001</v>
      </c>
      <c r="Q569">
        <v>202.82499999999999</v>
      </c>
      <c r="R569">
        <v>0.82</v>
      </c>
      <c r="S569">
        <v>1.232</v>
      </c>
      <c r="T569" s="1">
        <v>45467.500011574077</v>
      </c>
    </row>
    <row r="570" spans="1:20" x14ac:dyDescent="0.25">
      <c r="A570">
        <v>532</v>
      </c>
      <c r="B570" t="s">
        <v>44</v>
      </c>
      <c r="C570" t="s">
        <v>47</v>
      </c>
      <c r="D570" t="s">
        <v>46</v>
      </c>
      <c r="E570">
        <v>7167</v>
      </c>
      <c r="F570" t="s">
        <v>12</v>
      </c>
      <c r="G570">
        <v>628765760</v>
      </c>
      <c r="H570">
        <v>636407776</v>
      </c>
      <c r="I570">
        <v>1.1020000000000001</v>
      </c>
      <c r="K570">
        <v>1.8779999999999999</v>
      </c>
      <c r="L570">
        <v>9.9179999999999993</v>
      </c>
      <c r="M570">
        <v>0.216</v>
      </c>
      <c r="N570">
        <v>58.328000000000003</v>
      </c>
      <c r="O570">
        <v>0.98299999999999998</v>
      </c>
      <c r="P570">
        <v>8.5839999999999996</v>
      </c>
      <c r="Q570">
        <v>203.935</v>
      </c>
      <c r="R570">
        <v>1.0449999999999999</v>
      </c>
      <c r="S570">
        <v>1.506</v>
      </c>
      <c r="T570" s="1">
        <v>45467.489594907405</v>
      </c>
    </row>
    <row r="571" spans="1:20" x14ac:dyDescent="0.25">
      <c r="A571">
        <v>531</v>
      </c>
      <c r="B571" t="s">
        <v>44</v>
      </c>
      <c r="C571" t="s">
        <v>48</v>
      </c>
      <c r="D571" t="s">
        <v>46</v>
      </c>
      <c r="E571">
        <v>7131</v>
      </c>
      <c r="F571" t="s">
        <v>12</v>
      </c>
      <c r="G571">
        <v>624795976</v>
      </c>
      <c r="H571">
        <v>917126328</v>
      </c>
      <c r="I571">
        <v>0.98599999999999999</v>
      </c>
      <c r="K571">
        <v>0.71799999999999997</v>
      </c>
      <c r="L571">
        <v>6.7889999999999997</v>
      </c>
      <c r="M571">
        <v>0.16400000000000001</v>
      </c>
      <c r="N571">
        <v>64.643000000000001</v>
      </c>
      <c r="O571">
        <v>1.105</v>
      </c>
      <c r="P571">
        <v>17.585000000000001</v>
      </c>
      <c r="Q571">
        <v>19.169</v>
      </c>
      <c r="R571">
        <v>0.99199999999999999</v>
      </c>
      <c r="S571">
        <v>1.915</v>
      </c>
      <c r="T571" s="1">
        <v>45467.479178240741</v>
      </c>
    </row>
    <row r="572" spans="1:20" x14ac:dyDescent="0.25">
      <c r="A572">
        <v>530</v>
      </c>
      <c r="B572" t="s">
        <v>44</v>
      </c>
      <c r="C572" t="s">
        <v>48</v>
      </c>
      <c r="D572" t="s">
        <v>46</v>
      </c>
      <c r="E572">
        <v>7131</v>
      </c>
      <c r="F572" t="s">
        <v>12</v>
      </c>
      <c r="G572">
        <v>621613152</v>
      </c>
      <c r="H572">
        <v>649193448</v>
      </c>
      <c r="I572">
        <v>1.0580000000000001</v>
      </c>
      <c r="K572">
        <v>0.73799999999999999</v>
      </c>
      <c r="L572">
        <v>0.88200000000000001</v>
      </c>
      <c r="M572">
        <v>0.127</v>
      </c>
      <c r="N572">
        <v>13.144</v>
      </c>
      <c r="O572">
        <v>0.82399999999999995</v>
      </c>
      <c r="P572">
        <v>1.196</v>
      </c>
      <c r="Q572">
        <v>33.811999999999998</v>
      </c>
      <c r="R572">
        <v>0.94499999999999995</v>
      </c>
      <c r="S572">
        <v>1.548</v>
      </c>
      <c r="T572" s="1">
        <v>45467.468761574077</v>
      </c>
    </row>
    <row r="573" spans="1:20" x14ac:dyDescent="0.25">
      <c r="A573">
        <v>529</v>
      </c>
      <c r="B573" t="s">
        <v>44</v>
      </c>
      <c r="C573" t="s">
        <v>48</v>
      </c>
      <c r="D573" t="s">
        <v>46</v>
      </c>
      <c r="E573">
        <v>7131</v>
      </c>
      <c r="F573" t="s">
        <v>12</v>
      </c>
      <c r="G573">
        <v>619180984</v>
      </c>
      <c r="H573">
        <v>831139248</v>
      </c>
      <c r="I573">
        <v>0.98199999999999998</v>
      </c>
      <c r="K573">
        <v>4.5759999999999996</v>
      </c>
      <c r="L573">
        <v>1.0900000000000001</v>
      </c>
      <c r="M573">
        <v>0.14199999999999999</v>
      </c>
      <c r="N573">
        <v>14.689</v>
      </c>
      <c r="O573">
        <v>1.01</v>
      </c>
      <c r="P573">
        <v>2.145</v>
      </c>
      <c r="Q573">
        <v>203.18299999999999</v>
      </c>
      <c r="R573">
        <v>0.77100000000000002</v>
      </c>
      <c r="S573">
        <v>1.29</v>
      </c>
      <c r="T573" s="1">
        <v>45467.458344907405</v>
      </c>
    </row>
    <row r="574" spans="1:20" x14ac:dyDescent="0.25">
      <c r="A574">
        <v>528</v>
      </c>
      <c r="B574" t="s">
        <v>44</v>
      </c>
      <c r="C574" t="s">
        <v>48</v>
      </c>
      <c r="D574" t="s">
        <v>46</v>
      </c>
      <c r="E574">
        <v>7131</v>
      </c>
      <c r="F574" t="s">
        <v>12</v>
      </c>
      <c r="G574">
        <v>615980888</v>
      </c>
      <c r="H574">
        <v>851954744</v>
      </c>
      <c r="I574">
        <v>1.0609999999999999</v>
      </c>
      <c r="K574">
        <v>0.58699999999999997</v>
      </c>
      <c r="L574">
        <v>3.7160000000000002</v>
      </c>
      <c r="M574">
        <v>0.126</v>
      </c>
      <c r="N574">
        <v>14.118</v>
      </c>
      <c r="O574">
        <v>0.92600000000000005</v>
      </c>
      <c r="P574">
        <v>3.407</v>
      </c>
      <c r="Q574">
        <v>15.597</v>
      </c>
      <c r="R574">
        <v>1.024</v>
      </c>
      <c r="S574">
        <v>1.4350000000000001</v>
      </c>
      <c r="T574" s="1">
        <v>45467.447928240741</v>
      </c>
    </row>
    <row r="575" spans="1:20" x14ac:dyDescent="0.25">
      <c r="A575">
        <v>527</v>
      </c>
      <c r="B575" t="s">
        <v>44</v>
      </c>
      <c r="C575" t="s">
        <v>48</v>
      </c>
      <c r="D575" t="s">
        <v>46</v>
      </c>
      <c r="E575">
        <v>7131</v>
      </c>
      <c r="F575" t="s">
        <v>12</v>
      </c>
      <c r="G575">
        <v>612791000</v>
      </c>
      <c r="H575">
        <v>620180888</v>
      </c>
      <c r="I575">
        <v>0.98499999999999999</v>
      </c>
      <c r="K575">
        <v>6.3369999999999997</v>
      </c>
      <c r="L575">
        <v>1.3440000000000001</v>
      </c>
      <c r="M575">
        <v>0.12</v>
      </c>
      <c r="N575">
        <v>14.342000000000001</v>
      </c>
      <c r="O575">
        <v>1.903</v>
      </c>
      <c r="P575">
        <v>10.826000000000001</v>
      </c>
      <c r="Q575">
        <v>203.31800000000001</v>
      </c>
      <c r="R575">
        <v>0.94299999999999995</v>
      </c>
      <c r="S575">
        <v>1.4510000000000001</v>
      </c>
      <c r="T575" s="1">
        <v>45467.437511574077</v>
      </c>
    </row>
    <row r="576" spans="1:20" x14ac:dyDescent="0.25">
      <c r="A576">
        <v>526</v>
      </c>
      <c r="B576" t="s">
        <v>44</v>
      </c>
      <c r="C576" t="s">
        <v>48</v>
      </c>
      <c r="D576" t="s">
        <v>46</v>
      </c>
      <c r="E576">
        <v>7131</v>
      </c>
      <c r="F576" t="s">
        <v>12</v>
      </c>
      <c r="G576">
        <v>623004216</v>
      </c>
      <c r="H576">
        <v>722871000</v>
      </c>
      <c r="I576">
        <v>0.92800000000000005</v>
      </c>
      <c r="K576">
        <v>2.6160000000000001</v>
      </c>
      <c r="L576">
        <v>1.8089999999999999</v>
      </c>
      <c r="M576">
        <v>8.8999999999999996E-2</v>
      </c>
      <c r="N576">
        <v>13.452999999999999</v>
      </c>
      <c r="O576">
        <v>1.1970000000000001</v>
      </c>
      <c r="P576">
        <v>10.260999999999999</v>
      </c>
      <c r="Q576">
        <v>203.953</v>
      </c>
      <c r="R576">
        <v>0.76600000000000001</v>
      </c>
      <c r="S576">
        <v>1.365</v>
      </c>
      <c r="T576" s="1">
        <v>45467.427094907405</v>
      </c>
    </row>
    <row r="577" spans="1:20" x14ac:dyDescent="0.25">
      <c r="A577">
        <v>525</v>
      </c>
      <c r="B577" t="s">
        <v>44</v>
      </c>
      <c r="C577" t="s">
        <v>48</v>
      </c>
      <c r="D577" t="s">
        <v>46</v>
      </c>
      <c r="E577">
        <v>7131</v>
      </c>
      <c r="F577" t="s">
        <v>12</v>
      </c>
      <c r="G577">
        <v>624901704</v>
      </c>
      <c r="H577">
        <v>610072040</v>
      </c>
      <c r="I577">
        <v>0.998</v>
      </c>
      <c r="K577">
        <v>0.76500000000000001</v>
      </c>
      <c r="L577">
        <v>0.755</v>
      </c>
      <c r="M577">
        <v>0.155</v>
      </c>
      <c r="N577">
        <v>17.216999999999999</v>
      </c>
      <c r="O577">
        <v>4.1710000000000003</v>
      </c>
      <c r="P577">
        <v>10.611000000000001</v>
      </c>
      <c r="Q577">
        <v>48.881</v>
      </c>
      <c r="R577">
        <v>0.79400000000000004</v>
      </c>
      <c r="S577">
        <v>1.3360000000000001</v>
      </c>
      <c r="T577" s="1">
        <v>45467.416678240741</v>
      </c>
    </row>
    <row r="578" spans="1:20" x14ac:dyDescent="0.25">
      <c r="A578">
        <v>524</v>
      </c>
      <c r="B578" t="s">
        <v>44</v>
      </c>
      <c r="C578" t="s">
        <v>48</v>
      </c>
      <c r="D578" t="s">
        <v>46</v>
      </c>
      <c r="E578">
        <v>7131</v>
      </c>
      <c r="F578" t="s">
        <v>12</v>
      </c>
      <c r="G578">
        <v>614035632</v>
      </c>
      <c r="H578">
        <v>681136592</v>
      </c>
      <c r="I578">
        <v>0.98</v>
      </c>
      <c r="K578">
        <v>4.4669999999999996</v>
      </c>
      <c r="L578">
        <v>28.411000000000001</v>
      </c>
      <c r="M578">
        <v>0.14099999999999999</v>
      </c>
      <c r="N578">
        <v>189.32599999999999</v>
      </c>
      <c r="O578">
        <v>0.98799999999999999</v>
      </c>
      <c r="P578">
        <v>22.975000000000001</v>
      </c>
      <c r="Q578">
        <v>203.97200000000001</v>
      </c>
      <c r="R578">
        <v>0.90900000000000003</v>
      </c>
      <c r="S578">
        <v>1.355</v>
      </c>
      <c r="T578" s="1">
        <v>45467.406261574077</v>
      </c>
    </row>
    <row r="579" spans="1:20" x14ac:dyDescent="0.25">
      <c r="A579">
        <v>523</v>
      </c>
      <c r="B579" t="s">
        <v>44</v>
      </c>
      <c r="C579" t="s">
        <v>48</v>
      </c>
      <c r="D579" t="s">
        <v>46</v>
      </c>
      <c r="E579">
        <v>7131</v>
      </c>
      <c r="F579" t="s">
        <v>12</v>
      </c>
      <c r="G579">
        <v>619767912</v>
      </c>
      <c r="H579">
        <v>797712328</v>
      </c>
      <c r="I579">
        <v>1.05</v>
      </c>
      <c r="K579">
        <v>5.907</v>
      </c>
      <c r="L579">
        <v>0.92100000000000004</v>
      </c>
      <c r="M579">
        <v>0.20599999999999999</v>
      </c>
      <c r="N579">
        <v>12.391</v>
      </c>
      <c r="O579">
        <v>0.95599999999999996</v>
      </c>
      <c r="P579">
        <v>1.712</v>
      </c>
      <c r="Q579">
        <v>208.00299999999999</v>
      </c>
      <c r="R579">
        <v>0.89700000000000002</v>
      </c>
      <c r="S579">
        <v>1.524</v>
      </c>
      <c r="T579" s="1">
        <v>45467.395844907405</v>
      </c>
    </row>
    <row r="580" spans="1:20" x14ac:dyDescent="0.25">
      <c r="A580">
        <v>522</v>
      </c>
      <c r="B580" t="s">
        <v>44</v>
      </c>
      <c r="C580" t="s">
        <v>48</v>
      </c>
      <c r="D580" t="s">
        <v>46</v>
      </c>
      <c r="E580">
        <v>7131</v>
      </c>
      <c r="F580" t="s">
        <v>12</v>
      </c>
      <c r="G580">
        <v>629214432</v>
      </c>
      <c r="H580">
        <v>745058160</v>
      </c>
      <c r="I580">
        <v>1.095</v>
      </c>
      <c r="K580">
        <v>0.95599999999999996</v>
      </c>
      <c r="L580">
        <v>5.1710000000000003</v>
      </c>
      <c r="M580">
        <v>0.23699999999999999</v>
      </c>
      <c r="N580">
        <v>50.366999999999997</v>
      </c>
      <c r="O580">
        <v>4.9880000000000004</v>
      </c>
      <c r="P580">
        <v>22.859000000000002</v>
      </c>
      <c r="Q580">
        <v>37.628999999999998</v>
      </c>
      <c r="R580">
        <v>0.871</v>
      </c>
      <c r="S580">
        <v>4.0890000000000004</v>
      </c>
      <c r="T580" s="1">
        <v>45467.385428240741</v>
      </c>
    </row>
    <row r="581" spans="1:20" x14ac:dyDescent="0.25">
      <c r="A581">
        <v>521</v>
      </c>
      <c r="B581" t="s">
        <v>44</v>
      </c>
      <c r="C581" t="s">
        <v>48</v>
      </c>
      <c r="D581" t="s">
        <v>46</v>
      </c>
      <c r="E581">
        <v>7131</v>
      </c>
      <c r="F581" t="s">
        <v>12</v>
      </c>
      <c r="G581">
        <v>613207888</v>
      </c>
      <c r="H581">
        <v>792767408</v>
      </c>
      <c r="I581">
        <v>0.96399999999999997</v>
      </c>
      <c r="K581">
        <v>2.452</v>
      </c>
      <c r="L581">
        <v>9.2759999999999998</v>
      </c>
      <c r="M581">
        <v>0.127</v>
      </c>
      <c r="N581">
        <v>293.94499999999999</v>
      </c>
      <c r="O581">
        <v>1.329</v>
      </c>
      <c r="P581">
        <v>28.099</v>
      </c>
      <c r="Q581">
        <v>202.83799999999999</v>
      </c>
      <c r="R581">
        <v>0.92700000000000005</v>
      </c>
      <c r="S581">
        <v>1.389</v>
      </c>
      <c r="T581" s="1">
        <v>45467.375011574077</v>
      </c>
    </row>
    <row r="582" spans="1:20" x14ac:dyDescent="0.25">
      <c r="A582">
        <v>520</v>
      </c>
      <c r="B582" t="s">
        <v>44</v>
      </c>
      <c r="C582" t="s">
        <v>48</v>
      </c>
      <c r="D582" t="s">
        <v>46</v>
      </c>
      <c r="E582">
        <v>7131</v>
      </c>
      <c r="F582" t="s">
        <v>12</v>
      </c>
      <c r="G582">
        <v>623990640</v>
      </c>
      <c r="H582">
        <v>742154272</v>
      </c>
      <c r="I582">
        <v>1.0449999999999999</v>
      </c>
      <c r="K582">
        <v>0.53600000000000003</v>
      </c>
      <c r="L582">
        <v>8.1590000000000007</v>
      </c>
      <c r="M582">
        <v>0.10100000000000001</v>
      </c>
      <c r="N582">
        <v>243.13800000000001</v>
      </c>
      <c r="O582">
        <v>1.1890000000000001</v>
      </c>
      <c r="P582">
        <v>10.685</v>
      </c>
      <c r="Q582">
        <v>29.248999999999999</v>
      </c>
      <c r="R582">
        <v>0.82499999999999996</v>
      </c>
      <c r="S582">
        <v>1.242</v>
      </c>
      <c r="T582" s="1">
        <v>45467.364594907405</v>
      </c>
    </row>
    <row r="583" spans="1:20" x14ac:dyDescent="0.25">
      <c r="A583">
        <v>519</v>
      </c>
      <c r="B583" t="s">
        <v>44</v>
      </c>
      <c r="C583" t="s">
        <v>48</v>
      </c>
      <c r="D583" t="s">
        <v>46</v>
      </c>
      <c r="E583">
        <v>7131</v>
      </c>
      <c r="F583" t="s">
        <v>12</v>
      </c>
      <c r="G583">
        <v>628351704</v>
      </c>
      <c r="H583">
        <v>850903960</v>
      </c>
      <c r="I583">
        <v>1.4970000000000001</v>
      </c>
      <c r="K583">
        <v>5.9569999999999999</v>
      </c>
      <c r="L583">
        <v>1.177</v>
      </c>
      <c r="M583">
        <v>0.21099999999999999</v>
      </c>
      <c r="N583">
        <v>7.5679999999999996</v>
      </c>
      <c r="O583">
        <v>0.91600000000000004</v>
      </c>
      <c r="P583">
        <v>2.4580000000000002</v>
      </c>
      <c r="Q583">
        <v>203.54499999999999</v>
      </c>
      <c r="R583">
        <v>0.86099999999999999</v>
      </c>
      <c r="S583">
        <v>1.45</v>
      </c>
      <c r="T583" s="1">
        <v>45467.354178240741</v>
      </c>
    </row>
    <row r="584" spans="1:20" x14ac:dyDescent="0.25">
      <c r="A584">
        <v>518</v>
      </c>
      <c r="B584" t="s">
        <v>44</v>
      </c>
      <c r="C584" t="s">
        <v>48</v>
      </c>
      <c r="D584" t="s">
        <v>46</v>
      </c>
      <c r="E584">
        <v>7131</v>
      </c>
      <c r="F584" t="s">
        <v>12</v>
      </c>
      <c r="G584">
        <v>624191648</v>
      </c>
      <c r="H584">
        <v>784943952</v>
      </c>
      <c r="I584">
        <v>0.93700000000000006</v>
      </c>
      <c r="K584">
        <v>2.8719999999999999</v>
      </c>
      <c r="L584">
        <v>5.2949999999999999</v>
      </c>
      <c r="M584">
        <v>8.3000000000000004E-2</v>
      </c>
      <c r="N584">
        <v>27.510999999999999</v>
      </c>
      <c r="O584">
        <v>2.0110000000000001</v>
      </c>
      <c r="P584">
        <v>8.5519999999999996</v>
      </c>
      <c r="Q584">
        <v>225.56800000000001</v>
      </c>
      <c r="R584">
        <v>0.86599999999999999</v>
      </c>
      <c r="S584">
        <v>1.431</v>
      </c>
      <c r="T584" s="1">
        <v>45467.34375</v>
      </c>
    </row>
    <row r="585" spans="1:20" x14ac:dyDescent="0.25">
      <c r="A585">
        <v>517</v>
      </c>
      <c r="B585" t="s">
        <v>44</v>
      </c>
      <c r="C585" t="s">
        <v>48</v>
      </c>
      <c r="D585" t="s">
        <v>46</v>
      </c>
      <c r="E585">
        <v>7131</v>
      </c>
      <c r="F585" t="s">
        <v>12</v>
      </c>
      <c r="G585">
        <v>627095960</v>
      </c>
      <c r="H585">
        <v>757490104</v>
      </c>
      <c r="I585">
        <v>0.93600000000000005</v>
      </c>
      <c r="K585">
        <v>2.3159999999999998</v>
      </c>
      <c r="L585">
        <v>69.87</v>
      </c>
      <c r="M585">
        <v>6.8000000000000005E-2</v>
      </c>
      <c r="N585">
        <v>804.87699999999995</v>
      </c>
      <c r="O585">
        <v>1.169</v>
      </c>
      <c r="P585">
        <v>315.642</v>
      </c>
      <c r="Q585">
        <v>203.00399999999999</v>
      </c>
      <c r="R585">
        <v>0.879</v>
      </c>
      <c r="S585">
        <v>1.431</v>
      </c>
      <c r="T585" s="1">
        <v>45467.333333333336</v>
      </c>
    </row>
    <row r="586" spans="1:20" x14ac:dyDescent="0.25">
      <c r="A586">
        <v>516</v>
      </c>
      <c r="B586" t="s">
        <v>44</v>
      </c>
      <c r="C586" t="s">
        <v>47</v>
      </c>
      <c r="D586" t="s">
        <v>46</v>
      </c>
      <c r="E586">
        <v>7167</v>
      </c>
      <c r="F586" t="s">
        <v>12</v>
      </c>
      <c r="G586">
        <v>620561480</v>
      </c>
      <c r="H586">
        <v>868426184</v>
      </c>
      <c r="I586">
        <v>1.075</v>
      </c>
      <c r="K586">
        <v>6.2350000000000003</v>
      </c>
      <c r="L586">
        <v>1.8109999999999999</v>
      </c>
      <c r="M586">
        <v>0.152</v>
      </c>
      <c r="N586">
        <v>21.01</v>
      </c>
      <c r="O586">
        <v>1.105</v>
      </c>
      <c r="P586">
        <v>2.6309999999999998</v>
      </c>
      <c r="Q586">
        <v>221.3</v>
      </c>
      <c r="R586">
        <v>0.98699999999999999</v>
      </c>
      <c r="S586">
        <v>1.629</v>
      </c>
      <c r="T586" s="1">
        <v>45467.322916666664</v>
      </c>
    </row>
    <row r="587" spans="1:20" x14ac:dyDescent="0.25">
      <c r="A587">
        <v>515</v>
      </c>
      <c r="B587" t="s">
        <v>44</v>
      </c>
      <c r="C587" t="s">
        <v>47</v>
      </c>
      <c r="D587" t="s">
        <v>46</v>
      </c>
      <c r="E587">
        <v>7167</v>
      </c>
      <c r="F587" t="s">
        <v>12</v>
      </c>
      <c r="G587">
        <v>617155984</v>
      </c>
      <c r="H587">
        <v>672167408</v>
      </c>
      <c r="I587">
        <v>1.0860000000000001</v>
      </c>
      <c r="K587">
        <v>6.0869999999999997</v>
      </c>
      <c r="L587">
        <v>20.745000000000001</v>
      </c>
      <c r="M587">
        <v>0.188</v>
      </c>
      <c r="N587">
        <v>176.661</v>
      </c>
      <c r="O587">
        <v>3.153</v>
      </c>
      <c r="P587">
        <v>59.024000000000001</v>
      </c>
      <c r="Q587">
        <v>233.898</v>
      </c>
      <c r="R587">
        <v>1.0269999999999999</v>
      </c>
      <c r="S587">
        <v>1.694</v>
      </c>
      <c r="T587" s="1">
        <v>45467.3125</v>
      </c>
    </row>
    <row r="588" spans="1:20" x14ac:dyDescent="0.25">
      <c r="A588">
        <v>514</v>
      </c>
      <c r="B588" t="s">
        <v>44</v>
      </c>
      <c r="C588" t="s">
        <v>47</v>
      </c>
      <c r="D588" t="s">
        <v>46</v>
      </c>
      <c r="E588">
        <v>7167</v>
      </c>
      <c r="F588" t="s">
        <v>12</v>
      </c>
      <c r="G588">
        <v>613714160</v>
      </c>
      <c r="H588">
        <v>626212272</v>
      </c>
      <c r="I588">
        <v>0.98699999999999999</v>
      </c>
      <c r="K588">
        <v>4.5060000000000002</v>
      </c>
      <c r="L588">
        <v>45.218000000000004</v>
      </c>
      <c r="M588">
        <v>0.155</v>
      </c>
      <c r="N588">
        <v>470.02300000000002</v>
      </c>
      <c r="O588">
        <v>1.0429999999999999</v>
      </c>
      <c r="P588">
        <v>145.018</v>
      </c>
      <c r="Q588">
        <v>203.07499999999999</v>
      </c>
      <c r="R588">
        <v>1.0469999999999999</v>
      </c>
      <c r="S588">
        <v>1.679</v>
      </c>
      <c r="T588" s="1">
        <v>45467.302083333336</v>
      </c>
    </row>
    <row r="589" spans="1:20" x14ac:dyDescent="0.25">
      <c r="A589">
        <v>513</v>
      </c>
      <c r="B589" t="s">
        <v>44</v>
      </c>
      <c r="C589" t="s">
        <v>47</v>
      </c>
      <c r="D589" t="s">
        <v>46</v>
      </c>
      <c r="E589">
        <v>7167</v>
      </c>
      <c r="F589" t="s">
        <v>12</v>
      </c>
      <c r="G589">
        <v>620399904</v>
      </c>
      <c r="H589">
        <v>571225800</v>
      </c>
      <c r="I589">
        <v>1.4119999999999999</v>
      </c>
      <c r="K589">
        <v>2.2959999999999998</v>
      </c>
      <c r="L589">
        <v>73.442999999999998</v>
      </c>
      <c r="M589">
        <v>7.0000000000000007E-2</v>
      </c>
      <c r="N589">
        <v>774.03899999999999</v>
      </c>
      <c r="O589">
        <v>1.4810000000000001</v>
      </c>
      <c r="P589">
        <v>344.67500000000001</v>
      </c>
      <c r="Q589">
        <v>202.53200000000001</v>
      </c>
      <c r="R589">
        <v>1.0109999999999999</v>
      </c>
      <c r="S589">
        <v>1.5429999999999999</v>
      </c>
      <c r="T589" s="1">
        <v>45467.291666666664</v>
      </c>
    </row>
    <row r="590" spans="1:20" x14ac:dyDescent="0.25">
      <c r="A590">
        <v>512</v>
      </c>
      <c r="B590" t="s">
        <v>44</v>
      </c>
      <c r="C590" t="s">
        <v>48</v>
      </c>
      <c r="D590" t="s">
        <v>46</v>
      </c>
      <c r="E590">
        <v>7131</v>
      </c>
      <c r="F590" t="s">
        <v>12</v>
      </c>
      <c r="G590">
        <v>614586048</v>
      </c>
      <c r="H590">
        <v>872879800</v>
      </c>
      <c r="I590">
        <v>0.96799999999999997</v>
      </c>
      <c r="K590">
        <v>0.36099999999999999</v>
      </c>
      <c r="L590">
        <v>2.58</v>
      </c>
      <c r="M590">
        <v>9.6000000000000002E-2</v>
      </c>
      <c r="N590">
        <v>32.341000000000001</v>
      </c>
      <c r="O590">
        <v>2.5720000000000001</v>
      </c>
      <c r="P590">
        <v>13.53</v>
      </c>
      <c r="Q590">
        <v>14.077999999999999</v>
      </c>
      <c r="R590">
        <v>0.96899999999999997</v>
      </c>
      <c r="S590">
        <v>1.444</v>
      </c>
      <c r="T590" s="1">
        <v>45467.28125</v>
      </c>
    </row>
    <row r="591" spans="1:20" x14ac:dyDescent="0.25">
      <c r="A591">
        <v>511</v>
      </c>
      <c r="B591" t="s">
        <v>44</v>
      </c>
      <c r="C591" t="s">
        <v>48</v>
      </c>
      <c r="D591" t="s">
        <v>46</v>
      </c>
      <c r="E591">
        <v>7131</v>
      </c>
      <c r="F591" t="s">
        <v>12</v>
      </c>
      <c r="G591">
        <v>612836416</v>
      </c>
      <c r="H591">
        <v>855103248</v>
      </c>
      <c r="I591">
        <v>1.19</v>
      </c>
      <c r="K591">
        <v>0.439</v>
      </c>
      <c r="L591">
        <v>2.2170000000000001</v>
      </c>
      <c r="M591">
        <v>0.35399999999999998</v>
      </c>
      <c r="N591">
        <v>32.627000000000002</v>
      </c>
      <c r="O591">
        <v>2.1019999999999999</v>
      </c>
      <c r="P591">
        <v>17.959</v>
      </c>
      <c r="Q591">
        <v>17.872</v>
      </c>
      <c r="R591">
        <v>0.92600000000000005</v>
      </c>
      <c r="S591">
        <v>1.38</v>
      </c>
      <c r="T591" s="1">
        <v>45467.270833333336</v>
      </c>
    </row>
    <row r="592" spans="1:20" x14ac:dyDescent="0.25">
      <c r="A592">
        <v>510</v>
      </c>
      <c r="B592" t="s">
        <v>44</v>
      </c>
      <c r="C592" t="s">
        <v>47</v>
      </c>
      <c r="D592" t="s">
        <v>46</v>
      </c>
      <c r="E592">
        <v>7167</v>
      </c>
      <c r="F592" t="s">
        <v>12</v>
      </c>
      <c r="G592">
        <v>611638272</v>
      </c>
      <c r="H592">
        <v>788927992</v>
      </c>
      <c r="I592">
        <v>0.99299999999999999</v>
      </c>
      <c r="K592">
        <v>2.5619999999999998</v>
      </c>
      <c r="L592">
        <v>4.3899999999999997</v>
      </c>
      <c r="M592">
        <v>0.17</v>
      </c>
      <c r="N592">
        <v>78.13</v>
      </c>
      <c r="O592">
        <v>4.8339999999999996</v>
      </c>
      <c r="P592">
        <v>47.627000000000002</v>
      </c>
      <c r="Q592">
        <v>215.38900000000001</v>
      </c>
      <c r="R592">
        <v>0.95499999999999996</v>
      </c>
      <c r="S592">
        <v>1.6659999999999999</v>
      </c>
      <c r="T592" s="1">
        <v>45467.260428240741</v>
      </c>
    </row>
    <row r="593" spans="1:20" x14ac:dyDescent="0.25">
      <c r="A593">
        <v>509</v>
      </c>
      <c r="B593" t="s">
        <v>44</v>
      </c>
      <c r="C593" t="s">
        <v>48</v>
      </c>
      <c r="D593" t="s">
        <v>46</v>
      </c>
      <c r="E593">
        <v>7131</v>
      </c>
      <c r="F593" t="s">
        <v>12</v>
      </c>
      <c r="G593">
        <v>613481424</v>
      </c>
      <c r="H593">
        <v>631129784</v>
      </c>
      <c r="I593">
        <v>1.1020000000000001</v>
      </c>
      <c r="K593">
        <v>0.59399999999999997</v>
      </c>
      <c r="L593">
        <v>38.058999999999997</v>
      </c>
      <c r="M593">
        <v>0.23699999999999999</v>
      </c>
      <c r="N593">
        <v>265.14</v>
      </c>
      <c r="O593">
        <v>2.5710000000000002</v>
      </c>
      <c r="P593">
        <v>81.885999999999996</v>
      </c>
      <c r="Q593">
        <v>16.893999999999998</v>
      </c>
      <c r="R593">
        <v>0.82199999999999995</v>
      </c>
      <c r="S593">
        <v>1.268</v>
      </c>
      <c r="T593" s="1">
        <v>45467.25</v>
      </c>
    </row>
    <row r="594" spans="1:20" x14ac:dyDescent="0.25">
      <c r="A594">
        <v>508</v>
      </c>
      <c r="B594" t="s">
        <v>44</v>
      </c>
      <c r="C594" t="s">
        <v>48</v>
      </c>
      <c r="D594" t="s">
        <v>46</v>
      </c>
      <c r="E594">
        <v>7131</v>
      </c>
      <c r="F594" t="s">
        <v>12</v>
      </c>
      <c r="G594">
        <v>618576584</v>
      </c>
      <c r="H594">
        <v>869405520</v>
      </c>
      <c r="I594">
        <v>1.0049999999999999</v>
      </c>
      <c r="K594">
        <v>2.9319999999999999</v>
      </c>
      <c r="L594">
        <v>23.271999999999998</v>
      </c>
      <c r="M594">
        <v>0.127</v>
      </c>
      <c r="N594">
        <v>167.20400000000001</v>
      </c>
      <c r="O594">
        <v>3.98</v>
      </c>
      <c r="P594">
        <v>89.352000000000004</v>
      </c>
      <c r="Q594">
        <v>219.71299999999999</v>
      </c>
      <c r="R594">
        <v>0.81599999999999995</v>
      </c>
      <c r="S594">
        <v>1.4690000000000001</v>
      </c>
      <c r="T594" s="1">
        <v>45467.239583333336</v>
      </c>
    </row>
    <row r="595" spans="1:20" x14ac:dyDescent="0.25">
      <c r="A595">
        <v>507</v>
      </c>
      <c r="B595" t="s">
        <v>44</v>
      </c>
      <c r="C595" t="s">
        <v>48</v>
      </c>
      <c r="D595" t="s">
        <v>46</v>
      </c>
      <c r="E595">
        <v>7131</v>
      </c>
      <c r="F595" t="s">
        <v>12</v>
      </c>
      <c r="G595">
        <v>613820576</v>
      </c>
      <c r="H595">
        <v>873658688</v>
      </c>
      <c r="I595">
        <v>1.3080000000000001</v>
      </c>
      <c r="K595">
        <v>0.53200000000000003</v>
      </c>
      <c r="L595">
        <v>13.766</v>
      </c>
      <c r="M595">
        <v>0.26500000000000001</v>
      </c>
      <c r="N595">
        <v>141.70400000000001</v>
      </c>
      <c r="O595">
        <v>4.1840000000000002</v>
      </c>
      <c r="P595">
        <v>58.01</v>
      </c>
      <c r="Q595">
        <v>17.324999999999999</v>
      </c>
      <c r="R595">
        <v>0.92700000000000005</v>
      </c>
      <c r="S595">
        <v>1.415</v>
      </c>
      <c r="T595" s="1">
        <v>45467.229166666664</v>
      </c>
    </row>
    <row r="596" spans="1:20" x14ac:dyDescent="0.25">
      <c r="A596">
        <v>506</v>
      </c>
      <c r="B596" t="s">
        <v>44</v>
      </c>
      <c r="C596" t="s">
        <v>48</v>
      </c>
      <c r="D596" t="s">
        <v>46</v>
      </c>
      <c r="E596">
        <v>7131</v>
      </c>
      <c r="F596" t="s">
        <v>12</v>
      </c>
      <c r="G596">
        <v>612969424</v>
      </c>
      <c r="H596">
        <v>545211584</v>
      </c>
      <c r="I596">
        <v>1.0780000000000001</v>
      </c>
      <c r="K596">
        <v>0.46100000000000002</v>
      </c>
      <c r="L596">
        <v>16.11</v>
      </c>
      <c r="M596">
        <v>0.13400000000000001</v>
      </c>
      <c r="N596">
        <v>136.73099999999999</v>
      </c>
      <c r="O596">
        <v>3.45</v>
      </c>
      <c r="P596">
        <v>73.207999999999998</v>
      </c>
      <c r="Q596">
        <v>14.821</v>
      </c>
      <c r="R596">
        <v>1.0009999999999999</v>
      </c>
      <c r="S596">
        <v>1.413</v>
      </c>
      <c r="T596" s="1">
        <v>45467.21875</v>
      </c>
    </row>
    <row r="597" spans="1:20" x14ac:dyDescent="0.25">
      <c r="A597">
        <v>505</v>
      </c>
      <c r="B597" t="s">
        <v>44</v>
      </c>
      <c r="C597" t="s">
        <v>47</v>
      </c>
      <c r="D597" t="s">
        <v>46</v>
      </c>
      <c r="E597">
        <v>7167</v>
      </c>
      <c r="F597" t="s">
        <v>12</v>
      </c>
      <c r="G597">
        <v>627680296</v>
      </c>
      <c r="H597">
        <v>697788128</v>
      </c>
      <c r="I597">
        <v>0.97899999999999998</v>
      </c>
      <c r="K597">
        <v>2.3929999999999998</v>
      </c>
      <c r="L597">
        <v>5.5709999999999997</v>
      </c>
      <c r="M597">
        <v>0.224</v>
      </c>
      <c r="N597">
        <v>102.361</v>
      </c>
      <c r="O597">
        <v>4.7169999999999996</v>
      </c>
      <c r="P597">
        <v>33.786000000000001</v>
      </c>
      <c r="Q597">
        <v>202.83699999999999</v>
      </c>
      <c r="R597">
        <v>0.97499999999999998</v>
      </c>
      <c r="S597">
        <v>1.5840000000000001</v>
      </c>
      <c r="T597" s="1">
        <v>45467.208333333336</v>
      </c>
    </row>
    <row r="598" spans="1:20" x14ac:dyDescent="0.25">
      <c r="A598">
        <v>504</v>
      </c>
      <c r="B598" t="s">
        <v>44</v>
      </c>
      <c r="C598" t="s">
        <v>47</v>
      </c>
      <c r="D598" t="s">
        <v>46</v>
      </c>
      <c r="E598">
        <v>7167</v>
      </c>
      <c r="F598" t="s">
        <v>12</v>
      </c>
      <c r="G598">
        <v>621168736</v>
      </c>
      <c r="H598">
        <v>915681896</v>
      </c>
      <c r="I598">
        <v>1.1020000000000001</v>
      </c>
      <c r="K598">
        <v>2.8559999999999999</v>
      </c>
      <c r="L598">
        <v>4.33</v>
      </c>
      <c r="M598">
        <v>0.28899999999999998</v>
      </c>
      <c r="N598">
        <v>44.533999999999999</v>
      </c>
      <c r="O598">
        <v>2.5739999999999998</v>
      </c>
      <c r="P598">
        <v>19.344000000000001</v>
      </c>
      <c r="Q598">
        <v>202.917</v>
      </c>
      <c r="R598">
        <v>1.0049999999999999</v>
      </c>
      <c r="S598">
        <v>1.52</v>
      </c>
      <c r="T598" s="1">
        <v>45467.197916666664</v>
      </c>
    </row>
    <row r="599" spans="1:20" x14ac:dyDescent="0.25">
      <c r="A599">
        <v>503</v>
      </c>
      <c r="B599" t="s">
        <v>44</v>
      </c>
      <c r="C599" t="s">
        <v>48</v>
      </c>
      <c r="D599" t="s">
        <v>46</v>
      </c>
      <c r="E599">
        <v>7131</v>
      </c>
      <c r="F599" t="s">
        <v>12</v>
      </c>
      <c r="G599">
        <v>614433944</v>
      </c>
      <c r="H599">
        <v>770269472</v>
      </c>
      <c r="I599">
        <v>0.98399999999999999</v>
      </c>
      <c r="K599">
        <v>0.47699999999999998</v>
      </c>
      <c r="L599">
        <v>4.0490000000000004</v>
      </c>
      <c r="M599">
        <v>0.20100000000000001</v>
      </c>
      <c r="N599">
        <v>27.542000000000002</v>
      </c>
      <c r="O599">
        <v>0.83699999999999997</v>
      </c>
      <c r="P599">
        <v>4.2699999999999996</v>
      </c>
      <c r="Q599">
        <v>15.250999999999999</v>
      </c>
      <c r="R599">
        <v>0.80800000000000005</v>
      </c>
      <c r="S599">
        <v>1.325</v>
      </c>
      <c r="T599" s="1">
        <v>45467.1875</v>
      </c>
    </row>
    <row r="600" spans="1:20" x14ac:dyDescent="0.25">
      <c r="A600">
        <v>502</v>
      </c>
      <c r="B600" t="s">
        <v>44</v>
      </c>
      <c r="C600" t="s">
        <v>48</v>
      </c>
      <c r="D600" t="s">
        <v>46</v>
      </c>
      <c r="E600">
        <v>7131</v>
      </c>
      <c r="F600" t="s">
        <v>12</v>
      </c>
      <c r="G600">
        <v>613423296</v>
      </c>
      <c r="H600">
        <v>835770992</v>
      </c>
      <c r="I600">
        <v>1.1020000000000001</v>
      </c>
      <c r="K600">
        <v>3.2210000000000001</v>
      </c>
      <c r="L600">
        <v>5.0369999999999999</v>
      </c>
      <c r="M600">
        <v>0.191</v>
      </c>
      <c r="N600">
        <v>34.719000000000001</v>
      </c>
      <c r="O600">
        <v>2.145</v>
      </c>
      <c r="P600">
        <v>14.654</v>
      </c>
      <c r="Q600">
        <v>202.89099999999999</v>
      </c>
      <c r="R600">
        <v>0.98899999999999999</v>
      </c>
      <c r="S600">
        <v>1.51</v>
      </c>
      <c r="T600" s="1">
        <v>45467.177083333336</v>
      </c>
    </row>
    <row r="601" spans="1:20" x14ac:dyDescent="0.25">
      <c r="A601">
        <v>501</v>
      </c>
      <c r="B601" t="s">
        <v>44</v>
      </c>
      <c r="C601" t="s">
        <v>48</v>
      </c>
      <c r="D601" t="s">
        <v>46</v>
      </c>
      <c r="E601">
        <v>7131</v>
      </c>
      <c r="F601" t="s">
        <v>12</v>
      </c>
      <c r="G601">
        <v>620796056</v>
      </c>
      <c r="H601">
        <v>653020560</v>
      </c>
      <c r="I601">
        <v>1.4330000000000001</v>
      </c>
      <c r="K601">
        <v>0.80600000000000005</v>
      </c>
      <c r="L601">
        <v>74.89</v>
      </c>
      <c r="M601">
        <v>0.184</v>
      </c>
      <c r="N601">
        <v>1432.598</v>
      </c>
      <c r="O601">
        <v>4.0949999999999998</v>
      </c>
      <c r="P601">
        <v>520.17999999999995</v>
      </c>
      <c r="Q601">
        <v>56.582999999999998</v>
      </c>
      <c r="R601">
        <v>0.77500000000000002</v>
      </c>
      <c r="S601">
        <v>1.268</v>
      </c>
      <c r="T601" s="1">
        <v>45467.166678240741</v>
      </c>
    </row>
    <row r="602" spans="1:20" x14ac:dyDescent="0.25">
      <c r="A602">
        <v>700</v>
      </c>
      <c r="B602" t="s">
        <v>44</v>
      </c>
      <c r="C602" t="s">
        <v>47</v>
      </c>
      <c r="D602" t="s">
        <v>46</v>
      </c>
      <c r="E602">
        <v>7167</v>
      </c>
      <c r="F602" t="s">
        <v>12</v>
      </c>
      <c r="G602">
        <v>621987600</v>
      </c>
      <c r="H602">
        <v>834160128</v>
      </c>
      <c r="I602">
        <v>1.101</v>
      </c>
      <c r="K602">
        <v>0.54800000000000004</v>
      </c>
      <c r="L602">
        <v>6.7869999999999999</v>
      </c>
      <c r="M602">
        <v>0.314</v>
      </c>
      <c r="N602">
        <v>65.361000000000004</v>
      </c>
      <c r="O602">
        <v>1.0640000000000001</v>
      </c>
      <c r="P602">
        <v>12.851000000000001</v>
      </c>
      <c r="Q602">
        <v>35.090000000000003</v>
      </c>
      <c r="R602">
        <v>1.091</v>
      </c>
      <c r="S602">
        <v>1.5449999999999999</v>
      </c>
      <c r="T602" s="1">
        <v>45469.312511574077</v>
      </c>
    </row>
    <row r="603" spans="1:20" x14ac:dyDescent="0.25">
      <c r="A603">
        <v>699</v>
      </c>
      <c r="B603" t="s">
        <v>44</v>
      </c>
      <c r="C603" t="s">
        <v>48</v>
      </c>
      <c r="D603" t="s">
        <v>46</v>
      </c>
      <c r="E603">
        <v>7131</v>
      </c>
      <c r="F603" t="s">
        <v>12</v>
      </c>
      <c r="G603">
        <v>628949104</v>
      </c>
      <c r="H603">
        <v>775879552</v>
      </c>
      <c r="I603">
        <v>1.4350000000000001</v>
      </c>
      <c r="K603">
        <v>2.113</v>
      </c>
      <c r="L603">
        <v>5.9</v>
      </c>
      <c r="M603">
        <v>0.22500000000000001</v>
      </c>
      <c r="N603">
        <v>203.476</v>
      </c>
      <c r="O603">
        <v>1.1259999999999999</v>
      </c>
      <c r="P603">
        <v>1.6619999999999999</v>
      </c>
      <c r="Q603">
        <v>202.64699999999999</v>
      </c>
      <c r="R603">
        <v>0.79600000000000004</v>
      </c>
      <c r="S603">
        <v>1.3109999999999999</v>
      </c>
      <c r="T603" s="1">
        <v>45469.302094907405</v>
      </c>
    </row>
    <row r="604" spans="1:20" x14ac:dyDescent="0.25">
      <c r="A604">
        <v>698</v>
      </c>
      <c r="B604" t="s">
        <v>44</v>
      </c>
      <c r="C604" t="s">
        <v>48</v>
      </c>
      <c r="D604" t="s">
        <v>46</v>
      </c>
      <c r="E604">
        <v>7131</v>
      </c>
      <c r="F604" t="s">
        <v>12</v>
      </c>
      <c r="G604">
        <v>625850312</v>
      </c>
      <c r="H604">
        <v>806446800</v>
      </c>
      <c r="I604">
        <v>0.99299999999999999</v>
      </c>
      <c r="K604">
        <v>6.0380000000000003</v>
      </c>
      <c r="L604">
        <v>11.204000000000001</v>
      </c>
      <c r="M604">
        <v>0.11600000000000001</v>
      </c>
      <c r="N604">
        <v>214.72200000000001</v>
      </c>
      <c r="O604">
        <v>1.2529999999999999</v>
      </c>
      <c r="P604">
        <v>3.3809999999999998</v>
      </c>
      <c r="Q604">
        <v>233.559</v>
      </c>
      <c r="R604">
        <v>0.90200000000000002</v>
      </c>
      <c r="S604">
        <v>1.5029999999999999</v>
      </c>
      <c r="T604" s="1">
        <v>45469.291678240741</v>
      </c>
    </row>
    <row r="605" spans="1:20" x14ac:dyDescent="0.25">
      <c r="A605">
        <v>697</v>
      </c>
      <c r="B605" t="s">
        <v>44</v>
      </c>
      <c r="C605" t="s">
        <v>47</v>
      </c>
      <c r="D605" t="s">
        <v>46</v>
      </c>
      <c r="E605">
        <v>7167</v>
      </c>
      <c r="F605" t="s">
        <v>12</v>
      </c>
      <c r="G605">
        <v>623956464</v>
      </c>
      <c r="H605">
        <v>904413272</v>
      </c>
      <c r="I605">
        <v>0.98</v>
      </c>
      <c r="K605">
        <v>3.641</v>
      </c>
      <c r="L605">
        <v>12.932</v>
      </c>
      <c r="M605">
        <v>0.13500000000000001</v>
      </c>
      <c r="N605">
        <v>56.267000000000003</v>
      </c>
      <c r="O605">
        <v>2.0489999999999999</v>
      </c>
      <c r="P605">
        <v>13.305</v>
      </c>
      <c r="Q605">
        <v>204.03100000000001</v>
      </c>
      <c r="R605">
        <v>0.96299999999999997</v>
      </c>
      <c r="S605">
        <v>1.581</v>
      </c>
      <c r="T605" s="1">
        <v>45469.281261574077</v>
      </c>
    </row>
    <row r="606" spans="1:20" x14ac:dyDescent="0.25">
      <c r="A606">
        <v>696</v>
      </c>
      <c r="B606" t="s">
        <v>44</v>
      </c>
      <c r="C606" t="s">
        <v>47</v>
      </c>
      <c r="D606" t="s">
        <v>46</v>
      </c>
      <c r="E606">
        <v>7415</v>
      </c>
      <c r="F606" t="s">
        <v>10</v>
      </c>
      <c r="G606">
        <v>612997632</v>
      </c>
      <c r="H606">
        <v>613545664</v>
      </c>
      <c r="I606">
        <v>1.496</v>
      </c>
      <c r="J606">
        <v>0</v>
      </c>
      <c r="K606">
        <v>0.51600000000000001</v>
      </c>
      <c r="L606">
        <v>17.552</v>
      </c>
      <c r="M606">
        <v>0.13400000000000001</v>
      </c>
      <c r="N606">
        <v>210.95400000000001</v>
      </c>
      <c r="O606">
        <v>1.123</v>
      </c>
      <c r="P606">
        <v>1.72</v>
      </c>
      <c r="Q606">
        <v>21.036000000000001</v>
      </c>
      <c r="R606">
        <v>1.173</v>
      </c>
      <c r="S606">
        <v>1.714</v>
      </c>
      <c r="T606" s="1">
        <v>45469.270844907405</v>
      </c>
    </row>
    <row r="607" spans="1:20" x14ac:dyDescent="0.25">
      <c r="A607">
        <v>695</v>
      </c>
      <c r="B607" t="s">
        <v>44</v>
      </c>
      <c r="C607" t="s">
        <v>47</v>
      </c>
      <c r="D607" t="s">
        <v>46</v>
      </c>
      <c r="E607">
        <v>7415</v>
      </c>
      <c r="F607" t="s">
        <v>10</v>
      </c>
      <c r="G607">
        <v>613381504</v>
      </c>
      <c r="H607">
        <v>680414976</v>
      </c>
      <c r="I607">
        <v>1.657</v>
      </c>
      <c r="J607">
        <v>0</v>
      </c>
      <c r="K607">
        <v>0.58499999999999996</v>
      </c>
      <c r="L607">
        <v>37.746000000000002</v>
      </c>
      <c r="M607">
        <v>0.39700000000000002</v>
      </c>
      <c r="N607">
        <v>327.125</v>
      </c>
      <c r="O607">
        <v>1.571</v>
      </c>
      <c r="P607">
        <v>37.886000000000003</v>
      </c>
      <c r="Q607">
        <v>12.526999999999999</v>
      </c>
      <c r="R607">
        <v>1.2490000000000001</v>
      </c>
      <c r="S607">
        <v>2.016</v>
      </c>
      <c r="T607" s="1">
        <v>45469.260428240741</v>
      </c>
    </row>
    <row r="608" spans="1:20" x14ac:dyDescent="0.25">
      <c r="A608">
        <v>694</v>
      </c>
      <c r="B608" t="s">
        <v>44</v>
      </c>
      <c r="C608" t="s">
        <v>48</v>
      </c>
      <c r="D608" t="s">
        <v>46</v>
      </c>
      <c r="E608">
        <v>7131</v>
      </c>
      <c r="F608" t="s">
        <v>12</v>
      </c>
      <c r="G608">
        <v>628660104</v>
      </c>
      <c r="H608">
        <v>540783360</v>
      </c>
      <c r="I608">
        <v>0.97299999999999998</v>
      </c>
      <c r="K608">
        <v>1.869</v>
      </c>
      <c r="L608">
        <v>3.8769999999999998</v>
      </c>
      <c r="M608">
        <v>0.10199999999999999</v>
      </c>
      <c r="N608">
        <v>235.35400000000001</v>
      </c>
      <c r="O608">
        <v>1.946</v>
      </c>
      <c r="P608">
        <v>11.112</v>
      </c>
      <c r="Q608">
        <v>203.91499999999999</v>
      </c>
      <c r="R608">
        <v>0.90300000000000002</v>
      </c>
      <c r="S608">
        <v>1.399</v>
      </c>
      <c r="T608" s="1">
        <v>45469.250011574077</v>
      </c>
    </row>
    <row r="609" spans="1:20" x14ac:dyDescent="0.25">
      <c r="A609">
        <v>693</v>
      </c>
      <c r="B609" t="s">
        <v>44</v>
      </c>
      <c r="C609" t="s">
        <v>47</v>
      </c>
      <c r="D609" t="s">
        <v>46</v>
      </c>
      <c r="E609">
        <v>7167</v>
      </c>
      <c r="F609" t="s">
        <v>12</v>
      </c>
      <c r="G609">
        <v>614500920</v>
      </c>
      <c r="H609">
        <v>853933296</v>
      </c>
      <c r="I609">
        <v>1.446</v>
      </c>
      <c r="K609">
        <v>0.51400000000000001</v>
      </c>
      <c r="L609">
        <v>9.2379999999999995</v>
      </c>
      <c r="M609">
        <v>7.4999999999999997E-2</v>
      </c>
      <c r="N609">
        <v>114.88800000000001</v>
      </c>
      <c r="O609">
        <v>1.62</v>
      </c>
      <c r="P609">
        <v>54.536000000000001</v>
      </c>
      <c r="Q609">
        <v>15.933</v>
      </c>
      <c r="R609">
        <v>0.97199999999999998</v>
      </c>
      <c r="S609">
        <v>1.542</v>
      </c>
      <c r="T609" s="1">
        <v>45469.239594907405</v>
      </c>
    </row>
    <row r="610" spans="1:20" x14ac:dyDescent="0.25">
      <c r="A610">
        <v>692</v>
      </c>
      <c r="B610" t="s">
        <v>44</v>
      </c>
      <c r="C610" t="s">
        <v>48</v>
      </c>
      <c r="D610" t="s">
        <v>46</v>
      </c>
      <c r="E610">
        <v>7131</v>
      </c>
      <c r="F610" t="s">
        <v>12</v>
      </c>
      <c r="G610">
        <v>623622384</v>
      </c>
      <c r="H610">
        <v>595954288</v>
      </c>
      <c r="I610">
        <v>0.99299999999999999</v>
      </c>
      <c r="K610">
        <v>0.499</v>
      </c>
      <c r="L610">
        <v>62.847999999999999</v>
      </c>
      <c r="M610">
        <v>0.245</v>
      </c>
      <c r="N610">
        <v>833.18</v>
      </c>
      <c r="O610">
        <v>3.3239999999999998</v>
      </c>
      <c r="P610">
        <v>202.65799999999999</v>
      </c>
      <c r="Q610">
        <v>25.199000000000002</v>
      </c>
      <c r="R610">
        <v>0.78300000000000003</v>
      </c>
      <c r="S610">
        <v>1.21</v>
      </c>
      <c r="T610" s="1">
        <v>45469.229178240741</v>
      </c>
    </row>
    <row r="611" spans="1:20" x14ac:dyDescent="0.25">
      <c r="A611">
        <v>691</v>
      </c>
      <c r="B611" t="s">
        <v>44</v>
      </c>
      <c r="C611" t="s">
        <v>48</v>
      </c>
      <c r="D611" t="s">
        <v>46</v>
      </c>
      <c r="E611">
        <v>7131</v>
      </c>
      <c r="F611" t="s">
        <v>12</v>
      </c>
      <c r="G611">
        <v>626849200</v>
      </c>
      <c r="H611">
        <v>829146600</v>
      </c>
      <c r="I611">
        <v>1.663</v>
      </c>
      <c r="K611">
        <v>1.9430000000000001</v>
      </c>
      <c r="L611">
        <v>1.494</v>
      </c>
      <c r="M611">
        <v>0.249</v>
      </c>
      <c r="N611">
        <v>16.774999999999999</v>
      </c>
      <c r="O611">
        <v>1.6519999999999999</v>
      </c>
      <c r="P611">
        <v>8.8140000000000001</v>
      </c>
      <c r="Q611">
        <v>202.31399999999999</v>
      </c>
      <c r="R611">
        <v>0.91100000000000003</v>
      </c>
      <c r="S611">
        <v>1.359</v>
      </c>
      <c r="T611" s="1">
        <v>45469.218761574077</v>
      </c>
    </row>
    <row r="612" spans="1:20" x14ac:dyDescent="0.25">
      <c r="A612">
        <v>690</v>
      </c>
      <c r="B612" t="s">
        <v>44</v>
      </c>
      <c r="C612" t="s">
        <v>48</v>
      </c>
      <c r="D612" t="s">
        <v>46</v>
      </c>
      <c r="E612">
        <v>7131</v>
      </c>
      <c r="F612" t="s">
        <v>12</v>
      </c>
      <c r="G612">
        <v>614638120</v>
      </c>
      <c r="H612">
        <v>681002872</v>
      </c>
      <c r="I612">
        <v>0.95399999999999996</v>
      </c>
      <c r="K612">
        <v>0.371</v>
      </c>
      <c r="L612">
        <v>64.046000000000006</v>
      </c>
      <c r="M612">
        <v>2.5000000000000001E-2</v>
      </c>
      <c r="N612">
        <v>518.95399999999995</v>
      </c>
      <c r="O612">
        <v>1.5720000000000001</v>
      </c>
      <c r="P612">
        <v>186.501</v>
      </c>
      <c r="Q612">
        <v>12.19</v>
      </c>
      <c r="R612">
        <v>0.81899999999999995</v>
      </c>
      <c r="S612">
        <v>1.2589999999999999</v>
      </c>
      <c r="T612" s="1">
        <v>45469.208344907405</v>
      </c>
    </row>
    <row r="613" spans="1:20" x14ac:dyDescent="0.25">
      <c r="A613">
        <v>689</v>
      </c>
      <c r="B613" t="s">
        <v>44</v>
      </c>
      <c r="C613" t="s">
        <v>48</v>
      </c>
      <c r="D613" t="s">
        <v>46</v>
      </c>
      <c r="E613">
        <v>7131</v>
      </c>
      <c r="F613" t="s">
        <v>12</v>
      </c>
      <c r="G613">
        <v>612426504</v>
      </c>
      <c r="H613">
        <v>911073512</v>
      </c>
      <c r="I613">
        <v>0.97699999999999998</v>
      </c>
      <c r="K613">
        <v>0.33700000000000002</v>
      </c>
      <c r="L613">
        <v>3.3420000000000001</v>
      </c>
      <c r="M613">
        <v>6.0000000000000001E-3</v>
      </c>
      <c r="N613">
        <v>23.283000000000001</v>
      </c>
      <c r="O613">
        <v>2.907</v>
      </c>
      <c r="P613">
        <v>9.5419999999999998</v>
      </c>
      <c r="Q613">
        <v>14.555999999999999</v>
      </c>
      <c r="R613">
        <v>0.78</v>
      </c>
      <c r="S613">
        <v>1.2330000000000001</v>
      </c>
      <c r="T613" s="1">
        <v>45469.197928240741</v>
      </c>
    </row>
    <row r="614" spans="1:20" x14ac:dyDescent="0.25">
      <c r="A614">
        <v>688</v>
      </c>
      <c r="B614" t="s">
        <v>44</v>
      </c>
      <c r="C614" t="s">
        <v>47</v>
      </c>
      <c r="D614" t="s">
        <v>46</v>
      </c>
      <c r="E614">
        <v>7167</v>
      </c>
      <c r="F614" t="s">
        <v>12</v>
      </c>
      <c r="G614">
        <v>613231816</v>
      </c>
      <c r="H614">
        <v>907727040</v>
      </c>
      <c r="I614">
        <v>0.96899999999999997</v>
      </c>
      <c r="K614">
        <v>0.40100000000000002</v>
      </c>
      <c r="L614">
        <v>5.9580000000000002</v>
      </c>
      <c r="M614">
        <v>2.5000000000000001E-2</v>
      </c>
      <c r="N614">
        <v>55.884999999999998</v>
      </c>
      <c r="O614">
        <v>2.8109999999999999</v>
      </c>
      <c r="P614">
        <v>41.427999999999997</v>
      </c>
      <c r="Q614">
        <v>14.827999999999999</v>
      </c>
      <c r="R614">
        <v>0.98299999999999998</v>
      </c>
      <c r="S614">
        <v>1.518</v>
      </c>
      <c r="T614" s="1">
        <v>45469.187511574077</v>
      </c>
    </row>
    <row r="615" spans="1:20" x14ac:dyDescent="0.25">
      <c r="A615">
        <v>687</v>
      </c>
      <c r="B615" t="s">
        <v>44</v>
      </c>
      <c r="C615" t="s">
        <v>48</v>
      </c>
      <c r="D615" t="s">
        <v>46</v>
      </c>
      <c r="E615">
        <v>7131</v>
      </c>
      <c r="F615" t="s">
        <v>12</v>
      </c>
      <c r="G615">
        <v>613783376</v>
      </c>
      <c r="H615">
        <v>568281136</v>
      </c>
      <c r="I615">
        <v>0.96899999999999997</v>
      </c>
      <c r="K615">
        <v>2.4529999999999998</v>
      </c>
      <c r="L615">
        <v>76.322000000000003</v>
      </c>
      <c r="M615">
        <v>0.03</v>
      </c>
      <c r="N615">
        <v>1913.7809999999999</v>
      </c>
      <c r="O615">
        <v>6.5780000000000003</v>
      </c>
      <c r="P615">
        <v>362.96</v>
      </c>
      <c r="Q615">
        <v>203.66</v>
      </c>
      <c r="R615">
        <v>0.92100000000000004</v>
      </c>
      <c r="S615">
        <v>1.3819999999999999</v>
      </c>
      <c r="T615" s="1">
        <v>45469.177094907405</v>
      </c>
    </row>
    <row r="616" spans="1:20" x14ac:dyDescent="0.25">
      <c r="A616">
        <v>686</v>
      </c>
      <c r="B616" t="s">
        <v>44</v>
      </c>
      <c r="C616" t="s">
        <v>48</v>
      </c>
      <c r="D616" t="s">
        <v>46</v>
      </c>
      <c r="E616">
        <v>7131</v>
      </c>
      <c r="F616" t="s">
        <v>12</v>
      </c>
      <c r="G616">
        <v>613542192</v>
      </c>
      <c r="H616">
        <v>619447872</v>
      </c>
      <c r="I616">
        <v>0.96199999999999997</v>
      </c>
      <c r="K616">
        <v>2.4369999999999998</v>
      </c>
      <c r="L616">
        <v>22.968</v>
      </c>
      <c r="M616">
        <v>2.5000000000000001E-2</v>
      </c>
      <c r="N616">
        <v>1073.17</v>
      </c>
      <c r="O616">
        <v>0.96899999999999997</v>
      </c>
      <c r="P616">
        <v>10.795999999999999</v>
      </c>
      <c r="Q616">
        <v>201.94499999999999</v>
      </c>
      <c r="R616">
        <v>0.73799999999999999</v>
      </c>
      <c r="S616">
        <v>1.2509999999999999</v>
      </c>
      <c r="T616" s="1">
        <v>45469.166678240741</v>
      </c>
    </row>
    <row r="617" spans="1:20" x14ac:dyDescent="0.25">
      <c r="A617">
        <v>685</v>
      </c>
      <c r="B617" t="s">
        <v>44</v>
      </c>
      <c r="C617" t="s">
        <v>48</v>
      </c>
      <c r="D617" t="s">
        <v>46</v>
      </c>
      <c r="E617">
        <v>7131</v>
      </c>
      <c r="F617" t="s">
        <v>12</v>
      </c>
      <c r="G617">
        <v>613813768</v>
      </c>
      <c r="H617">
        <v>711777200</v>
      </c>
      <c r="I617">
        <v>0.95699999999999996</v>
      </c>
      <c r="K617">
        <v>0.35599999999999998</v>
      </c>
      <c r="L617">
        <v>1.861</v>
      </c>
      <c r="M617">
        <v>1.9E-2</v>
      </c>
      <c r="N617">
        <v>26.239000000000001</v>
      </c>
      <c r="O617">
        <v>0.91100000000000003</v>
      </c>
      <c r="P617">
        <v>1.667</v>
      </c>
      <c r="Q617">
        <v>14.65</v>
      </c>
      <c r="R617">
        <v>0.751</v>
      </c>
      <c r="S617">
        <v>1.1830000000000001</v>
      </c>
      <c r="T617" s="1">
        <v>45469.156261574077</v>
      </c>
    </row>
    <row r="618" spans="1:20" x14ac:dyDescent="0.25">
      <c r="A618">
        <v>684</v>
      </c>
      <c r="B618" t="s">
        <v>44</v>
      </c>
      <c r="C618" t="s">
        <v>47</v>
      </c>
      <c r="D618" t="s">
        <v>46</v>
      </c>
      <c r="E618">
        <v>7167</v>
      </c>
      <c r="F618" t="s">
        <v>12</v>
      </c>
      <c r="G618">
        <v>613421616</v>
      </c>
      <c r="H618">
        <v>841946664</v>
      </c>
      <c r="I618">
        <v>0.97599999999999998</v>
      </c>
      <c r="K618">
        <v>0.40799999999999997</v>
      </c>
      <c r="L618">
        <v>3.1429999999999998</v>
      </c>
      <c r="M618">
        <v>4.7E-2</v>
      </c>
      <c r="N618">
        <v>19.190999999999999</v>
      </c>
      <c r="O618">
        <v>1.075</v>
      </c>
      <c r="P618">
        <v>3.125</v>
      </c>
      <c r="Q618">
        <v>15.532</v>
      </c>
      <c r="R618">
        <v>1.0409999999999999</v>
      </c>
      <c r="S618">
        <v>1.496</v>
      </c>
      <c r="T618" s="1">
        <v>45469.145844907405</v>
      </c>
    </row>
    <row r="619" spans="1:20" x14ac:dyDescent="0.25">
      <c r="A619">
        <v>683</v>
      </c>
      <c r="B619" t="s">
        <v>44</v>
      </c>
      <c r="C619" t="s">
        <v>48</v>
      </c>
      <c r="D619" t="s">
        <v>46</v>
      </c>
      <c r="E619">
        <v>7131</v>
      </c>
      <c r="F619" t="s">
        <v>12</v>
      </c>
      <c r="G619">
        <v>613447264</v>
      </c>
      <c r="H619">
        <v>893640472</v>
      </c>
      <c r="I619">
        <v>0.97099999999999997</v>
      </c>
      <c r="K619">
        <v>0.36899999999999999</v>
      </c>
      <c r="L619">
        <v>0.57799999999999996</v>
      </c>
      <c r="M619">
        <v>0.14599999999999999</v>
      </c>
      <c r="N619">
        <v>9.8160000000000007</v>
      </c>
      <c r="O619">
        <v>0.96699999999999997</v>
      </c>
      <c r="P619">
        <v>1.4339999999999999</v>
      </c>
      <c r="Q619">
        <v>15.135999999999999</v>
      </c>
      <c r="R619">
        <v>0.98699999999999999</v>
      </c>
      <c r="S619">
        <v>1.377</v>
      </c>
      <c r="T619" s="1">
        <v>45469.135428240741</v>
      </c>
    </row>
    <row r="620" spans="1:20" x14ac:dyDescent="0.25">
      <c r="A620">
        <v>682</v>
      </c>
      <c r="B620" t="s">
        <v>44</v>
      </c>
      <c r="C620" t="s">
        <v>48</v>
      </c>
      <c r="D620" t="s">
        <v>46</v>
      </c>
      <c r="E620">
        <v>7131</v>
      </c>
      <c r="F620" t="s">
        <v>12</v>
      </c>
      <c r="G620">
        <v>613068760</v>
      </c>
      <c r="H620">
        <v>838897272</v>
      </c>
      <c r="I620">
        <v>0.98099999999999998</v>
      </c>
      <c r="K620">
        <v>3.097</v>
      </c>
      <c r="L620">
        <v>1.4670000000000001</v>
      </c>
      <c r="M620">
        <v>3.7999999999999999E-2</v>
      </c>
      <c r="N620">
        <v>10.218</v>
      </c>
      <c r="O620">
        <v>1.1919999999999999</v>
      </c>
      <c r="P620">
        <v>2.6379999999999999</v>
      </c>
      <c r="Q620">
        <v>207.68700000000001</v>
      </c>
      <c r="R620">
        <v>0.76400000000000001</v>
      </c>
      <c r="S620">
        <v>1.2190000000000001</v>
      </c>
      <c r="T620" s="1">
        <v>45469.125011574077</v>
      </c>
    </row>
    <row r="621" spans="1:20" x14ac:dyDescent="0.25">
      <c r="A621">
        <v>681</v>
      </c>
      <c r="B621" t="s">
        <v>44</v>
      </c>
      <c r="C621" t="s">
        <v>48</v>
      </c>
      <c r="D621" t="s">
        <v>46</v>
      </c>
      <c r="E621">
        <v>7131</v>
      </c>
      <c r="F621" t="s">
        <v>12</v>
      </c>
      <c r="G621">
        <v>623817680</v>
      </c>
      <c r="H621">
        <v>653632696</v>
      </c>
      <c r="I621">
        <v>0.995</v>
      </c>
      <c r="K621">
        <v>0.45</v>
      </c>
      <c r="L621">
        <v>0.84499999999999997</v>
      </c>
      <c r="M621">
        <v>5.8000000000000003E-2</v>
      </c>
      <c r="N621">
        <v>31.67</v>
      </c>
      <c r="O621">
        <v>0.93899999999999995</v>
      </c>
      <c r="P621">
        <v>1.3480000000000001</v>
      </c>
      <c r="Q621">
        <v>20.308</v>
      </c>
      <c r="R621">
        <v>0.78800000000000003</v>
      </c>
      <c r="S621">
        <v>1.2949999999999999</v>
      </c>
      <c r="T621" s="1">
        <v>45469.114594907405</v>
      </c>
    </row>
    <row r="622" spans="1:20" x14ac:dyDescent="0.25">
      <c r="A622">
        <v>680</v>
      </c>
      <c r="B622" t="s">
        <v>44</v>
      </c>
      <c r="C622" t="s">
        <v>47</v>
      </c>
      <c r="D622" t="s">
        <v>46</v>
      </c>
      <c r="E622">
        <v>7167</v>
      </c>
      <c r="F622" t="s">
        <v>12</v>
      </c>
      <c r="G622">
        <v>613190472</v>
      </c>
      <c r="H622">
        <v>694373368</v>
      </c>
      <c r="I622">
        <v>0.96599999999999997</v>
      </c>
      <c r="K622">
        <v>0.60299999999999998</v>
      </c>
      <c r="L622">
        <v>43.993000000000002</v>
      </c>
      <c r="M622">
        <v>1.2E-2</v>
      </c>
      <c r="N622">
        <v>553</v>
      </c>
      <c r="O622">
        <v>1.119</v>
      </c>
      <c r="P622">
        <v>36.658000000000001</v>
      </c>
      <c r="Q622">
        <v>23.92</v>
      </c>
      <c r="R622">
        <v>1.0129999999999999</v>
      </c>
      <c r="S622">
        <v>1.5189999999999999</v>
      </c>
      <c r="T622" s="1">
        <v>45469.104178240741</v>
      </c>
    </row>
    <row r="623" spans="1:20" x14ac:dyDescent="0.25">
      <c r="A623">
        <v>679</v>
      </c>
      <c r="B623" t="s">
        <v>44</v>
      </c>
      <c r="C623" t="s">
        <v>48</v>
      </c>
      <c r="D623" t="s">
        <v>46</v>
      </c>
      <c r="E623">
        <v>7131</v>
      </c>
      <c r="F623" t="s">
        <v>12</v>
      </c>
      <c r="G623">
        <v>625389784</v>
      </c>
      <c r="H623">
        <v>628528128</v>
      </c>
      <c r="I623">
        <v>0.96599999999999997</v>
      </c>
      <c r="K623">
        <v>0.33</v>
      </c>
      <c r="L623">
        <v>68.968999999999994</v>
      </c>
      <c r="M623">
        <v>4.2999999999999997E-2</v>
      </c>
      <c r="N623">
        <v>1030.1969999999999</v>
      </c>
      <c r="O623">
        <v>3.4790000000000001</v>
      </c>
      <c r="P623">
        <v>215.923</v>
      </c>
      <c r="Q623">
        <v>2.8959999999999999</v>
      </c>
      <c r="R623">
        <v>0.96099999999999997</v>
      </c>
      <c r="S623">
        <v>1.43</v>
      </c>
      <c r="T623" s="1">
        <v>45469.093761574077</v>
      </c>
    </row>
    <row r="624" spans="1:20" x14ac:dyDescent="0.25">
      <c r="A624">
        <v>678</v>
      </c>
      <c r="B624" t="s">
        <v>44</v>
      </c>
      <c r="C624" t="s">
        <v>48</v>
      </c>
      <c r="D624" t="s">
        <v>46</v>
      </c>
      <c r="E624">
        <v>7131</v>
      </c>
      <c r="F624" t="s">
        <v>12</v>
      </c>
      <c r="G624">
        <v>613486424</v>
      </c>
      <c r="H624">
        <v>893450584</v>
      </c>
      <c r="I624">
        <v>0.98199999999999998</v>
      </c>
      <c r="K624">
        <v>5.4850000000000003</v>
      </c>
      <c r="L624">
        <v>9.5570000000000004</v>
      </c>
      <c r="M624">
        <v>0.25600000000000001</v>
      </c>
      <c r="N624">
        <v>114.938</v>
      </c>
      <c r="O624">
        <v>2.919</v>
      </c>
      <c r="P624">
        <v>62.51</v>
      </c>
      <c r="Q624">
        <v>203.09399999999999</v>
      </c>
      <c r="R624">
        <v>0.83099999999999996</v>
      </c>
      <c r="S624">
        <v>1.272</v>
      </c>
      <c r="T624" s="1">
        <v>45469.083344907405</v>
      </c>
    </row>
    <row r="625" spans="1:20" x14ac:dyDescent="0.25">
      <c r="A625">
        <v>677</v>
      </c>
      <c r="B625" t="s">
        <v>44</v>
      </c>
      <c r="C625" t="s">
        <v>48</v>
      </c>
      <c r="D625" t="s">
        <v>46</v>
      </c>
      <c r="E625">
        <v>7131</v>
      </c>
      <c r="F625" t="s">
        <v>12</v>
      </c>
      <c r="G625">
        <v>626699760</v>
      </c>
      <c r="H625">
        <v>730383704</v>
      </c>
      <c r="I625">
        <v>1.4330000000000001</v>
      </c>
      <c r="K625">
        <v>1.9630000000000001</v>
      </c>
      <c r="L625">
        <v>6.9470000000000001</v>
      </c>
      <c r="M625">
        <v>8.5999999999999993E-2</v>
      </c>
      <c r="N625">
        <v>97.762</v>
      </c>
      <c r="O625">
        <v>1.054</v>
      </c>
      <c r="P625">
        <v>11.14</v>
      </c>
      <c r="Q625">
        <v>202.24100000000001</v>
      </c>
      <c r="R625">
        <v>0.74199999999999999</v>
      </c>
      <c r="S625">
        <v>1.2769999999999999</v>
      </c>
      <c r="T625" s="1">
        <v>45469.072928240741</v>
      </c>
    </row>
    <row r="626" spans="1:20" x14ac:dyDescent="0.25">
      <c r="A626">
        <v>676</v>
      </c>
      <c r="B626" t="s">
        <v>44</v>
      </c>
      <c r="C626" t="s">
        <v>48</v>
      </c>
      <c r="D626" t="s">
        <v>46</v>
      </c>
      <c r="E626">
        <v>7131</v>
      </c>
      <c r="F626" t="s">
        <v>12</v>
      </c>
      <c r="G626">
        <v>627259088</v>
      </c>
      <c r="H626">
        <v>860557376</v>
      </c>
      <c r="I626">
        <v>0.96599999999999997</v>
      </c>
      <c r="K626">
        <v>4.1440000000000001</v>
      </c>
      <c r="L626">
        <v>6.4059999999999997</v>
      </c>
      <c r="M626">
        <v>2.1999999999999999E-2</v>
      </c>
      <c r="N626">
        <v>55.539000000000001</v>
      </c>
      <c r="O626">
        <v>4.3159999999999998</v>
      </c>
      <c r="P626">
        <v>16.535</v>
      </c>
      <c r="Q626">
        <v>203.55500000000001</v>
      </c>
      <c r="R626">
        <v>1.006</v>
      </c>
      <c r="S626">
        <v>1.5429999999999999</v>
      </c>
      <c r="T626" s="1">
        <v>45469.062511574077</v>
      </c>
    </row>
    <row r="627" spans="1:20" x14ac:dyDescent="0.25">
      <c r="A627">
        <v>675</v>
      </c>
      <c r="B627" t="s">
        <v>44</v>
      </c>
      <c r="C627" t="s">
        <v>48</v>
      </c>
      <c r="D627" t="s">
        <v>46</v>
      </c>
      <c r="E627">
        <v>7131</v>
      </c>
      <c r="F627" t="s">
        <v>12</v>
      </c>
      <c r="G627">
        <v>627969280</v>
      </c>
      <c r="H627">
        <v>744339424</v>
      </c>
      <c r="I627">
        <v>0.98899999999999999</v>
      </c>
      <c r="K627">
        <v>5.5730000000000004</v>
      </c>
      <c r="L627">
        <v>0.63600000000000001</v>
      </c>
      <c r="M627">
        <v>5.5E-2</v>
      </c>
      <c r="N627">
        <v>7.8760000000000003</v>
      </c>
      <c r="O627">
        <v>0.91600000000000004</v>
      </c>
      <c r="P627">
        <v>1.488</v>
      </c>
      <c r="Q627">
        <v>202.76300000000001</v>
      </c>
      <c r="R627">
        <v>0.84099999999999997</v>
      </c>
      <c r="S627">
        <v>1.2949999999999999</v>
      </c>
      <c r="T627" s="1">
        <v>45469.052094907405</v>
      </c>
    </row>
    <row r="628" spans="1:20" x14ac:dyDescent="0.25">
      <c r="A628">
        <v>674</v>
      </c>
      <c r="B628" t="s">
        <v>44</v>
      </c>
      <c r="C628" t="s">
        <v>48</v>
      </c>
      <c r="D628" t="s">
        <v>46</v>
      </c>
      <c r="E628">
        <v>7131</v>
      </c>
      <c r="F628" t="s">
        <v>12</v>
      </c>
      <c r="G628">
        <v>614616384</v>
      </c>
      <c r="H628">
        <v>881266208</v>
      </c>
      <c r="I628">
        <v>0.97799999999999998</v>
      </c>
      <c r="K628">
        <v>0.69899999999999995</v>
      </c>
      <c r="L628">
        <v>2.1349999999999998</v>
      </c>
      <c r="M628">
        <v>2.1999999999999999E-2</v>
      </c>
      <c r="N628">
        <v>12.621</v>
      </c>
      <c r="O628">
        <v>1.3009999999999999</v>
      </c>
      <c r="P628">
        <v>2.4700000000000002</v>
      </c>
      <c r="Q628">
        <v>22.164999999999999</v>
      </c>
      <c r="R628">
        <v>0.98199999999999998</v>
      </c>
      <c r="S628">
        <v>1.585</v>
      </c>
      <c r="T628" s="1">
        <v>45469.041678240741</v>
      </c>
    </row>
    <row r="629" spans="1:20" x14ac:dyDescent="0.25">
      <c r="A629">
        <v>673</v>
      </c>
      <c r="B629" t="s">
        <v>44</v>
      </c>
      <c r="C629" t="s">
        <v>48</v>
      </c>
      <c r="D629" t="s">
        <v>46</v>
      </c>
      <c r="E629">
        <v>7131</v>
      </c>
      <c r="F629" t="s">
        <v>12</v>
      </c>
      <c r="G629">
        <v>613025984</v>
      </c>
      <c r="H629">
        <v>611084504</v>
      </c>
      <c r="I629">
        <v>1.4430000000000001</v>
      </c>
      <c r="K629">
        <v>0.69199999999999995</v>
      </c>
      <c r="L629">
        <v>50.633000000000003</v>
      </c>
      <c r="M629">
        <v>0.13800000000000001</v>
      </c>
      <c r="N629">
        <v>329.95299999999997</v>
      </c>
      <c r="O629">
        <v>0.80900000000000005</v>
      </c>
      <c r="P629">
        <v>64.212000000000003</v>
      </c>
      <c r="Q629">
        <v>30.498999999999999</v>
      </c>
      <c r="R629">
        <v>0.91400000000000003</v>
      </c>
      <c r="S629">
        <v>1.4379999999999999</v>
      </c>
      <c r="T629" s="1">
        <v>45469.031261574077</v>
      </c>
    </row>
    <row r="630" spans="1:20" x14ac:dyDescent="0.25">
      <c r="A630">
        <v>672</v>
      </c>
      <c r="B630" t="s">
        <v>44</v>
      </c>
      <c r="C630" t="s">
        <v>48</v>
      </c>
      <c r="D630" t="s">
        <v>46</v>
      </c>
      <c r="E630">
        <v>7131</v>
      </c>
      <c r="F630" t="s">
        <v>12</v>
      </c>
      <c r="G630">
        <v>619997056</v>
      </c>
      <c r="H630">
        <v>466738112</v>
      </c>
      <c r="I630">
        <v>1.131</v>
      </c>
      <c r="K630">
        <v>1</v>
      </c>
      <c r="L630">
        <v>25.849</v>
      </c>
      <c r="M630">
        <v>0.17799999999999999</v>
      </c>
      <c r="N630">
        <v>529.798</v>
      </c>
      <c r="O630">
        <v>0.872</v>
      </c>
      <c r="P630">
        <v>38.118000000000002</v>
      </c>
      <c r="Q630">
        <v>85.713999999999999</v>
      </c>
      <c r="R630">
        <v>0.94499999999999995</v>
      </c>
      <c r="S630">
        <v>1.4119999999999999</v>
      </c>
      <c r="T630" s="1">
        <v>45469.020844907405</v>
      </c>
    </row>
    <row r="631" spans="1:20" x14ac:dyDescent="0.25">
      <c r="A631">
        <v>671</v>
      </c>
      <c r="B631" t="s">
        <v>44</v>
      </c>
      <c r="C631" t="s">
        <v>48</v>
      </c>
      <c r="D631" t="s">
        <v>46</v>
      </c>
      <c r="E631">
        <v>7131</v>
      </c>
      <c r="F631" t="s">
        <v>12</v>
      </c>
      <c r="G631">
        <v>612911048</v>
      </c>
      <c r="H631">
        <v>888263744</v>
      </c>
      <c r="I631">
        <v>1.153</v>
      </c>
      <c r="K631">
        <v>3.1920000000000002</v>
      </c>
      <c r="L631">
        <v>16.408999999999999</v>
      </c>
      <c r="M631">
        <v>0.20599999999999999</v>
      </c>
      <c r="N631">
        <v>156.464</v>
      </c>
      <c r="O631">
        <v>3.6349999999999998</v>
      </c>
      <c r="P631">
        <v>68.757999999999996</v>
      </c>
      <c r="Q631">
        <v>202.84</v>
      </c>
      <c r="R631">
        <v>1.004</v>
      </c>
      <c r="S631">
        <v>1.45</v>
      </c>
      <c r="T631" s="1">
        <v>45469.010428240741</v>
      </c>
    </row>
    <row r="632" spans="1:20" x14ac:dyDescent="0.25">
      <c r="A632">
        <v>670</v>
      </c>
      <c r="B632" t="s">
        <v>44</v>
      </c>
      <c r="C632" t="s">
        <v>48</v>
      </c>
      <c r="D632" t="s">
        <v>46</v>
      </c>
      <c r="E632">
        <v>7131</v>
      </c>
      <c r="F632" t="s">
        <v>12</v>
      </c>
      <c r="G632">
        <v>616142648</v>
      </c>
      <c r="H632">
        <v>864703312</v>
      </c>
      <c r="I632">
        <v>0.97399999999999998</v>
      </c>
      <c r="K632">
        <v>4.6970000000000001</v>
      </c>
      <c r="L632">
        <v>2.88</v>
      </c>
      <c r="M632">
        <v>2.5999999999999999E-2</v>
      </c>
      <c r="N632">
        <v>19.134</v>
      </c>
      <c r="O632">
        <v>2.3359999999999999</v>
      </c>
      <c r="P632">
        <v>11.417999999999999</v>
      </c>
      <c r="Q632">
        <v>212.608</v>
      </c>
      <c r="R632">
        <v>0.77500000000000002</v>
      </c>
      <c r="S632">
        <v>5.26</v>
      </c>
      <c r="T632" s="1">
        <v>45469.000011574077</v>
      </c>
    </row>
    <row r="633" spans="1:20" x14ac:dyDescent="0.25">
      <c r="A633">
        <v>669</v>
      </c>
      <c r="B633" t="s">
        <v>44</v>
      </c>
      <c r="C633" t="s">
        <v>48</v>
      </c>
      <c r="D633" t="s">
        <v>46</v>
      </c>
      <c r="E633">
        <v>7131</v>
      </c>
      <c r="F633" t="s">
        <v>12</v>
      </c>
      <c r="G633">
        <v>626864944</v>
      </c>
      <c r="H633">
        <v>889862048</v>
      </c>
      <c r="I633">
        <v>0.94499999999999995</v>
      </c>
      <c r="K633">
        <v>0.33900000000000002</v>
      </c>
      <c r="L633">
        <v>4.3019999999999996</v>
      </c>
      <c r="M633">
        <v>3.6999999999999998E-2</v>
      </c>
      <c r="N633">
        <v>40.853000000000002</v>
      </c>
      <c r="O633">
        <v>4.484</v>
      </c>
      <c r="P633">
        <v>25.103999999999999</v>
      </c>
      <c r="Q633">
        <v>2.8109999999999999</v>
      </c>
      <c r="R633">
        <v>0.878</v>
      </c>
      <c r="S633">
        <v>1.413</v>
      </c>
      <c r="T633" s="1">
        <v>45468.989594907405</v>
      </c>
    </row>
    <row r="634" spans="1:20" x14ac:dyDescent="0.25">
      <c r="A634">
        <v>668</v>
      </c>
      <c r="B634" t="s">
        <v>44</v>
      </c>
      <c r="C634" t="s">
        <v>48</v>
      </c>
      <c r="D634" t="s">
        <v>46</v>
      </c>
      <c r="E634">
        <v>7131</v>
      </c>
      <c r="F634" t="s">
        <v>12</v>
      </c>
      <c r="G634">
        <v>627778208</v>
      </c>
      <c r="H634">
        <v>623453392</v>
      </c>
      <c r="I634">
        <v>0.94599999999999995</v>
      </c>
      <c r="K634">
        <v>0.54100000000000004</v>
      </c>
      <c r="L634">
        <v>4.4420000000000002</v>
      </c>
      <c r="M634">
        <v>0.08</v>
      </c>
      <c r="N634">
        <v>53.3</v>
      </c>
      <c r="O634">
        <v>3.2229999999999999</v>
      </c>
      <c r="P634">
        <v>35.588000000000001</v>
      </c>
      <c r="Q634">
        <v>34.997999999999998</v>
      </c>
      <c r="R634">
        <v>0.80600000000000005</v>
      </c>
      <c r="S634">
        <v>1.321</v>
      </c>
      <c r="T634" s="1">
        <v>45468.979166666664</v>
      </c>
    </row>
    <row r="635" spans="1:20" x14ac:dyDescent="0.25">
      <c r="A635">
        <v>667</v>
      </c>
      <c r="B635" t="s">
        <v>44</v>
      </c>
      <c r="C635" t="s">
        <v>48</v>
      </c>
      <c r="D635" t="s">
        <v>46</v>
      </c>
      <c r="E635">
        <v>7131</v>
      </c>
      <c r="F635" t="s">
        <v>12</v>
      </c>
      <c r="G635">
        <v>618875744</v>
      </c>
      <c r="H635">
        <v>894175320</v>
      </c>
      <c r="I635">
        <v>0.94699999999999995</v>
      </c>
      <c r="K635">
        <v>2.37</v>
      </c>
      <c r="L635">
        <v>2.2189999999999999</v>
      </c>
      <c r="M635">
        <v>0.13200000000000001</v>
      </c>
      <c r="N635">
        <v>16.215</v>
      </c>
      <c r="O635">
        <v>1.3819999999999999</v>
      </c>
      <c r="P635">
        <v>5.8869999999999996</v>
      </c>
      <c r="Q635">
        <v>203.20400000000001</v>
      </c>
      <c r="R635">
        <v>0.89400000000000002</v>
      </c>
      <c r="S635">
        <v>1.417</v>
      </c>
      <c r="T635" s="1">
        <v>45468.96875</v>
      </c>
    </row>
    <row r="636" spans="1:20" x14ac:dyDescent="0.25">
      <c r="A636">
        <v>666</v>
      </c>
      <c r="B636" t="s">
        <v>44</v>
      </c>
      <c r="C636" t="s">
        <v>48</v>
      </c>
      <c r="D636" t="s">
        <v>46</v>
      </c>
      <c r="E636">
        <v>7131</v>
      </c>
      <c r="F636" t="s">
        <v>12</v>
      </c>
      <c r="G636">
        <v>615274952</v>
      </c>
      <c r="H636">
        <v>623206832</v>
      </c>
      <c r="I636">
        <v>0.99</v>
      </c>
      <c r="K636">
        <v>0.63500000000000001</v>
      </c>
      <c r="L636">
        <v>7.1719999999999997</v>
      </c>
      <c r="M636">
        <v>0.14199999999999999</v>
      </c>
      <c r="N636">
        <v>43.506</v>
      </c>
      <c r="O636">
        <v>1.1339999999999999</v>
      </c>
      <c r="P636">
        <v>33.341000000000001</v>
      </c>
      <c r="Q636">
        <v>20.62</v>
      </c>
      <c r="R636">
        <v>0.79200000000000004</v>
      </c>
      <c r="S636">
        <v>1.3180000000000001</v>
      </c>
      <c r="T636" s="1">
        <v>45468.958344907405</v>
      </c>
    </row>
    <row r="637" spans="1:20" x14ac:dyDescent="0.25">
      <c r="A637">
        <v>665</v>
      </c>
      <c r="B637" t="s">
        <v>44</v>
      </c>
      <c r="C637" t="s">
        <v>47</v>
      </c>
      <c r="D637" t="s">
        <v>46</v>
      </c>
      <c r="E637">
        <v>7167</v>
      </c>
      <c r="F637" t="s">
        <v>12</v>
      </c>
      <c r="G637">
        <v>627570608</v>
      </c>
      <c r="H637">
        <v>683880824</v>
      </c>
      <c r="I637">
        <v>1.1339999999999999</v>
      </c>
      <c r="K637">
        <v>5.6890000000000001</v>
      </c>
      <c r="L637">
        <v>2.6030000000000002</v>
      </c>
      <c r="M637">
        <v>0.371</v>
      </c>
      <c r="N637">
        <v>234.142</v>
      </c>
      <c r="O637">
        <v>2.2599999999999998</v>
      </c>
      <c r="P637">
        <v>10.792</v>
      </c>
      <c r="Q637">
        <v>225.84200000000001</v>
      </c>
      <c r="R637">
        <v>0.99299999999999999</v>
      </c>
      <c r="S637">
        <v>1.583</v>
      </c>
      <c r="T637" s="1">
        <v>45468.947916666664</v>
      </c>
    </row>
    <row r="638" spans="1:20" x14ac:dyDescent="0.25">
      <c r="A638">
        <v>664</v>
      </c>
      <c r="B638" t="s">
        <v>44</v>
      </c>
      <c r="C638" t="s">
        <v>48</v>
      </c>
      <c r="D638" t="s">
        <v>46</v>
      </c>
      <c r="E638">
        <v>7131</v>
      </c>
      <c r="F638" t="s">
        <v>12</v>
      </c>
      <c r="G638">
        <v>615493088</v>
      </c>
      <c r="H638">
        <v>884859592</v>
      </c>
      <c r="I638">
        <v>0.95599999999999996</v>
      </c>
      <c r="K638">
        <v>0.66</v>
      </c>
      <c r="L638">
        <v>0.6</v>
      </c>
      <c r="M638">
        <v>8.8999999999999996E-2</v>
      </c>
      <c r="N638">
        <v>10.071</v>
      </c>
      <c r="O638">
        <v>1.0720000000000001</v>
      </c>
      <c r="P638">
        <v>2.2970000000000002</v>
      </c>
      <c r="Q638">
        <v>19.844000000000001</v>
      </c>
      <c r="R638">
        <v>0.77900000000000003</v>
      </c>
      <c r="S638">
        <v>1.198</v>
      </c>
      <c r="T638" s="1">
        <v>45468.9375</v>
      </c>
    </row>
    <row r="639" spans="1:20" x14ac:dyDescent="0.25">
      <c r="A639">
        <v>663</v>
      </c>
      <c r="B639" t="s">
        <v>44</v>
      </c>
      <c r="C639" t="s">
        <v>47</v>
      </c>
      <c r="D639" t="s">
        <v>46</v>
      </c>
      <c r="E639">
        <v>7167</v>
      </c>
      <c r="F639" t="s">
        <v>12</v>
      </c>
      <c r="G639">
        <v>623567960</v>
      </c>
      <c r="H639">
        <v>627375400</v>
      </c>
      <c r="I639">
        <v>1.1379999999999999</v>
      </c>
      <c r="K639">
        <v>2.33</v>
      </c>
      <c r="L639">
        <v>27.477</v>
      </c>
      <c r="M639">
        <v>0.25700000000000001</v>
      </c>
      <c r="N639">
        <v>179.43899999999999</v>
      </c>
      <c r="O639">
        <v>1.423</v>
      </c>
      <c r="P639">
        <v>56.521000000000001</v>
      </c>
      <c r="Q639">
        <v>203.14</v>
      </c>
      <c r="R639">
        <v>1.0309999999999999</v>
      </c>
      <c r="S639">
        <v>1.58</v>
      </c>
      <c r="T639" s="1">
        <v>45468.927083333336</v>
      </c>
    </row>
    <row r="640" spans="1:20" x14ac:dyDescent="0.25">
      <c r="A640">
        <v>662</v>
      </c>
      <c r="B640" t="s">
        <v>44</v>
      </c>
      <c r="C640" t="s">
        <v>48</v>
      </c>
      <c r="D640" t="s">
        <v>46</v>
      </c>
      <c r="E640">
        <v>7131</v>
      </c>
      <c r="F640" t="s">
        <v>12</v>
      </c>
      <c r="G640">
        <v>613486744</v>
      </c>
      <c r="H640">
        <v>803058808</v>
      </c>
      <c r="I640">
        <v>0.97099999999999997</v>
      </c>
      <c r="K640">
        <v>3.8279999999999998</v>
      </c>
      <c r="L640">
        <v>21.341000000000001</v>
      </c>
      <c r="M640">
        <v>3.3000000000000002E-2</v>
      </c>
      <c r="N640">
        <v>337.54500000000002</v>
      </c>
      <c r="O640">
        <v>5.2759999999999998</v>
      </c>
      <c r="P640">
        <v>75.591999999999999</v>
      </c>
      <c r="Q640">
        <v>202.708</v>
      </c>
      <c r="R640">
        <v>1.048</v>
      </c>
      <c r="S640">
        <v>1.5549999999999999</v>
      </c>
      <c r="T640" s="1">
        <v>45468.916666666664</v>
      </c>
    </row>
    <row r="641" spans="1:20" x14ac:dyDescent="0.25">
      <c r="A641">
        <v>661</v>
      </c>
      <c r="B641" t="s">
        <v>44</v>
      </c>
      <c r="C641" t="s">
        <v>48</v>
      </c>
      <c r="D641" t="s">
        <v>46</v>
      </c>
      <c r="E641">
        <v>7131</v>
      </c>
      <c r="F641" t="s">
        <v>12</v>
      </c>
      <c r="G641">
        <v>618018216</v>
      </c>
      <c r="H641">
        <v>612181128</v>
      </c>
      <c r="I641">
        <v>0.97699999999999998</v>
      </c>
      <c r="K641">
        <v>0.754</v>
      </c>
      <c r="L641">
        <v>5.0410000000000004</v>
      </c>
      <c r="M641">
        <v>4.7E-2</v>
      </c>
      <c r="N641">
        <v>208.2</v>
      </c>
      <c r="O641">
        <v>1.0740000000000001</v>
      </c>
      <c r="P641">
        <v>1.5269999999999999</v>
      </c>
      <c r="Q641">
        <v>17.382999999999999</v>
      </c>
      <c r="R641">
        <v>0.79600000000000004</v>
      </c>
      <c r="S641">
        <v>1.3009999999999999</v>
      </c>
      <c r="T641" s="1">
        <v>45468.90625</v>
      </c>
    </row>
    <row r="642" spans="1:20" x14ac:dyDescent="0.25">
      <c r="A642">
        <v>660</v>
      </c>
      <c r="B642" t="s">
        <v>44</v>
      </c>
      <c r="C642" t="s">
        <v>47</v>
      </c>
      <c r="D642" t="s">
        <v>46</v>
      </c>
      <c r="E642">
        <v>7167</v>
      </c>
      <c r="F642" t="s">
        <v>12</v>
      </c>
      <c r="G642">
        <v>621109320</v>
      </c>
      <c r="H642">
        <v>667315856</v>
      </c>
      <c r="I642">
        <v>1.0329999999999999</v>
      </c>
      <c r="K642">
        <v>2.343</v>
      </c>
      <c r="L642">
        <v>35.46</v>
      </c>
      <c r="M642">
        <v>0.16700000000000001</v>
      </c>
      <c r="N642">
        <v>406.48399999999998</v>
      </c>
      <c r="O642">
        <v>0.95799999999999996</v>
      </c>
      <c r="P642">
        <v>104.39700000000001</v>
      </c>
      <c r="Q642">
        <v>202.49700000000001</v>
      </c>
      <c r="R642">
        <v>1.0129999999999999</v>
      </c>
      <c r="S642">
        <v>1.554</v>
      </c>
      <c r="T642" s="1">
        <v>45468.895833333336</v>
      </c>
    </row>
    <row r="643" spans="1:20" x14ac:dyDescent="0.25">
      <c r="A643">
        <v>659</v>
      </c>
      <c r="B643" t="s">
        <v>44</v>
      </c>
      <c r="C643" t="s">
        <v>48</v>
      </c>
      <c r="D643" t="s">
        <v>46</v>
      </c>
      <c r="E643">
        <v>7131</v>
      </c>
      <c r="F643" t="s">
        <v>12</v>
      </c>
      <c r="G643">
        <v>615520144</v>
      </c>
      <c r="H643">
        <v>565814104</v>
      </c>
      <c r="I643">
        <v>0.97599999999999998</v>
      </c>
      <c r="K643">
        <v>1.2849999999999999</v>
      </c>
      <c r="L643">
        <v>54.631</v>
      </c>
      <c r="M643">
        <v>3.9E-2</v>
      </c>
      <c r="N643">
        <v>501.32799999999997</v>
      </c>
      <c r="O643">
        <v>4.1459999999999999</v>
      </c>
      <c r="P643">
        <v>147.77699999999999</v>
      </c>
      <c r="Q643">
        <v>109.31699999999999</v>
      </c>
      <c r="R643">
        <v>0.998</v>
      </c>
      <c r="S643">
        <v>1.526</v>
      </c>
      <c r="T643" s="1">
        <v>45468.885416666664</v>
      </c>
    </row>
    <row r="644" spans="1:20" x14ac:dyDescent="0.25">
      <c r="A644">
        <v>658</v>
      </c>
      <c r="B644" t="s">
        <v>44</v>
      </c>
      <c r="C644" t="s">
        <v>48</v>
      </c>
      <c r="D644" t="s">
        <v>46</v>
      </c>
      <c r="E644">
        <v>7131</v>
      </c>
      <c r="F644" t="s">
        <v>12</v>
      </c>
      <c r="G644">
        <v>612392720</v>
      </c>
      <c r="H644">
        <v>635670200</v>
      </c>
      <c r="I644">
        <v>0.98099999999999998</v>
      </c>
      <c r="K644">
        <v>0.46200000000000002</v>
      </c>
      <c r="L644">
        <v>15.385999999999999</v>
      </c>
      <c r="M644">
        <v>2.8000000000000001E-2</v>
      </c>
      <c r="N644">
        <v>90.07</v>
      </c>
      <c r="O644">
        <v>0.91400000000000003</v>
      </c>
      <c r="P644">
        <v>10.686</v>
      </c>
      <c r="Q644">
        <v>16.135000000000002</v>
      </c>
      <c r="R644">
        <v>0.89500000000000002</v>
      </c>
      <c r="S644">
        <v>1.3380000000000001</v>
      </c>
      <c r="T644" s="1">
        <v>45468.875</v>
      </c>
    </row>
    <row r="645" spans="1:20" x14ac:dyDescent="0.25">
      <c r="A645">
        <v>657</v>
      </c>
      <c r="B645" t="s">
        <v>44</v>
      </c>
      <c r="C645" t="s">
        <v>47</v>
      </c>
      <c r="D645" t="s">
        <v>46</v>
      </c>
      <c r="E645">
        <v>7167</v>
      </c>
      <c r="F645" t="s">
        <v>12</v>
      </c>
      <c r="G645">
        <v>622047504</v>
      </c>
      <c r="H645">
        <v>618891280</v>
      </c>
      <c r="I645">
        <v>1.2430000000000001</v>
      </c>
      <c r="K645">
        <v>2.2410000000000001</v>
      </c>
      <c r="L645">
        <v>4.8479999999999999</v>
      </c>
      <c r="M645">
        <v>0.126</v>
      </c>
      <c r="N645">
        <v>28.849</v>
      </c>
      <c r="O645">
        <v>1.165</v>
      </c>
      <c r="P645">
        <v>4.9279999999999999</v>
      </c>
      <c r="Q645">
        <v>225.14599999999999</v>
      </c>
      <c r="R645">
        <v>1.0640000000000001</v>
      </c>
      <c r="S645">
        <v>1.5960000000000001</v>
      </c>
      <c r="T645" s="1">
        <v>45468.864583333336</v>
      </c>
    </row>
    <row r="646" spans="1:20" x14ac:dyDescent="0.25">
      <c r="A646">
        <v>656</v>
      </c>
      <c r="B646" t="s">
        <v>44</v>
      </c>
      <c r="C646" t="s">
        <v>48</v>
      </c>
      <c r="D646" t="s">
        <v>46</v>
      </c>
      <c r="E646">
        <v>7131</v>
      </c>
      <c r="F646" t="s">
        <v>12</v>
      </c>
      <c r="G646">
        <v>613294144</v>
      </c>
      <c r="H646">
        <v>904747160</v>
      </c>
      <c r="I646">
        <v>0.97599999999999998</v>
      </c>
      <c r="K646">
        <v>2.3809999999999998</v>
      </c>
      <c r="L646">
        <v>2.206</v>
      </c>
      <c r="M646">
        <v>6.5000000000000002E-2</v>
      </c>
      <c r="N646">
        <v>13.557</v>
      </c>
      <c r="O646">
        <v>2.2240000000000002</v>
      </c>
      <c r="P646">
        <v>5.944</v>
      </c>
      <c r="Q646">
        <v>212.83600000000001</v>
      </c>
      <c r="R646">
        <v>0.94899999999999995</v>
      </c>
      <c r="S646">
        <v>1.393</v>
      </c>
      <c r="T646" s="1">
        <v>45468.854166666664</v>
      </c>
    </row>
    <row r="647" spans="1:20" x14ac:dyDescent="0.25">
      <c r="A647">
        <v>655</v>
      </c>
      <c r="B647" t="s">
        <v>44</v>
      </c>
      <c r="C647" t="s">
        <v>48</v>
      </c>
      <c r="D647" t="s">
        <v>46</v>
      </c>
      <c r="E647">
        <v>7131</v>
      </c>
      <c r="F647" t="s">
        <v>12</v>
      </c>
      <c r="G647">
        <v>606536680</v>
      </c>
      <c r="H647">
        <v>892707280</v>
      </c>
      <c r="I647">
        <v>1.0009999999999999</v>
      </c>
      <c r="K647">
        <v>4.984</v>
      </c>
      <c r="L647">
        <v>27.978999999999999</v>
      </c>
      <c r="M647">
        <v>0.123</v>
      </c>
      <c r="N647">
        <v>205.803</v>
      </c>
      <c r="O647">
        <v>2.6819999999999999</v>
      </c>
      <c r="P647">
        <v>68.531999999999996</v>
      </c>
      <c r="Q647">
        <v>202.322</v>
      </c>
      <c r="R647">
        <v>0.82899999999999996</v>
      </c>
      <c r="S647">
        <v>1.403</v>
      </c>
      <c r="T647" s="1">
        <v>45468.84375</v>
      </c>
    </row>
    <row r="648" spans="1:20" x14ac:dyDescent="0.25">
      <c r="A648">
        <v>654</v>
      </c>
      <c r="B648" t="s">
        <v>44</v>
      </c>
      <c r="C648" t="s">
        <v>48</v>
      </c>
      <c r="D648" t="s">
        <v>46</v>
      </c>
      <c r="E648">
        <v>7131</v>
      </c>
      <c r="F648" t="s">
        <v>12</v>
      </c>
      <c r="G648">
        <v>603792344</v>
      </c>
      <c r="H648">
        <v>612624976</v>
      </c>
      <c r="I648">
        <v>1.4690000000000001</v>
      </c>
      <c r="K648">
        <v>0.495</v>
      </c>
      <c r="L648">
        <v>19.821000000000002</v>
      </c>
      <c r="M648">
        <v>0.13</v>
      </c>
      <c r="N648">
        <v>607.08399999999995</v>
      </c>
      <c r="O648">
        <v>4.5419999999999998</v>
      </c>
      <c r="P648">
        <v>15.644</v>
      </c>
      <c r="Q648">
        <v>17.013999999999999</v>
      </c>
      <c r="R648">
        <v>0.98299999999999998</v>
      </c>
      <c r="S648">
        <v>1.468</v>
      </c>
      <c r="T648" s="1">
        <v>45468.833333333336</v>
      </c>
    </row>
    <row r="649" spans="1:20" x14ac:dyDescent="0.25">
      <c r="A649">
        <v>653</v>
      </c>
      <c r="B649" t="s">
        <v>44</v>
      </c>
      <c r="C649" t="s">
        <v>48</v>
      </c>
      <c r="D649" t="s">
        <v>46</v>
      </c>
      <c r="E649">
        <v>7131</v>
      </c>
      <c r="F649" t="s">
        <v>12</v>
      </c>
      <c r="G649">
        <v>622775368</v>
      </c>
      <c r="H649">
        <v>849491032</v>
      </c>
      <c r="I649">
        <v>0.98499999999999999</v>
      </c>
      <c r="K649">
        <v>0.54900000000000004</v>
      </c>
      <c r="L649">
        <v>7.0679999999999996</v>
      </c>
      <c r="M649">
        <v>0.13600000000000001</v>
      </c>
      <c r="N649">
        <v>64.86</v>
      </c>
      <c r="O649">
        <v>3.8250000000000002</v>
      </c>
      <c r="P649">
        <v>21.867999999999999</v>
      </c>
      <c r="Q649">
        <v>14.231</v>
      </c>
      <c r="R649">
        <v>0.84599999999999997</v>
      </c>
      <c r="S649">
        <v>1.355</v>
      </c>
      <c r="T649" s="1">
        <v>45468.822916666664</v>
      </c>
    </row>
    <row r="650" spans="1:20" x14ac:dyDescent="0.25">
      <c r="A650">
        <v>652</v>
      </c>
      <c r="B650" t="s">
        <v>44</v>
      </c>
      <c r="C650" t="s">
        <v>48</v>
      </c>
      <c r="D650" t="s">
        <v>46</v>
      </c>
      <c r="E650">
        <v>7131</v>
      </c>
      <c r="F650" t="s">
        <v>12</v>
      </c>
      <c r="G650">
        <v>622431128</v>
      </c>
      <c r="H650">
        <v>859656976</v>
      </c>
      <c r="I650">
        <v>0.96899999999999997</v>
      </c>
      <c r="K650">
        <v>0.28000000000000003</v>
      </c>
      <c r="L650">
        <v>12.212</v>
      </c>
      <c r="M650">
        <v>5.5E-2</v>
      </c>
      <c r="N650">
        <v>297.512</v>
      </c>
      <c r="O650">
        <v>1.25</v>
      </c>
      <c r="P650">
        <v>36.389000000000003</v>
      </c>
      <c r="Q650">
        <v>2.9089999999999998</v>
      </c>
      <c r="R650">
        <v>0.89800000000000002</v>
      </c>
      <c r="S650">
        <v>1.3580000000000001</v>
      </c>
      <c r="T650" s="1">
        <v>45468.8125</v>
      </c>
    </row>
    <row r="651" spans="1:20" x14ac:dyDescent="0.25">
      <c r="A651">
        <v>651</v>
      </c>
      <c r="B651" t="s">
        <v>44</v>
      </c>
      <c r="C651" t="s">
        <v>48</v>
      </c>
      <c r="D651" t="s">
        <v>46</v>
      </c>
      <c r="E651">
        <v>7131</v>
      </c>
      <c r="F651" t="s">
        <v>12</v>
      </c>
      <c r="G651">
        <v>626327104</v>
      </c>
      <c r="H651">
        <v>861395680</v>
      </c>
      <c r="I651">
        <v>0.97299999999999998</v>
      </c>
      <c r="K651">
        <v>0.56999999999999995</v>
      </c>
      <c r="L651">
        <v>7.8010000000000002</v>
      </c>
      <c r="M651">
        <v>0.23499999999999999</v>
      </c>
      <c r="N651">
        <v>56.987000000000002</v>
      </c>
      <c r="O651">
        <v>3.806</v>
      </c>
      <c r="P651">
        <v>20.896999999999998</v>
      </c>
      <c r="Q651">
        <v>27.664000000000001</v>
      </c>
      <c r="R651">
        <v>0.93200000000000005</v>
      </c>
      <c r="S651">
        <v>1.415</v>
      </c>
      <c r="T651" s="1">
        <v>45468.802094907405</v>
      </c>
    </row>
    <row r="652" spans="1:20" x14ac:dyDescent="0.25">
      <c r="A652">
        <v>650</v>
      </c>
      <c r="B652" t="s">
        <v>44</v>
      </c>
      <c r="C652" t="s">
        <v>47</v>
      </c>
      <c r="D652" t="s">
        <v>46</v>
      </c>
      <c r="E652">
        <v>7167</v>
      </c>
      <c r="F652" t="s">
        <v>12</v>
      </c>
      <c r="G652">
        <v>613740680</v>
      </c>
      <c r="H652">
        <v>623540408</v>
      </c>
      <c r="I652">
        <v>1.4039999999999999</v>
      </c>
      <c r="K652">
        <v>1.5840000000000001</v>
      </c>
      <c r="L652">
        <v>2.0699999999999998</v>
      </c>
      <c r="M652">
        <v>0.12</v>
      </c>
      <c r="N652">
        <v>19.681000000000001</v>
      </c>
      <c r="O652">
        <v>4.0220000000000002</v>
      </c>
      <c r="P652">
        <v>11.897</v>
      </c>
      <c r="Q652">
        <v>108.857</v>
      </c>
      <c r="R652">
        <v>1.0349999999999999</v>
      </c>
      <c r="S652">
        <v>1.625</v>
      </c>
      <c r="T652" s="1">
        <v>45468.791678240741</v>
      </c>
    </row>
    <row r="653" spans="1:20" x14ac:dyDescent="0.25">
      <c r="A653">
        <v>649</v>
      </c>
      <c r="B653" t="s">
        <v>44</v>
      </c>
      <c r="C653" t="s">
        <v>47</v>
      </c>
      <c r="D653" t="s">
        <v>46</v>
      </c>
      <c r="E653">
        <v>7167</v>
      </c>
      <c r="F653" t="s">
        <v>12</v>
      </c>
      <c r="G653">
        <v>616892296</v>
      </c>
      <c r="H653">
        <v>732433960</v>
      </c>
      <c r="I653">
        <v>1.123</v>
      </c>
      <c r="K653">
        <v>0.86099999999999999</v>
      </c>
      <c r="L653">
        <v>9.2859999999999996</v>
      </c>
      <c r="M653">
        <v>0.309</v>
      </c>
      <c r="N653">
        <v>296.238</v>
      </c>
      <c r="O653">
        <v>1.2629999999999999</v>
      </c>
      <c r="P653">
        <v>5.976</v>
      </c>
      <c r="Q653">
        <v>24.587</v>
      </c>
      <c r="R653">
        <v>1.014</v>
      </c>
      <c r="S653">
        <v>1.5960000000000001</v>
      </c>
      <c r="T653" s="1">
        <v>45468.781261574077</v>
      </c>
    </row>
    <row r="654" spans="1:20" x14ac:dyDescent="0.25">
      <c r="A654">
        <v>648</v>
      </c>
      <c r="B654" t="s">
        <v>44</v>
      </c>
      <c r="C654" t="s">
        <v>47</v>
      </c>
      <c r="D654" t="s">
        <v>46</v>
      </c>
      <c r="E654">
        <v>7415</v>
      </c>
      <c r="F654" t="s">
        <v>10</v>
      </c>
      <c r="G654">
        <v>622820600</v>
      </c>
      <c r="H654">
        <v>797571232</v>
      </c>
      <c r="I654">
        <v>1.3879999999999999</v>
      </c>
      <c r="J654">
        <v>0</v>
      </c>
      <c r="K654">
        <v>3.9550000000000001</v>
      </c>
      <c r="L654">
        <v>2.2549999999999999</v>
      </c>
      <c r="M654">
        <v>0.20499999999999999</v>
      </c>
      <c r="N654">
        <v>20.201000000000001</v>
      </c>
      <c r="O654">
        <v>1.4330000000000001</v>
      </c>
      <c r="P654">
        <v>4.2839999999999998</v>
      </c>
      <c r="Q654">
        <v>208.61799999999999</v>
      </c>
      <c r="R654">
        <v>1.1879999999999999</v>
      </c>
      <c r="S654">
        <v>1.714</v>
      </c>
      <c r="T654" s="1">
        <v>45468.770844907405</v>
      </c>
    </row>
    <row r="655" spans="1:20" x14ac:dyDescent="0.25">
      <c r="A655">
        <v>647</v>
      </c>
      <c r="B655" t="s">
        <v>44</v>
      </c>
      <c r="C655" t="s">
        <v>48</v>
      </c>
      <c r="D655" t="s">
        <v>46</v>
      </c>
      <c r="E655">
        <v>7131</v>
      </c>
      <c r="F655" t="s">
        <v>12</v>
      </c>
      <c r="G655">
        <v>618116920</v>
      </c>
      <c r="H655">
        <v>860521672</v>
      </c>
      <c r="I655">
        <v>0.97199999999999998</v>
      </c>
      <c r="K655">
        <v>2.1619999999999999</v>
      </c>
      <c r="L655">
        <v>7.8070000000000004</v>
      </c>
      <c r="M655">
        <v>8.5999999999999993E-2</v>
      </c>
      <c r="N655">
        <v>45.825000000000003</v>
      </c>
      <c r="O655">
        <v>4.0880000000000001</v>
      </c>
      <c r="P655">
        <v>24.478000000000002</v>
      </c>
      <c r="Q655">
        <v>203.03100000000001</v>
      </c>
      <c r="R655">
        <v>0.79900000000000004</v>
      </c>
      <c r="S655">
        <v>1.4370000000000001</v>
      </c>
      <c r="T655" s="1">
        <v>45468.760428240741</v>
      </c>
    </row>
    <row r="656" spans="1:20" x14ac:dyDescent="0.25">
      <c r="A656">
        <v>646</v>
      </c>
      <c r="B656" t="s">
        <v>44</v>
      </c>
      <c r="C656" t="s">
        <v>48</v>
      </c>
      <c r="D656" t="s">
        <v>46</v>
      </c>
      <c r="E656">
        <v>7131</v>
      </c>
      <c r="F656" t="s">
        <v>12</v>
      </c>
      <c r="G656">
        <v>625585464</v>
      </c>
      <c r="H656">
        <v>787564128</v>
      </c>
      <c r="I656">
        <v>0.95599999999999996</v>
      </c>
      <c r="K656">
        <v>3.5630000000000002</v>
      </c>
      <c r="L656">
        <v>1.137</v>
      </c>
      <c r="M656">
        <v>4.2000000000000003E-2</v>
      </c>
      <c r="N656">
        <v>13.935</v>
      </c>
      <c r="O656">
        <v>1.099</v>
      </c>
      <c r="P656">
        <v>2.456</v>
      </c>
      <c r="Q656">
        <v>221.804</v>
      </c>
      <c r="R656">
        <v>0.88600000000000001</v>
      </c>
      <c r="S656">
        <v>1.9350000000000001</v>
      </c>
      <c r="T656" s="1">
        <v>45468.750011574077</v>
      </c>
    </row>
    <row r="657" spans="1:20" x14ac:dyDescent="0.25">
      <c r="A657">
        <v>645</v>
      </c>
      <c r="B657" t="s">
        <v>44</v>
      </c>
      <c r="C657" t="s">
        <v>48</v>
      </c>
      <c r="D657" t="s">
        <v>46</v>
      </c>
      <c r="E657">
        <v>7131</v>
      </c>
      <c r="F657" t="s">
        <v>12</v>
      </c>
      <c r="G657">
        <v>625754968</v>
      </c>
      <c r="H657">
        <v>776787176</v>
      </c>
      <c r="I657">
        <v>0.96799999999999997</v>
      </c>
      <c r="K657">
        <v>1.3660000000000001</v>
      </c>
      <c r="L657">
        <v>3.87</v>
      </c>
      <c r="M657">
        <v>5.8999999999999997E-2</v>
      </c>
      <c r="N657">
        <v>69.790000000000006</v>
      </c>
      <c r="O657">
        <v>0.81399999999999995</v>
      </c>
      <c r="P657">
        <v>3.327</v>
      </c>
      <c r="Q657">
        <v>35.658000000000001</v>
      </c>
      <c r="R657">
        <v>0.99399999999999999</v>
      </c>
      <c r="S657">
        <v>2.2559999999999998</v>
      </c>
      <c r="T657" s="1">
        <v>45468.739594907405</v>
      </c>
    </row>
    <row r="658" spans="1:20" x14ac:dyDescent="0.25">
      <c r="A658">
        <v>644</v>
      </c>
      <c r="B658" t="s">
        <v>44</v>
      </c>
      <c r="C658" t="s">
        <v>51</v>
      </c>
      <c r="D658" t="s">
        <v>46</v>
      </c>
      <c r="E658">
        <v>36738</v>
      </c>
      <c r="F658" t="s">
        <v>20</v>
      </c>
      <c r="G658">
        <v>623416768</v>
      </c>
      <c r="H658">
        <v>837459088</v>
      </c>
      <c r="I658">
        <v>1.6339999999999999</v>
      </c>
      <c r="K658">
        <v>4.2690000000000001</v>
      </c>
      <c r="L658">
        <v>31.968</v>
      </c>
      <c r="M658">
        <v>0.376</v>
      </c>
      <c r="N658">
        <v>207.16</v>
      </c>
      <c r="O658">
        <v>4.1050000000000004</v>
      </c>
      <c r="P658">
        <v>109.82599999999999</v>
      </c>
      <c r="Q658">
        <v>209.61799999999999</v>
      </c>
      <c r="R658">
        <v>1.266</v>
      </c>
      <c r="S658">
        <v>1.873</v>
      </c>
      <c r="T658" s="1">
        <v>45468.729178240741</v>
      </c>
    </row>
    <row r="659" spans="1:20" x14ac:dyDescent="0.25">
      <c r="A659">
        <v>643</v>
      </c>
      <c r="B659" t="s">
        <v>44</v>
      </c>
      <c r="C659" t="s">
        <v>48</v>
      </c>
      <c r="D659" t="s">
        <v>46</v>
      </c>
      <c r="E659">
        <v>7131</v>
      </c>
      <c r="F659" t="s">
        <v>12</v>
      </c>
      <c r="G659">
        <v>613251288</v>
      </c>
      <c r="H659">
        <v>624738168</v>
      </c>
      <c r="I659">
        <v>1.4339999999999999</v>
      </c>
      <c r="K659">
        <v>0.92300000000000004</v>
      </c>
      <c r="L659">
        <v>1.9470000000000001</v>
      </c>
      <c r="M659">
        <v>0.72699999999999998</v>
      </c>
      <c r="N659">
        <v>29.245000000000001</v>
      </c>
      <c r="O659">
        <v>1.409</v>
      </c>
      <c r="P659">
        <v>3.585</v>
      </c>
      <c r="Q659">
        <v>15.930999999999999</v>
      </c>
      <c r="R659">
        <v>0.95699999999999996</v>
      </c>
      <c r="S659">
        <v>1.8879999999999999</v>
      </c>
      <c r="T659" s="1">
        <v>45468.718784722223</v>
      </c>
    </row>
    <row r="660" spans="1:20" x14ac:dyDescent="0.25">
      <c r="A660">
        <v>642</v>
      </c>
      <c r="B660" t="s">
        <v>44</v>
      </c>
      <c r="C660" t="s">
        <v>47</v>
      </c>
      <c r="D660" t="s">
        <v>46</v>
      </c>
      <c r="E660">
        <v>7167</v>
      </c>
      <c r="F660" t="s">
        <v>12</v>
      </c>
      <c r="G660">
        <v>612392920</v>
      </c>
      <c r="H660">
        <v>564344432</v>
      </c>
      <c r="I660">
        <v>1.4259999999999999</v>
      </c>
      <c r="K660">
        <v>1.409</v>
      </c>
      <c r="L660">
        <v>1.732</v>
      </c>
      <c r="M660">
        <v>7.0999999999999994E-2</v>
      </c>
      <c r="N660">
        <v>14.055</v>
      </c>
      <c r="O660">
        <v>1.7949999999999999</v>
      </c>
      <c r="P660">
        <v>3.863</v>
      </c>
      <c r="Q660">
        <v>21.89</v>
      </c>
      <c r="R660">
        <v>1.2509999999999999</v>
      </c>
      <c r="S660">
        <v>2.0529999999999999</v>
      </c>
      <c r="T660" s="1">
        <v>45468.697939814818</v>
      </c>
    </row>
    <row r="661" spans="1:20" x14ac:dyDescent="0.25">
      <c r="A661">
        <v>641</v>
      </c>
      <c r="B661" t="s">
        <v>44</v>
      </c>
      <c r="C661" t="s">
        <v>47</v>
      </c>
      <c r="D661" t="s">
        <v>46</v>
      </c>
      <c r="E661">
        <v>7167</v>
      </c>
      <c r="F661" t="s">
        <v>12</v>
      </c>
      <c r="G661">
        <v>623203344</v>
      </c>
      <c r="H661">
        <v>568593544</v>
      </c>
      <c r="I661">
        <v>1.3959999999999999</v>
      </c>
      <c r="K661">
        <v>7.7140000000000004</v>
      </c>
      <c r="L661">
        <v>42.878999999999998</v>
      </c>
      <c r="M661">
        <v>8.4000000000000005E-2</v>
      </c>
      <c r="N661">
        <v>298.423</v>
      </c>
      <c r="O661">
        <v>5.3529999999999998</v>
      </c>
      <c r="P661">
        <v>131.22399999999999</v>
      </c>
      <c r="Q661">
        <v>219.73400000000001</v>
      </c>
      <c r="R661">
        <v>1.012</v>
      </c>
      <c r="S661">
        <v>2.3460000000000001</v>
      </c>
      <c r="T661" s="1">
        <v>45468.687523148146</v>
      </c>
    </row>
    <row r="662" spans="1:20" x14ac:dyDescent="0.25">
      <c r="A662">
        <v>640</v>
      </c>
      <c r="B662" t="s">
        <v>44</v>
      </c>
      <c r="C662" t="s">
        <v>48</v>
      </c>
      <c r="D662" t="s">
        <v>46</v>
      </c>
      <c r="E662">
        <v>7131</v>
      </c>
      <c r="F662" t="s">
        <v>12</v>
      </c>
      <c r="G662">
        <v>612120816</v>
      </c>
      <c r="H662">
        <v>671704304</v>
      </c>
      <c r="I662">
        <v>1.5249999999999999</v>
      </c>
      <c r="K662">
        <v>4.4459999999999997</v>
      </c>
      <c r="L662">
        <v>5.9109999999999996</v>
      </c>
      <c r="M662">
        <v>0.45200000000000001</v>
      </c>
      <c r="N662">
        <v>53.119</v>
      </c>
      <c r="O662">
        <v>0.9</v>
      </c>
      <c r="P662">
        <v>20.850999999999999</v>
      </c>
      <c r="Q662">
        <v>203.15899999999999</v>
      </c>
      <c r="R662">
        <v>0.85799999999999998</v>
      </c>
      <c r="S662">
        <v>1.677</v>
      </c>
      <c r="T662" s="1">
        <v>45468.677094907405</v>
      </c>
    </row>
    <row r="663" spans="1:20" x14ac:dyDescent="0.25">
      <c r="A663">
        <v>639</v>
      </c>
      <c r="B663" t="s">
        <v>44</v>
      </c>
      <c r="C663" t="s">
        <v>47</v>
      </c>
      <c r="D663" t="s">
        <v>46</v>
      </c>
      <c r="E663">
        <v>7415</v>
      </c>
      <c r="F663" t="s">
        <v>10</v>
      </c>
      <c r="G663">
        <v>619001456</v>
      </c>
      <c r="H663">
        <v>879257800</v>
      </c>
      <c r="I663">
        <v>1.4410000000000001</v>
      </c>
      <c r="J663">
        <v>0</v>
      </c>
      <c r="K663">
        <v>0.90900000000000003</v>
      </c>
      <c r="L663">
        <v>6.17</v>
      </c>
      <c r="M663">
        <v>0.09</v>
      </c>
      <c r="N663">
        <v>238.279</v>
      </c>
      <c r="O663">
        <v>1.651</v>
      </c>
      <c r="P663">
        <v>8.5850000000000009</v>
      </c>
      <c r="Q663">
        <v>51.051000000000002</v>
      </c>
      <c r="R663">
        <v>1.1950000000000001</v>
      </c>
      <c r="S663">
        <v>1.8380000000000001</v>
      </c>
      <c r="T663" s="1">
        <v>45468.666678240741</v>
      </c>
    </row>
    <row r="664" spans="1:20" x14ac:dyDescent="0.25">
      <c r="A664">
        <v>638</v>
      </c>
      <c r="B664" t="s">
        <v>44</v>
      </c>
      <c r="C664" t="s">
        <v>48</v>
      </c>
      <c r="D664" t="s">
        <v>46</v>
      </c>
      <c r="E664">
        <v>7131</v>
      </c>
      <c r="F664" t="s">
        <v>12</v>
      </c>
      <c r="G664">
        <v>609362544</v>
      </c>
      <c r="H664">
        <v>714334288</v>
      </c>
      <c r="I664">
        <v>0.95499999999999996</v>
      </c>
      <c r="K664">
        <v>0.67600000000000005</v>
      </c>
      <c r="L664">
        <v>6.5010000000000003</v>
      </c>
      <c r="M664">
        <v>0.114</v>
      </c>
      <c r="N664">
        <v>40.96</v>
      </c>
      <c r="O664">
        <v>1.268</v>
      </c>
      <c r="P664">
        <v>8.1289999999999996</v>
      </c>
      <c r="Q664">
        <v>15.329000000000001</v>
      </c>
      <c r="R664">
        <v>0.94099999999999995</v>
      </c>
      <c r="S664">
        <v>1.5229999999999999</v>
      </c>
      <c r="T664" s="1">
        <v>45468.656273148146</v>
      </c>
    </row>
    <row r="665" spans="1:20" x14ac:dyDescent="0.25">
      <c r="A665">
        <v>637</v>
      </c>
      <c r="B665" t="s">
        <v>44</v>
      </c>
      <c r="C665" t="s">
        <v>48</v>
      </c>
      <c r="D665" t="s">
        <v>46</v>
      </c>
      <c r="E665">
        <v>7131</v>
      </c>
      <c r="F665" t="s">
        <v>12</v>
      </c>
      <c r="G665">
        <v>611223544</v>
      </c>
      <c r="H665">
        <v>794434416</v>
      </c>
      <c r="I665">
        <v>0.95899999999999996</v>
      </c>
      <c r="K665">
        <v>0.41399999999999998</v>
      </c>
      <c r="L665">
        <v>8.6300000000000008</v>
      </c>
      <c r="M665">
        <v>6.8000000000000005E-2</v>
      </c>
      <c r="N665">
        <v>118.783</v>
      </c>
      <c r="O665">
        <v>1.256</v>
      </c>
      <c r="P665">
        <v>47.332000000000001</v>
      </c>
      <c r="Q665">
        <v>16.334</v>
      </c>
      <c r="R665">
        <v>0.85099999999999998</v>
      </c>
      <c r="S665">
        <v>1.264</v>
      </c>
      <c r="T665" s="1">
        <v>45468.645833333336</v>
      </c>
    </row>
    <row r="666" spans="1:20" x14ac:dyDescent="0.25">
      <c r="A666">
        <v>636</v>
      </c>
      <c r="B666" t="s">
        <v>44</v>
      </c>
      <c r="C666" t="s">
        <v>48</v>
      </c>
      <c r="D666" t="s">
        <v>46</v>
      </c>
      <c r="E666">
        <v>7131</v>
      </c>
      <c r="F666" t="s">
        <v>12</v>
      </c>
      <c r="G666">
        <v>617630952</v>
      </c>
      <c r="H666">
        <v>613073488</v>
      </c>
      <c r="I666">
        <v>1.091</v>
      </c>
      <c r="K666">
        <v>2.11</v>
      </c>
      <c r="L666">
        <v>1.339</v>
      </c>
      <c r="M666">
        <v>0.23699999999999999</v>
      </c>
      <c r="N666">
        <v>38.832999999999998</v>
      </c>
      <c r="O666">
        <v>0.91800000000000004</v>
      </c>
      <c r="P666">
        <v>1.3620000000000001</v>
      </c>
      <c r="Q666">
        <v>202.167</v>
      </c>
      <c r="R666">
        <v>0.77200000000000002</v>
      </c>
      <c r="S666">
        <v>1.2210000000000001</v>
      </c>
      <c r="T666" s="1">
        <v>45468.635416666664</v>
      </c>
    </row>
    <row r="667" spans="1:20" x14ac:dyDescent="0.25">
      <c r="A667">
        <v>635</v>
      </c>
      <c r="B667" t="s">
        <v>44</v>
      </c>
      <c r="C667" t="s">
        <v>48</v>
      </c>
      <c r="D667" t="s">
        <v>46</v>
      </c>
      <c r="E667">
        <v>7131</v>
      </c>
      <c r="F667" t="s">
        <v>12</v>
      </c>
      <c r="G667">
        <v>456423864</v>
      </c>
      <c r="H667">
        <v>590730304</v>
      </c>
      <c r="I667">
        <v>1.3819999999999999</v>
      </c>
      <c r="K667">
        <v>10.07</v>
      </c>
      <c r="L667">
        <v>48.884</v>
      </c>
      <c r="M667">
        <v>7.2999999999999995E-2</v>
      </c>
      <c r="N667">
        <v>475.48</v>
      </c>
      <c r="O667">
        <v>1.159</v>
      </c>
      <c r="P667">
        <v>84.341999999999999</v>
      </c>
      <c r="Q667">
        <v>209.435</v>
      </c>
      <c r="R667">
        <v>0.90800000000000003</v>
      </c>
      <c r="S667">
        <v>2.2869999999999999</v>
      </c>
      <c r="T667" s="1">
        <v>45468.625</v>
      </c>
    </row>
    <row r="668" spans="1:20" x14ac:dyDescent="0.25">
      <c r="A668">
        <v>634</v>
      </c>
      <c r="B668" t="s">
        <v>44</v>
      </c>
      <c r="C668" t="s">
        <v>47</v>
      </c>
      <c r="D668" t="s">
        <v>46</v>
      </c>
      <c r="E668">
        <v>7167</v>
      </c>
      <c r="F668" t="s">
        <v>12</v>
      </c>
      <c r="G668">
        <v>617383896</v>
      </c>
      <c r="H668">
        <v>884726688</v>
      </c>
      <c r="I668">
        <v>1.385</v>
      </c>
      <c r="K668">
        <v>5.0999999999999996</v>
      </c>
      <c r="L668">
        <v>6.2370000000000001</v>
      </c>
      <c r="M668">
        <v>0.214</v>
      </c>
      <c r="N668">
        <v>28.911000000000001</v>
      </c>
      <c r="O668">
        <v>1.171</v>
      </c>
      <c r="P668">
        <v>6.6959999999999997</v>
      </c>
      <c r="Q668">
        <v>214.554</v>
      </c>
      <c r="R668">
        <v>1.0009999999999999</v>
      </c>
      <c r="S668">
        <v>1.577</v>
      </c>
      <c r="T668" s="1">
        <v>45468.614583333336</v>
      </c>
    </row>
    <row r="669" spans="1:20" x14ac:dyDescent="0.25">
      <c r="A669">
        <v>633</v>
      </c>
      <c r="B669" t="s">
        <v>44</v>
      </c>
      <c r="C669" t="s">
        <v>48</v>
      </c>
      <c r="D669" t="s">
        <v>46</v>
      </c>
      <c r="E669">
        <v>7131</v>
      </c>
      <c r="F669" t="s">
        <v>12</v>
      </c>
      <c r="G669">
        <v>621141216</v>
      </c>
      <c r="H669">
        <v>684686520</v>
      </c>
      <c r="I669">
        <v>0.99099999999999999</v>
      </c>
      <c r="K669">
        <v>0.60499999999999998</v>
      </c>
      <c r="L669">
        <v>5.4660000000000002</v>
      </c>
      <c r="M669">
        <v>0.21199999999999999</v>
      </c>
      <c r="N669">
        <v>236.34200000000001</v>
      </c>
      <c r="O669">
        <v>3.04</v>
      </c>
      <c r="P669">
        <v>11.263999999999999</v>
      </c>
      <c r="Q669">
        <v>32.704000000000001</v>
      </c>
      <c r="R669">
        <v>0.755</v>
      </c>
      <c r="S669">
        <v>1.1919999999999999</v>
      </c>
      <c r="T669" s="1">
        <v>45468.604166666664</v>
      </c>
    </row>
    <row r="670" spans="1:20" x14ac:dyDescent="0.25">
      <c r="A670">
        <v>632</v>
      </c>
      <c r="B670" t="s">
        <v>44</v>
      </c>
      <c r="C670" t="s">
        <v>47</v>
      </c>
      <c r="D670" t="s">
        <v>46</v>
      </c>
      <c r="E670">
        <v>7167</v>
      </c>
      <c r="F670" t="s">
        <v>12</v>
      </c>
      <c r="G670">
        <v>611026840</v>
      </c>
      <c r="H670">
        <v>916558080</v>
      </c>
      <c r="I670">
        <v>0.98</v>
      </c>
      <c r="K670">
        <v>3.6520000000000001</v>
      </c>
      <c r="L670">
        <v>4.5810000000000004</v>
      </c>
      <c r="M670">
        <v>0.17699999999999999</v>
      </c>
      <c r="N670">
        <v>66.182000000000002</v>
      </c>
      <c r="O670">
        <v>1.694</v>
      </c>
      <c r="P670">
        <v>9.0370000000000008</v>
      </c>
      <c r="Q670">
        <v>235.386</v>
      </c>
      <c r="R670">
        <v>0.98599999999999999</v>
      </c>
      <c r="S670">
        <v>1.625</v>
      </c>
      <c r="T670" s="1">
        <v>45468.59375</v>
      </c>
    </row>
    <row r="671" spans="1:20" x14ac:dyDescent="0.25">
      <c r="A671">
        <v>631</v>
      </c>
      <c r="B671" t="s">
        <v>44</v>
      </c>
      <c r="C671" t="s">
        <v>48</v>
      </c>
      <c r="D671" t="s">
        <v>46</v>
      </c>
      <c r="E671">
        <v>7131</v>
      </c>
      <c r="F671" t="s">
        <v>12</v>
      </c>
      <c r="G671">
        <v>608682952</v>
      </c>
      <c r="H671">
        <v>628648208</v>
      </c>
      <c r="I671">
        <v>0.95399999999999996</v>
      </c>
      <c r="K671">
        <v>4.5629999999999997</v>
      </c>
      <c r="L671">
        <v>16.358000000000001</v>
      </c>
      <c r="M671">
        <v>0.11600000000000001</v>
      </c>
      <c r="N671">
        <v>375.78699999999998</v>
      </c>
      <c r="O671">
        <v>4.8769999999999998</v>
      </c>
      <c r="P671">
        <v>44.676000000000002</v>
      </c>
      <c r="Q671">
        <v>202.386</v>
      </c>
      <c r="R671">
        <v>0.79900000000000004</v>
      </c>
      <c r="S671">
        <v>1.2849999999999999</v>
      </c>
      <c r="T671" s="1">
        <v>45468.583344907405</v>
      </c>
    </row>
    <row r="672" spans="1:20" x14ac:dyDescent="0.25">
      <c r="A672">
        <v>630</v>
      </c>
      <c r="B672" t="s">
        <v>44</v>
      </c>
      <c r="C672" t="s">
        <v>48</v>
      </c>
      <c r="D672" t="s">
        <v>46</v>
      </c>
      <c r="E672">
        <v>7131</v>
      </c>
      <c r="F672" t="s">
        <v>12</v>
      </c>
      <c r="G672">
        <v>620744000</v>
      </c>
      <c r="H672">
        <v>652547912</v>
      </c>
      <c r="I672">
        <v>0.97199999999999998</v>
      </c>
      <c r="K672">
        <v>2.0910000000000002</v>
      </c>
      <c r="L672">
        <v>77.436000000000007</v>
      </c>
      <c r="M672">
        <v>0.22700000000000001</v>
      </c>
      <c r="N672">
        <v>840.14099999999996</v>
      </c>
      <c r="O672">
        <v>4.5359999999999996</v>
      </c>
      <c r="P672">
        <v>345.70800000000003</v>
      </c>
      <c r="Q672">
        <v>201.887</v>
      </c>
      <c r="R672">
        <v>0.72599999999999998</v>
      </c>
      <c r="S672">
        <v>1.1870000000000001</v>
      </c>
      <c r="T672" s="1">
        <v>45468.572928240741</v>
      </c>
    </row>
    <row r="673" spans="1:20" x14ac:dyDescent="0.25">
      <c r="A673">
        <v>629</v>
      </c>
      <c r="B673" t="s">
        <v>44</v>
      </c>
      <c r="C673" t="s">
        <v>48</v>
      </c>
      <c r="D673" t="s">
        <v>46</v>
      </c>
      <c r="E673">
        <v>7131</v>
      </c>
      <c r="F673" t="s">
        <v>12</v>
      </c>
      <c r="G673">
        <v>618880136</v>
      </c>
      <c r="H673">
        <v>625179200</v>
      </c>
      <c r="I673">
        <v>0.95699999999999996</v>
      </c>
      <c r="K673">
        <v>4.4729999999999999</v>
      </c>
      <c r="L673">
        <v>69.637</v>
      </c>
      <c r="M673">
        <v>0.20699999999999999</v>
      </c>
      <c r="N673">
        <v>1784.9259999999999</v>
      </c>
      <c r="O673">
        <v>5.1379999999999999</v>
      </c>
      <c r="P673">
        <v>360.28</v>
      </c>
      <c r="Q673">
        <v>206.70699999999999</v>
      </c>
      <c r="R673">
        <v>0.92</v>
      </c>
      <c r="S673">
        <v>1.4830000000000001</v>
      </c>
      <c r="T673" s="1">
        <v>45468.562511574077</v>
      </c>
    </row>
    <row r="674" spans="1:20" x14ac:dyDescent="0.25">
      <c r="A674">
        <v>628</v>
      </c>
      <c r="B674" t="s">
        <v>44</v>
      </c>
      <c r="C674" t="s">
        <v>47</v>
      </c>
      <c r="D674" t="s">
        <v>46</v>
      </c>
      <c r="E674">
        <v>7167</v>
      </c>
      <c r="F674" t="s">
        <v>12</v>
      </c>
      <c r="G674">
        <v>622778232</v>
      </c>
      <c r="H674">
        <v>865498000</v>
      </c>
      <c r="I674">
        <v>1.389</v>
      </c>
      <c r="K674">
        <v>2.59</v>
      </c>
      <c r="L674">
        <v>2.3140000000000001</v>
      </c>
      <c r="M674">
        <v>0.106</v>
      </c>
      <c r="N674">
        <v>21.602</v>
      </c>
      <c r="O674">
        <v>1.171</v>
      </c>
      <c r="P674">
        <v>3.012</v>
      </c>
      <c r="Q674">
        <v>214.94200000000001</v>
      </c>
      <c r="R674">
        <v>1.0760000000000001</v>
      </c>
      <c r="S674">
        <v>1.657</v>
      </c>
      <c r="T674" s="1">
        <v>45468.552094907405</v>
      </c>
    </row>
    <row r="675" spans="1:20" x14ac:dyDescent="0.25">
      <c r="A675">
        <v>627</v>
      </c>
      <c r="B675" t="s">
        <v>44</v>
      </c>
      <c r="C675" t="s">
        <v>48</v>
      </c>
      <c r="D675" t="s">
        <v>46</v>
      </c>
      <c r="E675">
        <v>7131</v>
      </c>
      <c r="F675" t="s">
        <v>12</v>
      </c>
      <c r="G675">
        <v>625620256</v>
      </c>
      <c r="H675">
        <v>841608832</v>
      </c>
      <c r="I675">
        <v>1.0489999999999999</v>
      </c>
      <c r="K675">
        <v>0.48499999999999999</v>
      </c>
      <c r="L675">
        <v>20.027999999999999</v>
      </c>
      <c r="M675">
        <v>0.28299999999999997</v>
      </c>
      <c r="N675">
        <v>297.8</v>
      </c>
      <c r="O675">
        <v>4.1180000000000003</v>
      </c>
      <c r="P675">
        <v>29.620999999999999</v>
      </c>
      <c r="Q675">
        <v>18.771000000000001</v>
      </c>
      <c r="R675">
        <v>0.79200000000000004</v>
      </c>
      <c r="S675">
        <v>1.1599999999999999</v>
      </c>
      <c r="T675" s="1">
        <v>45468.541678240741</v>
      </c>
    </row>
    <row r="676" spans="1:20" x14ac:dyDescent="0.25">
      <c r="A676">
        <v>626</v>
      </c>
      <c r="B676" t="s">
        <v>44</v>
      </c>
      <c r="C676" t="s">
        <v>48</v>
      </c>
      <c r="D676" t="s">
        <v>46</v>
      </c>
      <c r="E676">
        <v>7131</v>
      </c>
      <c r="F676" t="s">
        <v>12</v>
      </c>
      <c r="G676">
        <v>623250920</v>
      </c>
      <c r="H676">
        <v>613913976</v>
      </c>
      <c r="I676">
        <v>1.028</v>
      </c>
      <c r="K676">
        <v>0.68899999999999995</v>
      </c>
      <c r="L676">
        <v>16.122</v>
      </c>
      <c r="M676">
        <v>0.27700000000000002</v>
      </c>
      <c r="N676">
        <v>213.297</v>
      </c>
      <c r="O676">
        <v>0.73899999999999999</v>
      </c>
      <c r="P676">
        <v>1.298</v>
      </c>
      <c r="Q676">
        <v>45.377000000000002</v>
      </c>
      <c r="R676">
        <v>0.72299999999999998</v>
      </c>
      <c r="S676">
        <v>1.2589999999999999</v>
      </c>
      <c r="T676" s="1">
        <v>45468.531261574077</v>
      </c>
    </row>
    <row r="677" spans="1:20" x14ac:dyDescent="0.25">
      <c r="A677">
        <v>625</v>
      </c>
      <c r="B677" t="s">
        <v>44</v>
      </c>
      <c r="C677" t="s">
        <v>47</v>
      </c>
      <c r="D677" t="s">
        <v>46</v>
      </c>
      <c r="E677">
        <v>7167</v>
      </c>
      <c r="F677" t="s">
        <v>12</v>
      </c>
      <c r="G677">
        <v>609925416</v>
      </c>
      <c r="H677">
        <v>928706584</v>
      </c>
      <c r="I677">
        <v>1.1080000000000001</v>
      </c>
      <c r="K677">
        <v>4.9130000000000003</v>
      </c>
      <c r="L677">
        <v>1.31</v>
      </c>
      <c r="M677">
        <v>0.29899999999999999</v>
      </c>
      <c r="N677">
        <v>12.808999999999999</v>
      </c>
      <c r="O677">
        <v>1.1779999999999999</v>
      </c>
      <c r="P677">
        <v>2.66</v>
      </c>
      <c r="Q677">
        <v>207.71</v>
      </c>
      <c r="R677">
        <v>1.024</v>
      </c>
      <c r="S677">
        <v>1.5449999999999999</v>
      </c>
      <c r="T677" s="1">
        <v>45468.520844907405</v>
      </c>
    </row>
    <row r="678" spans="1:20" x14ac:dyDescent="0.25">
      <c r="A678">
        <v>624</v>
      </c>
      <c r="B678" t="s">
        <v>44</v>
      </c>
      <c r="C678" t="s">
        <v>48</v>
      </c>
      <c r="D678" t="s">
        <v>46</v>
      </c>
      <c r="E678">
        <v>7131</v>
      </c>
      <c r="F678" t="s">
        <v>12</v>
      </c>
      <c r="G678">
        <v>622062968</v>
      </c>
      <c r="H678">
        <v>613206608</v>
      </c>
      <c r="I678">
        <v>0.99</v>
      </c>
      <c r="K678">
        <v>0.53200000000000003</v>
      </c>
      <c r="L678">
        <v>6.0110000000000001</v>
      </c>
      <c r="M678">
        <v>0.189</v>
      </c>
      <c r="N678">
        <v>224.09</v>
      </c>
      <c r="O678">
        <v>0.91100000000000003</v>
      </c>
      <c r="P678">
        <v>1.448</v>
      </c>
      <c r="Q678">
        <v>19.673999999999999</v>
      </c>
      <c r="R678">
        <v>0.94599999999999995</v>
      </c>
      <c r="S678">
        <v>1.3879999999999999</v>
      </c>
      <c r="T678" s="1">
        <v>45468.510428240741</v>
      </c>
    </row>
    <row r="679" spans="1:20" x14ac:dyDescent="0.25">
      <c r="A679">
        <v>623</v>
      </c>
      <c r="B679" t="s">
        <v>44</v>
      </c>
      <c r="C679" t="s">
        <v>48</v>
      </c>
      <c r="D679" t="s">
        <v>46</v>
      </c>
      <c r="E679">
        <v>7131</v>
      </c>
      <c r="F679" t="s">
        <v>12</v>
      </c>
      <c r="G679">
        <v>612975632</v>
      </c>
      <c r="H679">
        <v>890569712</v>
      </c>
      <c r="I679">
        <v>1.0449999999999999</v>
      </c>
      <c r="K679">
        <v>0.65400000000000003</v>
      </c>
      <c r="L679">
        <v>1.2669999999999999</v>
      </c>
      <c r="M679">
        <v>0.10100000000000001</v>
      </c>
      <c r="N679">
        <v>11.981</v>
      </c>
      <c r="O679">
        <v>0.92800000000000005</v>
      </c>
      <c r="P679">
        <v>2.798</v>
      </c>
      <c r="Q679">
        <v>24.271999999999998</v>
      </c>
      <c r="R679">
        <v>0.79800000000000004</v>
      </c>
      <c r="S679">
        <v>1.204</v>
      </c>
      <c r="T679" s="1">
        <v>45468.500011574077</v>
      </c>
    </row>
    <row r="680" spans="1:20" x14ac:dyDescent="0.25">
      <c r="A680">
        <v>622</v>
      </c>
      <c r="B680" t="s">
        <v>44</v>
      </c>
      <c r="C680" t="s">
        <v>48</v>
      </c>
      <c r="D680" t="s">
        <v>46</v>
      </c>
      <c r="E680">
        <v>7131</v>
      </c>
      <c r="F680" t="s">
        <v>12</v>
      </c>
      <c r="G680">
        <v>621015192</v>
      </c>
      <c r="H680">
        <v>613063960</v>
      </c>
      <c r="I680">
        <v>0.95099999999999996</v>
      </c>
      <c r="K680">
        <v>0.72</v>
      </c>
      <c r="L680">
        <v>11.686</v>
      </c>
      <c r="M680">
        <v>0.222</v>
      </c>
      <c r="N680">
        <v>215.07300000000001</v>
      </c>
      <c r="O680">
        <v>0.82099999999999995</v>
      </c>
      <c r="P680">
        <v>1.4650000000000001</v>
      </c>
      <c r="Q680">
        <v>49.994</v>
      </c>
      <c r="R680">
        <v>0.81699999999999995</v>
      </c>
      <c r="S680">
        <v>1.278</v>
      </c>
      <c r="T680" s="1">
        <v>45468.489594907405</v>
      </c>
    </row>
    <row r="681" spans="1:20" x14ac:dyDescent="0.25">
      <c r="A681">
        <v>621</v>
      </c>
      <c r="B681" t="s">
        <v>44</v>
      </c>
      <c r="C681" t="s">
        <v>48</v>
      </c>
      <c r="D681" t="s">
        <v>46</v>
      </c>
      <c r="E681">
        <v>7131</v>
      </c>
      <c r="F681" t="s">
        <v>12</v>
      </c>
      <c r="G681">
        <v>623962416</v>
      </c>
      <c r="H681">
        <v>843827848</v>
      </c>
      <c r="I681">
        <v>0.96099999999999997</v>
      </c>
      <c r="K681">
        <v>0.88600000000000001</v>
      </c>
      <c r="L681">
        <v>2.0310000000000001</v>
      </c>
      <c r="M681">
        <v>0.17299999999999999</v>
      </c>
      <c r="N681">
        <v>9.7029999999999994</v>
      </c>
      <c r="O681">
        <v>0.91800000000000004</v>
      </c>
      <c r="P681">
        <v>2.6709999999999998</v>
      </c>
      <c r="Q681">
        <v>70.751000000000005</v>
      </c>
      <c r="R681">
        <v>0.748</v>
      </c>
      <c r="S681">
        <v>1.2110000000000001</v>
      </c>
      <c r="T681" s="1">
        <v>45468.479178240741</v>
      </c>
    </row>
    <row r="682" spans="1:20" x14ac:dyDescent="0.25">
      <c r="A682">
        <v>620</v>
      </c>
      <c r="B682" t="s">
        <v>44</v>
      </c>
      <c r="C682" t="s">
        <v>47</v>
      </c>
      <c r="D682" t="s">
        <v>46</v>
      </c>
      <c r="E682">
        <v>7167</v>
      </c>
      <c r="F682" t="s">
        <v>12</v>
      </c>
      <c r="G682">
        <v>618346104</v>
      </c>
      <c r="H682">
        <v>613079240</v>
      </c>
      <c r="I682">
        <v>1.0960000000000001</v>
      </c>
      <c r="K682">
        <v>2.6560000000000001</v>
      </c>
      <c r="L682">
        <v>2.6960000000000002</v>
      </c>
      <c r="M682">
        <v>0.28799999999999998</v>
      </c>
      <c r="N682">
        <v>208.18899999999999</v>
      </c>
      <c r="O682">
        <v>0.92300000000000004</v>
      </c>
      <c r="P682">
        <v>1.2829999999999999</v>
      </c>
      <c r="Q682">
        <v>213.125</v>
      </c>
      <c r="R682">
        <v>1.0349999999999999</v>
      </c>
      <c r="S682">
        <v>1.6519999999999999</v>
      </c>
      <c r="T682" s="1">
        <v>45468.468761574077</v>
      </c>
    </row>
    <row r="683" spans="1:20" x14ac:dyDescent="0.25">
      <c r="A683">
        <v>619</v>
      </c>
      <c r="B683" t="s">
        <v>44</v>
      </c>
      <c r="C683" t="s">
        <v>48</v>
      </c>
      <c r="D683" t="s">
        <v>46</v>
      </c>
      <c r="E683">
        <v>7131</v>
      </c>
      <c r="F683" t="s">
        <v>12</v>
      </c>
      <c r="G683">
        <v>612384056</v>
      </c>
      <c r="H683">
        <v>928250728</v>
      </c>
      <c r="I683">
        <v>0.96099999999999997</v>
      </c>
      <c r="K683">
        <v>0.66400000000000003</v>
      </c>
      <c r="L683">
        <v>2.2130000000000001</v>
      </c>
      <c r="M683">
        <v>7.9000000000000001E-2</v>
      </c>
      <c r="N683">
        <v>17.754999999999999</v>
      </c>
      <c r="O683">
        <v>0.96099999999999997</v>
      </c>
      <c r="P683">
        <v>8.9049999999999994</v>
      </c>
      <c r="Q683">
        <v>24.103000000000002</v>
      </c>
      <c r="R683">
        <v>0.95299999999999996</v>
      </c>
      <c r="S683">
        <v>1.4219999999999999</v>
      </c>
      <c r="T683" s="1">
        <v>45468.458344907405</v>
      </c>
    </row>
    <row r="684" spans="1:20" x14ac:dyDescent="0.25">
      <c r="A684">
        <v>618</v>
      </c>
      <c r="B684" t="s">
        <v>44</v>
      </c>
      <c r="C684" t="s">
        <v>48</v>
      </c>
      <c r="D684" t="s">
        <v>46</v>
      </c>
      <c r="E684">
        <v>7131</v>
      </c>
      <c r="F684" t="s">
        <v>12</v>
      </c>
      <c r="G684">
        <v>613054528</v>
      </c>
      <c r="H684">
        <v>613660728</v>
      </c>
      <c r="I684">
        <v>0.94799999999999995</v>
      </c>
      <c r="K684">
        <v>2.3690000000000002</v>
      </c>
      <c r="L684">
        <v>2.605</v>
      </c>
      <c r="M684">
        <v>5.3999999999999999E-2</v>
      </c>
      <c r="N684">
        <v>83.051000000000002</v>
      </c>
      <c r="O684">
        <v>0.85599999999999998</v>
      </c>
      <c r="P684">
        <v>1.329</v>
      </c>
      <c r="Q684">
        <v>211.30699999999999</v>
      </c>
      <c r="R684">
        <v>0.77</v>
      </c>
      <c r="S684">
        <v>1.202</v>
      </c>
      <c r="T684" s="1">
        <v>45468.447928240741</v>
      </c>
    </row>
    <row r="685" spans="1:20" x14ac:dyDescent="0.25">
      <c r="A685">
        <v>617</v>
      </c>
      <c r="B685" t="s">
        <v>44</v>
      </c>
      <c r="C685" t="s">
        <v>48</v>
      </c>
      <c r="D685" t="s">
        <v>46</v>
      </c>
      <c r="E685">
        <v>7131</v>
      </c>
      <c r="F685" t="s">
        <v>12</v>
      </c>
      <c r="G685">
        <v>610770760</v>
      </c>
      <c r="H685">
        <v>603947520</v>
      </c>
      <c r="I685">
        <v>0.97799999999999998</v>
      </c>
      <c r="K685">
        <v>4.5</v>
      </c>
      <c r="L685">
        <v>79.155000000000001</v>
      </c>
      <c r="M685">
        <v>0.20699999999999999</v>
      </c>
      <c r="N685">
        <v>911.17700000000002</v>
      </c>
      <c r="O685">
        <v>0.76200000000000001</v>
      </c>
      <c r="P685">
        <v>417.50099999999998</v>
      </c>
      <c r="Q685">
        <v>211.61600000000001</v>
      </c>
      <c r="R685">
        <v>0.79300000000000004</v>
      </c>
      <c r="S685">
        <v>1.2450000000000001</v>
      </c>
      <c r="T685" s="1">
        <v>45468.437511574077</v>
      </c>
    </row>
    <row r="686" spans="1:20" x14ac:dyDescent="0.25">
      <c r="A686">
        <v>616</v>
      </c>
      <c r="B686" t="s">
        <v>44</v>
      </c>
      <c r="C686" t="s">
        <v>51</v>
      </c>
      <c r="D686" t="s">
        <v>46</v>
      </c>
      <c r="E686">
        <v>36738</v>
      </c>
      <c r="F686" t="s">
        <v>20</v>
      </c>
      <c r="G686">
        <v>613217976</v>
      </c>
      <c r="H686">
        <v>689705320</v>
      </c>
      <c r="I686">
        <v>1.5549999999999999</v>
      </c>
      <c r="K686">
        <v>0.38700000000000001</v>
      </c>
      <c r="L686">
        <v>2.121</v>
      </c>
      <c r="M686">
        <v>0.27700000000000002</v>
      </c>
      <c r="N686">
        <v>15.782999999999999</v>
      </c>
      <c r="O686">
        <v>1.3640000000000001</v>
      </c>
      <c r="P686">
        <v>10.518000000000001</v>
      </c>
      <c r="Q686">
        <v>14.555999999999999</v>
      </c>
      <c r="R686">
        <v>1.1319999999999999</v>
      </c>
      <c r="S686">
        <v>1.6819999999999999</v>
      </c>
      <c r="T686" s="1">
        <v>45468.427094907405</v>
      </c>
    </row>
    <row r="687" spans="1:20" x14ac:dyDescent="0.25">
      <c r="A687">
        <v>615</v>
      </c>
      <c r="B687" t="s">
        <v>44</v>
      </c>
      <c r="C687" t="s">
        <v>48</v>
      </c>
      <c r="D687" t="s">
        <v>46</v>
      </c>
      <c r="E687">
        <v>7131</v>
      </c>
      <c r="F687" t="s">
        <v>12</v>
      </c>
      <c r="G687">
        <v>614375840</v>
      </c>
      <c r="H687">
        <v>860670184</v>
      </c>
      <c r="I687">
        <v>0.96</v>
      </c>
      <c r="K687">
        <v>0.36</v>
      </c>
      <c r="L687">
        <v>4.8120000000000003</v>
      </c>
      <c r="M687">
        <v>0.13400000000000001</v>
      </c>
      <c r="N687">
        <v>81.010999999999996</v>
      </c>
      <c r="O687">
        <v>4.8789999999999996</v>
      </c>
      <c r="P687">
        <v>22.315000000000001</v>
      </c>
      <c r="Q687">
        <v>14.34</v>
      </c>
      <c r="R687">
        <v>0.64800000000000002</v>
      </c>
      <c r="S687">
        <v>1.143</v>
      </c>
      <c r="T687" s="1">
        <v>45468.416678240741</v>
      </c>
    </row>
    <row r="688" spans="1:20" x14ac:dyDescent="0.25">
      <c r="A688">
        <v>614</v>
      </c>
      <c r="B688" t="s">
        <v>44</v>
      </c>
      <c r="C688" t="s">
        <v>48</v>
      </c>
      <c r="D688" t="s">
        <v>46</v>
      </c>
      <c r="E688">
        <v>7131</v>
      </c>
      <c r="F688" t="s">
        <v>12</v>
      </c>
      <c r="G688">
        <v>619474312</v>
      </c>
      <c r="H688">
        <v>738513336</v>
      </c>
      <c r="I688">
        <v>1.1040000000000001</v>
      </c>
      <c r="K688">
        <v>2.4780000000000002</v>
      </c>
      <c r="L688">
        <v>32.103999999999999</v>
      </c>
      <c r="M688">
        <v>0.221</v>
      </c>
      <c r="N688">
        <v>291.70800000000003</v>
      </c>
      <c r="O688">
        <v>1.3859999999999999</v>
      </c>
      <c r="P688">
        <v>49.305</v>
      </c>
      <c r="Q688">
        <v>203.203</v>
      </c>
      <c r="R688">
        <v>0.77100000000000002</v>
      </c>
      <c r="S688">
        <v>1.244</v>
      </c>
      <c r="T688" s="1">
        <v>45468.406261574077</v>
      </c>
    </row>
    <row r="689" spans="1:20" x14ac:dyDescent="0.25">
      <c r="A689">
        <v>613</v>
      </c>
      <c r="B689" t="s">
        <v>44</v>
      </c>
      <c r="C689" t="s">
        <v>48</v>
      </c>
      <c r="D689" t="s">
        <v>46</v>
      </c>
      <c r="E689">
        <v>7131</v>
      </c>
      <c r="F689" t="s">
        <v>12</v>
      </c>
      <c r="G689">
        <v>622143520</v>
      </c>
      <c r="H689">
        <v>860373392</v>
      </c>
      <c r="I689">
        <v>0.93899999999999995</v>
      </c>
      <c r="K689">
        <v>0.60799999999999998</v>
      </c>
      <c r="L689">
        <v>11.456</v>
      </c>
      <c r="M689">
        <v>0.105</v>
      </c>
      <c r="N689">
        <v>74.733000000000004</v>
      </c>
      <c r="O689">
        <v>1.323</v>
      </c>
      <c r="P689">
        <v>19.34</v>
      </c>
      <c r="Q689">
        <v>32.997999999999998</v>
      </c>
      <c r="R689">
        <v>0.73399999999999999</v>
      </c>
      <c r="S689">
        <v>1.214</v>
      </c>
      <c r="T689" s="1">
        <v>45468.395844907405</v>
      </c>
    </row>
    <row r="690" spans="1:20" x14ac:dyDescent="0.25">
      <c r="A690">
        <v>612</v>
      </c>
      <c r="B690" t="s">
        <v>44</v>
      </c>
      <c r="C690" t="s">
        <v>48</v>
      </c>
      <c r="D690" t="s">
        <v>46</v>
      </c>
      <c r="E690">
        <v>7131</v>
      </c>
      <c r="F690" t="s">
        <v>12</v>
      </c>
      <c r="G690">
        <v>611593560</v>
      </c>
      <c r="H690">
        <v>691756232</v>
      </c>
      <c r="I690">
        <v>1.0820000000000001</v>
      </c>
      <c r="K690">
        <v>2.5760000000000001</v>
      </c>
      <c r="L690">
        <v>3.8119999999999998</v>
      </c>
      <c r="M690">
        <v>0.223</v>
      </c>
      <c r="N690">
        <v>40.811</v>
      </c>
      <c r="O690">
        <v>1.331</v>
      </c>
      <c r="P690">
        <v>4.4470000000000001</v>
      </c>
      <c r="Q690">
        <v>203.03700000000001</v>
      </c>
      <c r="R690">
        <v>0.92700000000000005</v>
      </c>
      <c r="S690">
        <v>1.38</v>
      </c>
      <c r="T690" s="1">
        <v>45468.385428240741</v>
      </c>
    </row>
    <row r="691" spans="1:20" x14ac:dyDescent="0.25">
      <c r="A691">
        <v>611</v>
      </c>
      <c r="B691" t="s">
        <v>44</v>
      </c>
      <c r="C691" t="s">
        <v>48</v>
      </c>
      <c r="D691" t="s">
        <v>46</v>
      </c>
      <c r="E691">
        <v>7131</v>
      </c>
      <c r="F691" t="s">
        <v>12</v>
      </c>
      <c r="G691">
        <v>624951304</v>
      </c>
      <c r="H691">
        <v>920981224</v>
      </c>
      <c r="I691">
        <v>0.97499999999999998</v>
      </c>
      <c r="K691">
        <v>0.42599999999999999</v>
      </c>
      <c r="L691">
        <v>2.1640000000000001</v>
      </c>
      <c r="M691">
        <v>1.7000000000000001E-2</v>
      </c>
      <c r="N691">
        <v>11.257999999999999</v>
      </c>
      <c r="O691">
        <v>0.77300000000000002</v>
      </c>
      <c r="P691">
        <v>3.2130000000000001</v>
      </c>
      <c r="Q691">
        <v>19.952000000000002</v>
      </c>
      <c r="R691">
        <v>0.72499999999999998</v>
      </c>
      <c r="S691">
        <v>1.2609999999999999</v>
      </c>
      <c r="T691" s="1">
        <v>45468.375011574077</v>
      </c>
    </row>
    <row r="692" spans="1:20" x14ac:dyDescent="0.25">
      <c r="A692">
        <v>610</v>
      </c>
      <c r="B692" t="s">
        <v>44</v>
      </c>
      <c r="C692" t="s">
        <v>48</v>
      </c>
      <c r="D692" t="s">
        <v>46</v>
      </c>
      <c r="E692">
        <v>7131</v>
      </c>
      <c r="F692" t="s">
        <v>12</v>
      </c>
      <c r="G692">
        <v>617447312</v>
      </c>
      <c r="H692">
        <v>472665648</v>
      </c>
      <c r="I692">
        <v>0.96799999999999997</v>
      </c>
      <c r="K692">
        <v>0.995</v>
      </c>
      <c r="L692">
        <v>69.052999999999997</v>
      </c>
      <c r="M692">
        <v>3.5000000000000003E-2</v>
      </c>
      <c r="N692">
        <v>553.67399999999998</v>
      </c>
      <c r="O692">
        <v>1.0580000000000001</v>
      </c>
      <c r="P692">
        <v>134.89099999999999</v>
      </c>
      <c r="Q692">
        <v>26.364999999999998</v>
      </c>
      <c r="R692">
        <v>0.89700000000000002</v>
      </c>
      <c r="S692">
        <v>1.52</v>
      </c>
      <c r="T692" s="1">
        <v>45468.364594907405</v>
      </c>
    </row>
    <row r="693" spans="1:20" x14ac:dyDescent="0.25">
      <c r="A693">
        <v>609</v>
      </c>
      <c r="B693" t="s">
        <v>44</v>
      </c>
      <c r="C693" t="s">
        <v>48</v>
      </c>
      <c r="D693" t="s">
        <v>46</v>
      </c>
      <c r="E693">
        <v>7131</v>
      </c>
      <c r="F693" t="s">
        <v>12</v>
      </c>
      <c r="G693">
        <v>625306624</v>
      </c>
      <c r="H693">
        <v>822615672</v>
      </c>
      <c r="I693">
        <v>0.97799999999999998</v>
      </c>
      <c r="K693">
        <v>4.0019999999999998</v>
      </c>
      <c r="L693">
        <v>0.68400000000000005</v>
      </c>
      <c r="M693">
        <v>3.5999999999999997E-2</v>
      </c>
      <c r="N693">
        <v>9.0489999999999995</v>
      </c>
      <c r="O693">
        <v>0.96399999999999997</v>
      </c>
      <c r="P693">
        <v>1.3859999999999999</v>
      </c>
      <c r="Q693">
        <v>204.119</v>
      </c>
      <c r="R693">
        <v>0.80200000000000005</v>
      </c>
      <c r="S693">
        <v>1.92</v>
      </c>
      <c r="T693" s="1">
        <v>45468.354178240741</v>
      </c>
    </row>
    <row r="694" spans="1:20" x14ac:dyDescent="0.25">
      <c r="A694">
        <v>608</v>
      </c>
      <c r="B694" t="s">
        <v>44</v>
      </c>
      <c r="C694" t="s">
        <v>48</v>
      </c>
      <c r="D694" t="s">
        <v>46</v>
      </c>
      <c r="E694">
        <v>7131</v>
      </c>
      <c r="F694" t="s">
        <v>12</v>
      </c>
      <c r="G694">
        <v>622672576</v>
      </c>
      <c r="H694">
        <v>595986720</v>
      </c>
      <c r="I694">
        <v>0.96199999999999997</v>
      </c>
      <c r="K694">
        <v>0.28100000000000003</v>
      </c>
      <c r="L694">
        <v>25.096</v>
      </c>
      <c r="M694">
        <v>0.10299999999999999</v>
      </c>
      <c r="N694">
        <v>176.57400000000001</v>
      </c>
      <c r="O694">
        <v>1.6839999999999999</v>
      </c>
      <c r="P694">
        <v>22.053000000000001</v>
      </c>
      <c r="Q694">
        <v>2.5259999999999998</v>
      </c>
      <c r="R694">
        <v>0.81</v>
      </c>
      <c r="S694">
        <v>1.28</v>
      </c>
      <c r="T694" s="1">
        <v>45468.343761574077</v>
      </c>
    </row>
    <row r="695" spans="1:20" x14ac:dyDescent="0.25">
      <c r="A695">
        <v>607</v>
      </c>
      <c r="B695" t="s">
        <v>44</v>
      </c>
      <c r="C695" t="s">
        <v>48</v>
      </c>
      <c r="D695" t="s">
        <v>46</v>
      </c>
      <c r="E695">
        <v>7131</v>
      </c>
      <c r="F695" t="s">
        <v>12</v>
      </c>
      <c r="G695">
        <v>624424584</v>
      </c>
      <c r="H695">
        <v>613734560</v>
      </c>
      <c r="I695">
        <v>1.048</v>
      </c>
      <c r="K695">
        <v>0.23300000000000001</v>
      </c>
      <c r="L695">
        <v>0.80100000000000005</v>
      </c>
      <c r="M695">
        <v>9.2999999999999999E-2</v>
      </c>
      <c r="N695">
        <v>25.866</v>
      </c>
      <c r="O695">
        <v>0.89800000000000002</v>
      </c>
      <c r="P695">
        <v>1.2689999999999999</v>
      </c>
      <c r="Q695">
        <v>6.3979999999999997</v>
      </c>
      <c r="R695">
        <v>0.67600000000000005</v>
      </c>
      <c r="S695">
        <v>1.147</v>
      </c>
      <c r="T695" s="1">
        <v>45468.333344907405</v>
      </c>
    </row>
    <row r="696" spans="1:20" x14ac:dyDescent="0.25">
      <c r="A696">
        <v>606</v>
      </c>
      <c r="B696" t="s">
        <v>44</v>
      </c>
      <c r="C696" t="s">
        <v>48</v>
      </c>
      <c r="D696" t="s">
        <v>46</v>
      </c>
      <c r="E696">
        <v>7131</v>
      </c>
      <c r="F696" t="s">
        <v>12</v>
      </c>
      <c r="G696">
        <v>626700608</v>
      </c>
      <c r="H696">
        <v>583621720</v>
      </c>
      <c r="I696">
        <v>1.454</v>
      </c>
      <c r="K696">
        <v>2.12</v>
      </c>
      <c r="L696">
        <v>0.90800000000000003</v>
      </c>
      <c r="M696">
        <v>9.6000000000000002E-2</v>
      </c>
      <c r="N696">
        <v>22.145</v>
      </c>
      <c r="O696">
        <v>3.0430000000000001</v>
      </c>
      <c r="P696">
        <v>10.871</v>
      </c>
      <c r="Q696">
        <v>202.91499999999999</v>
      </c>
      <c r="R696">
        <v>0.98199999999999998</v>
      </c>
      <c r="S696">
        <v>1.401</v>
      </c>
      <c r="T696" s="1">
        <v>45468.322928240741</v>
      </c>
    </row>
    <row r="697" spans="1:20" x14ac:dyDescent="0.25">
      <c r="A697">
        <v>605</v>
      </c>
      <c r="B697" t="s">
        <v>44</v>
      </c>
      <c r="C697" t="s">
        <v>47</v>
      </c>
      <c r="D697" t="s">
        <v>46</v>
      </c>
      <c r="E697">
        <v>7167</v>
      </c>
      <c r="F697" t="s">
        <v>12</v>
      </c>
      <c r="G697">
        <v>609158856</v>
      </c>
      <c r="H697">
        <v>609252072</v>
      </c>
      <c r="I697">
        <v>0.98399999999999999</v>
      </c>
      <c r="K697">
        <v>3.2639999999999998</v>
      </c>
      <c r="L697">
        <v>23.478999999999999</v>
      </c>
      <c r="M697">
        <v>2.5999999999999999E-2</v>
      </c>
      <c r="N697">
        <v>978.94600000000003</v>
      </c>
      <c r="O697">
        <v>1.1439999999999999</v>
      </c>
      <c r="P697">
        <v>34.65</v>
      </c>
      <c r="Q697">
        <v>205.70500000000001</v>
      </c>
      <c r="R697">
        <v>0.99199999999999999</v>
      </c>
      <c r="S697">
        <v>1.6639999999999999</v>
      </c>
      <c r="T697" s="1">
        <v>45468.312511574077</v>
      </c>
    </row>
    <row r="698" spans="1:20" x14ac:dyDescent="0.25">
      <c r="A698">
        <v>604</v>
      </c>
      <c r="B698" t="s">
        <v>44</v>
      </c>
      <c r="C698" t="s">
        <v>47</v>
      </c>
      <c r="D698" t="s">
        <v>46</v>
      </c>
      <c r="E698">
        <v>7167</v>
      </c>
      <c r="F698" t="s">
        <v>12</v>
      </c>
      <c r="G698">
        <v>614125552</v>
      </c>
      <c r="H698">
        <v>920917096</v>
      </c>
      <c r="I698">
        <v>1.1259999999999999</v>
      </c>
      <c r="K698">
        <v>3.8959999999999999</v>
      </c>
      <c r="L698">
        <v>31.638999999999999</v>
      </c>
      <c r="M698">
        <v>0.33300000000000002</v>
      </c>
      <c r="N698">
        <v>208.06200000000001</v>
      </c>
      <c r="O698">
        <v>2.3180000000000001</v>
      </c>
      <c r="P698">
        <v>58.38</v>
      </c>
      <c r="Q698">
        <v>216.98</v>
      </c>
      <c r="R698">
        <v>0.97799999999999998</v>
      </c>
      <c r="S698">
        <v>1.5369999999999999</v>
      </c>
      <c r="T698" s="1">
        <v>45468.302094907405</v>
      </c>
    </row>
    <row r="699" spans="1:20" x14ac:dyDescent="0.25">
      <c r="A699">
        <v>603</v>
      </c>
      <c r="B699" t="s">
        <v>44</v>
      </c>
      <c r="C699" t="s">
        <v>48</v>
      </c>
      <c r="D699" t="s">
        <v>46</v>
      </c>
      <c r="E699">
        <v>7131</v>
      </c>
      <c r="F699" t="s">
        <v>12</v>
      </c>
      <c r="G699">
        <v>614260528</v>
      </c>
      <c r="H699">
        <v>906602592</v>
      </c>
      <c r="I699">
        <v>0.98899999999999999</v>
      </c>
      <c r="K699">
        <v>0.72199999999999998</v>
      </c>
      <c r="L699">
        <v>19.629000000000001</v>
      </c>
      <c r="M699">
        <v>2.4E-2</v>
      </c>
      <c r="N699">
        <v>259.10899999999998</v>
      </c>
      <c r="O699">
        <v>1.9590000000000001</v>
      </c>
      <c r="P699">
        <v>19.759</v>
      </c>
      <c r="Q699">
        <v>27.827000000000002</v>
      </c>
      <c r="R699">
        <v>0.754</v>
      </c>
      <c r="S699">
        <v>1.2310000000000001</v>
      </c>
      <c r="T699" s="1">
        <v>45468.291678240741</v>
      </c>
    </row>
    <row r="700" spans="1:20" x14ac:dyDescent="0.25">
      <c r="A700">
        <v>602</v>
      </c>
      <c r="B700" t="s">
        <v>44</v>
      </c>
      <c r="C700" t="s">
        <v>48</v>
      </c>
      <c r="D700" t="s">
        <v>46</v>
      </c>
      <c r="E700">
        <v>7131</v>
      </c>
      <c r="F700" t="s">
        <v>12</v>
      </c>
      <c r="G700">
        <v>610185872</v>
      </c>
      <c r="H700">
        <v>676712488</v>
      </c>
      <c r="I700">
        <v>0.98099999999999998</v>
      </c>
      <c r="K700">
        <v>0.312</v>
      </c>
      <c r="L700">
        <v>35.155000000000001</v>
      </c>
      <c r="M700">
        <v>4.7E-2</v>
      </c>
      <c r="N700">
        <v>357.19900000000001</v>
      </c>
      <c r="O700">
        <v>0.86499999999999999</v>
      </c>
      <c r="P700">
        <v>31.981999999999999</v>
      </c>
      <c r="Q700">
        <v>14.178000000000001</v>
      </c>
      <c r="R700">
        <v>0.72499999999999998</v>
      </c>
      <c r="S700">
        <v>1.0980000000000001</v>
      </c>
      <c r="T700" s="1">
        <v>45468.281261574077</v>
      </c>
    </row>
    <row r="701" spans="1:20" x14ac:dyDescent="0.25">
      <c r="A701">
        <v>601</v>
      </c>
      <c r="B701" t="s">
        <v>44</v>
      </c>
      <c r="C701" t="s">
        <v>48</v>
      </c>
      <c r="D701" t="s">
        <v>46</v>
      </c>
      <c r="E701">
        <v>7131</v>
      </c>
      <c r="F701" t="s">
        <v>12</v>
      </c>
      <c r="G701">
        <v>612955064</v>
      </c>
      <c r="H701">
        <v>613147336</v>
      </c>
      <c r="I701">
        <v>0.97399999999999998</v>
      </c>
      <c r="K701">
        <v>2.3370000000000002</v>
      </c>
      <c r="L701">
        <v>0.53</v>
      </c>
      <c r="M701">
        <v>3.2000000000000001E-2</v>
      </c>
      <c r="N701">
        <v>11.519</v>
      </c>
      <c r="O701">
        <v>0.83</v>
      </c>
      <c r="P701">
        <v>1.1819999999999999</v>
      </c>
      <c r="Q701">
        <v>202.06200000000001</v>
      </c>
      <c r="R701">
        <v>0.94299999999999995</v>
      </c>
      <c r="S701">
        <v>1.381</v>
      </c>
      <c r="T701" s="1">
        <v>45468.270844907405</v>
      </c>
    </row>
    <row r="702" spans="1:20" x14ac:dyDescent="0.25">
      <c r="A702">
        <v>800</v>
      </c>
      <c r="B702" t="s">
        <v>44</v>
      </c>
      <c r="C702" t="s">
        <v>48</v>
      </c>
      <c r="D702" t="s">
        <v>46</v>
      </c>
      <c r="E702">
        <v>7131</v>
      </c>
      <c r="F702" t="s">
        <v>12</v>
      </c>
      <c r="G702">
        <v>613230760</v>
      </c>
      <c r="H702">
        <v>843102368</v>
      </c>
      <c r="I702">
        <v>0.98799999999999999</v>
      </c>
      <c r="K702">
        <v>2.347</v>
      </c>
      <c r="L702">
        <v>0.82</v>
      </c>
      <c r="M702">
        <v>7.3999999999999996E-2</v>
      </c>
      <c r="N702">
        <v>4.49</v>
      </c>
      <c r="O702">
        <v>0.89300000000000002</v>
      </c>
      <c r="P702">
        <v>1.863</v>
      </c>
      <c r="Q702">
        <v>203.05199999999999</v>
      </c>
      <c r="R702">
        <v>0.81299999999999994</v>
      </c>
      <c r="S702">
        <v>1.3220000000000001</v>
      </c>
      <c r="T702" s="1">
        <v>45470.354178240741</v>
      </c>
    </row>
    <row r="703" spans="1:20" x14ac:dyDescent="0.25">
      <c r="A703">
        <v>799</v>
      </c>
      <c r="B703" t="s">
        <v>44</v>
      </c>
      <c r="C703" t="s">
        <v>48</v>
      </c>
      <c r="D703" t="s">
        <v>46</v>
      </c>
      <c r="E703">
        <v>7131</v>
      </c>
      <c r="F703" t="s">
        <v>12</v>
      </c>
      <c r="G703">
        <v>612476408</v>
      </c>
      <c r="H703">
        <v>910576664</v>
      </c>
      <c r="I703">
        <v>1.492</v>
      </c>
      <c r="K703">
        <v>2.5870000000000002</v>
      </c>
      <c r="L703">
        <v>1.0920000000000001</v>
      </c>
      <c r="M703">
        <v>0.50900000000000001</v>
      </c>
      <c r="N703">
        <v>10.324</v>
      </c>
      <c r="O703">
        <v>1.163</v>
      </c>
      <c r="P703">
        <v>2.71</v>
      </c>
      <c r="Q703">
        <v>202.45099999999999</v>
      </c>
      <c r="R703">
        <v>0.92900000000000005</v>
      </c>
      <c r="S703">
        <v>1.3740000000000001</v>
      </c>
      <c r="T703" s="1">
        <v>45470.343761574077</v>
      </c>
    </row>
    <row r="704" spans="1:20" x14ac:dyDescent="0.25">
      <c r="A704">
        <v>798</v>
      </c>
      <c r="B704" t="s">
        <v>44</v>
      </c>
      <c r="C704" t="s">
        <v>47</v>
      </c>
      <c r="D704" t="s">
        <v>46</v>
      </c>
      <c r="E704">
        <v>7167</v>
      </c>
      <c r="F704" t="s">
        <v>12</v>
      </c>
      <c r="G704">
        <v>613323344</v>
      </c>
      <c r="H704">
        <v>609766616</v>
      </c>
      <c r="I704">
        <v>0.97499999999999998</v>
      </c>
      <c r="K704">
        <v>0.51400000000000001</v>
      </c>
      <c r="L704">
        <v>5.4980000000000002</v>
      </c>
      <c r="M704">
        <v>9.1999999999999998E-2</v>
      </c>
      <c r="N704">
        <v>202.596</v>
      </c>
      <c r="O704">
        <v>1.1040000000000001</v>
      </c>
      <c r="P704">
        <v>1.5329999999999999</v>
      </c>
      <c r="Q704">
        <v>16.167999999999999</v>
      </c>
      <c r="R704">
        <v>1.018</v>
      </c>
      <c r="S704">
        <v>1.5469999999999999</v>
      </c>
      <c r="T704" s="1">
        <v>45470.333344907405</v>
      </c>
    </row>
    <row r="705" spans="1:20" x14ac:dyDescent="0.25">
      <c r="A705">
        <v>797</v>
      </c>
      <c r="B705" t="s">
        <v>44</v>
      </c>
      <c r="C705" t="s">
        <v>48</v>
      </c>
      <c r="D705" t="s">
        <v>46</v>
      </c>
      <c r="E705">
        <v>7131</v>
      </c>
      <c r="F705" t="s">
        <v>12</v>
      </c>
      <c r="G705">
        <v>619841560</v>
      </c>
      <c r="H705">
        <v>631116760</v>
      </c>
      <c r="I705">
        <v>0.98199999999999998</v>
      </c>
      <c r="K705">
        <v>0.55600000000000005</v>
      </c>
      <c r="L705">
        <v>1.1879999999999999</v>
      </c>
      <c r="M705">
        <v>0.01</v>
      </c>
      <c r="N705">
        <v>22.218</v>
      </c>
      <c r="O705">
        <v>3.1819999999999999</v>
      </c>
      <c r="P705">
        <v>11.475</v>
      </c>
      <c r="Q705">
        <v>36.322000000000003</v>
      </c>
      <c r="R705">
        <v>0.751</v>
      </c>
      <c r="S705">
        <v>1.268</v>
      </c>
      <c r="T705" s="1">
        <v>45470.322928240741</v>
      </c>
    </row>
    <row r="706" spans="1:20" x14ac:dyDescent="0.25">
      <c r="A706">
        <v>796</v>
      </c>
      <c r="B706" t="s">
        <v>44</v>
      </c>
      <c r="C706" t="s">
        <v>48</v>
      </c>
      <c r="D706" t="s">
        <v>46</v>
      </c>
      <c r="E706">
        <v>7131</v>
      </c>
      <c r="F706" t="s">
        <v>12</v>
      </c>
      <c r="G706">
        <v>621959912</v>
      </c>
      <c r="H706">
        <v>850555552</v>
      </c>
      <c r="I706">
        <v>0.98</v>
      </c>
      <c r="K706">
        <v>3.0009999999999999</v>
      </c>
      <c r="L706">
        <v>14.132</v>
      </c>
      <c r="M706">
        <v>3.4000000000000002E-2</v>
      </c>
      <c r="N706">
        <v>248.31</v>
      </c>
      <c r="O706">
        <v>1.877</v>
      </c>
      <c r="P706">
        <v>9.8970000000000002</v>
      </c>
      <c r="Q706">
        <v>229.36699999999999</v>
      </c>
      <c r="R706">
        <v>0.95799999999999996</v>
      </c>
      <c r="S706">
        <v>1.464</v>
      </c>
      <c r="T706" s="1">
        <v>45470.312511574077</v>
      </c>
    </row>
    <row r="707" spans="1:20" x14ac:dyDescent="0.25">
      <c r="A707">
        <v>795</v>
      </c>
      <c r="B707" t="s">
        <v>44</v>
      </c>
      <c r="C707" t="s">
        <v>48</v>
      </c>
      <c r="D707" t="s">
        <v>46</v>
      </c>
      <c r="E707">
        <v>7131</v>
      </c>
      <c r="F707" t="s">
        <v>12</v>
      </c>
      <c r="G707">
        <v>612871472</v>
      </c>
      <c r="H707">
        <v>886925664</v>
      </c>
      <c r="I707">
        <v>0.95399999999999996</v>
      </c>
      <c r="K707">
        <v>0.59799999999999998</v>
      </c>
      <c r="L707">
        <v>2.2250000000000001</v>
      </c>
      <c r="M707">
        <v>2.1999999999999999E-2</v>
      </c>
      <c r="N707">
        <v>12.022</v>
      </c>
      <c r="O707">
        <v>0.93600000000000005</v>
      </c>
      <c r="P707">
        <v>2.3239999999999998</v>
      </c>
      <c r="Q707">
        <v>22.931000000000001</v>
      </c>
      <c r="R707">
        <v>0.754</v>
      </c>
      <c r="S707">
        <v>1.27</v>
      </c>
      <c r="T707" s="1">
        <v>45470.302094907405</v>
      </c>
    </row>
    <row r="708" spans="1:20" x14ac:dyDescent="0.25">
      <c r="A708">
        <v>794</v>
      </c>
      <c r="B708" t="s">
        <v>44</v>
      </c>
      <c r="C708" t="s">
        <v>48</v>
      </c>
      <c r="D708" t="s">
        <v>46</v>
      </c>
      <c r="E708">
        <v>7131</v>
      </c>
      <c r="F708" t="s">
        <v>12</v>
      </c>
      <c r="G708">
        <v>619644192</v>
      </c>
      <c r="H708">
        <v>815449976</v>
      </c>
      <c r="I708">
        <v>1.452</v>
      </c>
      <c r="K708">
        <v>0.65500000000000003</v>
      </c>
      <c r="L708">
        <v>38.770000000000003</v>
      </c>
      <c r="M708">
        <v>9.5000000000000001E-2</v>
      </c>
      <c r="N708">
        <v>394.10700000000003</v>
      </c>
      <c r="O708">
        <v>8.9090000000000007</v>
      </c>
      <c r="P708">
        <v>88.010999999999996</v>
      </c>
      <c r="Q708">
        <v>49.741999999999997</v>
      </c>
      <c r="R708">
        <v>0.94799999999999995</v>
      </c>
      <c r="S708">
        <v>1.429</v>
      </c>
      <c r="T708" s="1">
        <v>45470.291678240741</v>
      </c>
    </row>
    <row r="709" spans="1:20" x14ac:dyDescent="0.25">
      <c r="A709">
        <v>793</v>
      </c>
      <c r="B709" t="s">
        <v>44</v>
      </c>
      <c r="C709" t="s">
        <v>48</v>
      </c>
      <c r="D709" t="s">
        <v>46</v>
      </c>
      <c r="E709">
        <v>7131</v>
      </c>
      <c r="F709" t="s">
        <v>12</v>
      </c>
      <c r="G709">
        <v>626965824</v>
      </c>
      <c r="H709">
        <v>673120944</v>
      </c>
      <c r="I709">
        <v>0.95899999999999996</v>
      </c>
      <c r="K709">
        <v>1.849</v>
      </c>
      <c r="L709">
        <v>53.344999999999999</v>
      </c>
      <c r="M709">
        <v>9.9000000000000005E-2</v>
      </c>
      <c r="N709">
        <v>408.536</v>
      </c>
      <c r="O709">
        <v>0.752</v>
      </c>
      <c r="P709">
        <v>127.922</v>
      </c>
      <c r="Q709">
        <v>202.779</v>
      </c>
      <c r="R709">
        <v>1.0249999999999999</v>
      </c>
      <c r="S709">
        <v>1.419</v>
      </c>
      <c r="T709" s="1">
        <v>45470.281261574077</v>
      </c>
    </row>
    <row r="710" spans="1:20" x14ac:dyDescent="0.25">
      <c r="A710">
        <v>792</v>
      </c>
      <c r="B710" t="s">
        <v>44</v>
      </c>
      <c r="C710" t="s">
        <v>48</v>
      </c>
      <c r="D710" t="s">
        <v>46</v>
      </c>
      <c r="E710">
        <v>7131</v>
      </c>
      <c r="F710" t="s">
        <v>12</v>
      </c>
      <c r="G710">
        <v>624672352</v>
      </c>
      <c r="H710">
        <v>819602048</v>
      </c>
      <c r="I710">
        <v>0.98799999999999999</v>
      </c>
      <c r="K710">
        <v>6.5129999999999999</v>
      </c>
      <c r="L710">
        <v>3.1859999999999999</v>
      </c>
      <c r="M710">
        <v>2.5999999999999999E-2</v>
      </c>
      <c r="N710">
        <v>15.884</v>
      </c>
      <c r="O710">
        <v>1.286</v>
      </c>
      <c r="P710">
        <v>6.27</v>
      </c>
      <c r="Q710">
        <v>202.875</v>
      </c>
      <c r="R710">
        <v>0.78600000000000003</v>
      </c>
      <c r="S710">
        <v>1.3320000000000001</v>
      </c>
      <c r="T710" s="1">
        <v>45470.270844907405</v>
      </c>
    </row>
    <row r="711" spans="1:20" x14ac:dyDescent="0.25">
      <c r="A711">
        <v>791</v>
      </c>
      <c r="B711" t="s">
        <v>44</v>
      </c>
      <c r="C711" t="s">
        <v>48</v>
      </c>
      <c r="D711" t="s">
        <v>46</v>
      </c>
      <c r="E711">
        <v>7131</v>
      </c>
      <c r="F711" t="s">
        <v>12</v>
      </c>
      <c r="G711">
        <v>613025872</v>
      </c>
      <c r="H711">
        <v>879800752</v>
      </c>
      <c r="I711">
        <v>0.98</v>
      </c>
      <c r="K711">
        <v>4.8099999999999996</v>
      </c>
      <c r="L711">
        <v>3.5289999999999999</v>
      </c>
      <c r="M711">
        <v>3.5000000000000003E-2</v>
      </c>
      <c r="N711">
        <v>25.25</v>
      </c>
      <c r="O711">
        <v>3.6120000000000001</v>
      </c>
      <c r="P711">
        <v>12.714</v>
      </c>
      <c r="Q711">
        <v>215.751</v>
      </c>
      <c r="R711">
        <v>0.91200000000000003</v>
      </c>
      <c r="S711">
        <v>1.643</v>
      </c>
      <c r="T711" s="1">
        <v>45470.260428240741</v>
      </c>
    </row>
    <row r="712" spans="1:20" x14ac:dyDescent="0.25">
      <c r="A712">
        <v>790</v>
      </c>
      <c r="B712" t="s">
        <v>44</v>
      </c>
      <c r="C712" t="s">
        <v>48</v>
      </c>
      <c r="D712" t="s">
        <v>46</v>
      </c>
      <c r="E712">
        <v>7131</v>
      </c>
      <c r="F712" t="s">
        <v>12</v>
      </c>
      <c r="G712">
        <v>613218240</v>
      </c>
      <c r="H712">
        <v>787355368</v>
      </c>
      <c r="I712">
        <v>0.95699999999999996</v>
      </c>
      <c r="K712">
        <v>4.4980000000000002</v>
      </c>
      <c r="L712">
        <v>1.194</v>
      </c>
      <c r="M712">
        <v>0.03</v>
      </c>
      <c r="N712">
        <v>10.544</v>
      </c>
      <c r="O712">
        <v>1.2</v>
      </c>
      <c r="P712">
        <v>1.9259999999999999</v>
      </c>
      <c r="Q712">
        <v>219.65700000000001</v>
      </c>
      <c r="R712">
        <v>0.83</v>
      </c>
      <c r="S712">
        <v>1.3120000000000001</v>
      </c>
      <c r="T712" s="1">
        <v>45470.250011574077</v>
      </c>
    </row>
    <row r="713" spans="1:20" x14ac:dyDescent="0.25">
      <c r="A713">
        <v>789</v>
      </c>
      <c r="B713" t="s">
        <v>44</v>
      </c>
      <c r="C713" t="s">
        <v>48</v>
      </c>
      <c r="D713" t="s">
        <v>46</v>
      </c>
      <c r="E713">
        <v>7131</v>
      </c>
      <c r="F713" t="s">
        <v>12</v>
      </c>
      <c r="G713">
        <v>614455656</v>
      </c>
      <c r="H713">
        <v>891538392</v>
      </c>
      <c r="I713">
        <v>1.1259999999999999</v>
      </c>
      <c r="K713">
        <v>4.3470000000000004</v>
      </c>
      <c r="L713">
        <v>30.885999999999999</v>
      </c>
      <c r="M713">
        <v>0.16200000000000001</v>
      </c>
      <c r="N713">
        <v>175.19900000000001</v>
      </c>
      <c r="O713">
        <v>5.83</v>
      </c>
      <c r="P713">
        <v>105.756</v>
      </c>
      <c r="Q713">
        <v>202.97300000000001</v>
      </c>
      <c r="R713">
        <v>1.0389999999999999</v>
      </c>
      <c r="S713">
        <v>1.4430000000000001</v>
      </c>
      <c r="T713" s="1">
        <v>45470.239594907405</v>
      </c>
    </row>
    <row r="714" spans="1:20" x14ac:dyDescent="0.25">
      <c r="A714">
        <v>788</v>
      </c>
      <c r="B714" t="s">
        <v>44</v>
      </c>
      <c r="C714" t="s">
        <v>47</v>
      </c>
      <c r="D714" t="s">
        <v>46</v>
      </c>
      <c r="E714">
        <v>7167</v>
      </c>
      <c r="F714" t="s">
        <v>12</v>
      </c>
      <c r="G714">
        <v>614038216</v>
      </c>
      <c r="H714">
        <v>847629392</v>
      </c>
      <c r="I714">
        <v>0.97899999999999998</v>
      </c>
      <c r="K714">
        <v>0.24199999999999999</v>
      </c>
      <c r="L714">
        <v>7.0979999999999999</v>
      </c>
      <c r="M714">
        <v>0.03</v>
      </c>
      <c r="N714">
        <v>35.527000000000001</v>
      </c>
      <c r="O714">
        <v>1.5269999999999999</v>
      </c>
      <c r="P714">
        <v>9.2739999999999991</v>
      </c>
      <c r="Q714">
        <v>2.5110000000000001</v>
      </c>
      <c r="R714">
        <v>0.94499999999999995</v>
      </c>
      <c r="S714">
        <v>1.466</v>
      </c>
      <c r="T714" s="1">
        <v>45470.229178240741</v>
      </c>
    </row>
    <row r="715" spans="1:20" x14ac:dyDescent="0.25">
      <c r="A715">
        <v>787</v>
      </c>
      <c r="B715" t="s">
        <v>44</v>
      </c>
      <c r="C715" t="s">
        <v>48</v>
      </c>
      <c r="D715" t="s">
        <v>46</v>
      </c>
      <c r="E715">
        <v>7131</v>
      </c>
      <c r="F715" t="s">
        <v>12</v>
      </c>
      <c r="G715">
        <v>612421320</v>
      </c>
      <c r="H715">
        <v>861397072</v>
      </c>
      <c r="I715">
        <v>1.0129999999999999</v>
      </c>
      <c r="K715">
        <v>0.41299999999999998</v>
      </c>
      <c r="L715">
        <v>5.2050000000000001</v>
      </c>
      <c r="M715">
        <v>0.11</v>
      </c>
      <c r="N715">
        <v>44.286999999999999</v>
      </c>
      <c r="O715">
        <v>1.544</v>
      </c>
      <c r="P715">
        <v>11.321</v>
      </c>
      <c r="Q715">
        <v>16.292999999999999</v>
      </c>
      <c r="R715">
        <v>0.96199999999999997</v>
      </c>
      <c r="S715">
        <v>1.353</v>
      </c>
      <c r="T715" s="1">
        <v>45470.218761574077</v>
      </c>
    </row>
    <row r="716" spans="1:20" x14ac:dyDescent="0.25">
      <c r="A716">
        <v>786</v>
      </c>
      <c r="B716" t="s">
        <v>44</v>
      </c>
      <c r="C716" t="s">
        <v>48</v>
      </c>
      <c r="D716" t="s">
        <v>46</v>
      </c>
      <c r="E716">
        <v>7131</v>
      </c>
      <c r="F716" t="s">
        <v>12</v>
      </c>
      <c r="G716">
        <v>617705608</v>
      </c>
      <c r="H716">
        <v>613281536</v>
      </c>
      <c r="I716">
        <v>0.96699999999999997</v>
      </c>
      <c r="K716">
        <v>4.9210000000000003</v>
      </c>
      <c r="L716">
        <v>8.9670000000000005</v>
      </c>
      <c r="M716">
        <v>4.5999999999999999E-2</v>
      </c>
      <c r="N716">
        <v>209.614</v>
      </c>
      <c r="O716">
        <v>0.85199999999999998</v>
      </c>
      <c r="P716">
        <v>1.234</v>
      </c>
      <c r="Q716">
        <v>202.90100000000001</v>
      </c>
      <c r="R716">
        <v>0.97499999999999998</v>
      </c>
      <c r="S716">
        <v>1.524</v>
      </c>
      <c r="T716" s="1">
        <v>45470.208344907405</v>
      </c>
    </row>
    <row r="717" spans="1:20" x14ac:dyDescent="0.25">
      <c r="A717">
        <v>785</v>
      </c>
      <c r="B717" t="s">
        <v>44</v>
      </c>
      <c r="C717" t="s">
        <v>48</v>
      </c>
      <c r="D717" t="s">
        <v>46</v>
      </c>
      <c r="E717">
        <v>7131</v>
      </c>
      <c r="F717" t="s">
        <v>12</v>
      </c>
      <c r="G717">
        <v>613073976</v>
      </c>
      <c r="H717">
        <v>933432128</v>
      </c>
      <c r="I717">
        <v>1.0549999999999999</v>
      </c>
      <c r="K717">
        <v>2.3740000000000001</v>
      </c>
      <c r="L717">
        <v>1.391</v>
      </c>
      <c r="M717">
        <v>0.14099999999999999</v>
      </c>
      <c r="N717">
        <v>12.741</v>
      </c>
      <c r="O717">
        <v>1.1599999999999999</v>
      </c>
      <c r="P717">
        <v>2.1459999999999999</v>
      </c>
      <c r="Q717">
        <v>202.53</v>
      </c>
      <c r="R717">
        <v>0.71599999999999997</v>
      </c>
      <c r="S717">
        <v>1.202</v>
      </c>
      <c r="T717" s="1">
        <v>45470.197928240741</v>
      </c>
    </row>
    <row r="718" spans="1:20" x14ac:dyDescent="0.25">
      <c r="A718">
        <v>784</v>
      </c>
      <c r="B718" t="s">
        <v>44</v>
      </c>
      <c r="C718" t="s">
        <v>48</v>
      </c>
      <c r="D718" t="s">
        <v>46</v>
      </c>
      <c r="E718">
        <v>7131</v>
      </c>
      <c r="F718" t="s">
        <v>12</v>
      </c>
      <c r="G718">
        <v>611417568</v>
      </c>
      <c r="H718">
        <v>807522792</v>
      </c>
      <c r="I718">
        <v>0.98</v>
      </c>
      <c r="K718">
        <v>2.4239999999999999</v>
      </c>
      <c r="L718">
        <v>9.3680000000000003</v>
      </c>
      <c r="M718">
        <v>5.2999999999999999E-2</v>
      </c>
      <c r="N718">
        <v>56.106999999999999</v>
      </c>
      <c r="O718">
        <v>1.0009999999999999</v>
      </c>
      <c r="P718">
        <v>22.623999999999999</v>
      </c>
      <c r="Q718">
        <v>202.93</v>
      </c>
      <c r="R718">
        <v>0.96099999999999997</v>
      </c>
      <c r="S718">
        <v>1.371</v>
      </c>
      <c r="T718" s="1">
        <v>45470.187511574077</v>
      </c>
    </row>
    <row r="719" spans="1:20" x14ac:dyDescent="0.25">
      <c r="A719">
        <v>783</v>
      </c>
      <c r="B719" t="s">
        <v>44</v>
      </c>
      <c r="C719" t="s">
        <v>48</v>
      </c>
      <c r="D719" t="s">
        <v>46</v>
      </c>
      <c r="E719">
        <v>7131</v>
      </c>
      <c r="F719" t="s">
        <v>12</v>
      </c>
      <c r="G719">
        <v>613059704</v>
      </c>
      <c r="H719">
        <v>884454480</v>
      </c>
      <c r="I719">
        <v>1.294</v>
      </c>
      <c r="K719">
        <v>3.6419999999999999</v>
      </c>
      <c r="L719">
        <v>1.841</v>
      </c>
      <c r="M719">
        <v>0.18</v>
      </c>
      <c r="N719">
        <v>11.606</v>
      </c>
      <c r="O719">
        <v>1.073</v>
      </c>
      <c r="P719">
        <v>4.9059999999999997</v>
      </c>
      <c r="Q719">
        <v>221.52099999999999</v>
      </c>
      <c r="R719">
        <v>0.752</v>
      </c>
      <c r="S719">
        <v>1.3380000000000001</v>
      </c>
      <c r="T719" s="1">
        <v>45470.177094907405</v>
      </c>
    </row>
    <row r="720" spans="1:20" x14ac:dyDescent="0.25">
      <c r="A720">
        <v>782</v>
      </c>
      <c r="B720" t="s">
        <v>44</v>
      </c>
      <c r="C720" t="s">
        <v>47</v>
      </c>
      <c r="D720" t="s">
        <v>46</v>
      </c>
      <c r="E720">
        <v>7167</v>
      </c>
      <c r="F720" t="s">
        <v>12</v>
      </c>
      <c r="G720">
        <v>617956280</v>
      </c>
      <c r="H720">
        <v>857322832</v>
      </c>
      <c r="I720">
        <v>0.97899999999999998</v>
      </c>
      <c r="K720">
        <v>0.54500000000000004</v>
      </c>
      <c r="L720">
        <v>4.0780000000000003</v>
      </c>
      <c r="M720">
        <v>0.02</v>
      </c>
      <c r="N720">
        <v>27.337</v>
      </c>
      <c r="O720">
        <v>1.3169999999999999</v>
      </c>
      <c r="P720">
        <v>8.2769999999999992</v>
      </c>
      <c r="Q720">
        <v>34.411000000000001</v>
      </c>
      <c r="R720">
        <v>1.0449999999999999</v>
      </c>
      <c r="S720">
        <v>1.571</v>
      </c>
      <c r="T720" s="1">
        <v>45470.166678240741</v>
      </c>
    </row>
    <row r="721" spans="1:20" x14ac:dyDescent="0.25">
      <c r="A721">
        <v>781</v>
      </c>
      <c r="B721" t="s">
        <v>44</v>
      </c>
      <c r="C721" t="s">
        <v>48</v>
      </c>
      <c r="D721" t="s">
        <v>46</v>
      </c>
      <c r="E721">
        <v>7131</v>
      </c>
      <c r="F721" t="s">
        <v>12</v>
      </c>
      <c r="G721">
        <v>625095888</v>
      </c>
      <c r="H721">
        <v>879682424</v>
      </c>
      <c r="I721">
        <v>1.421</v>
      </c>
      <c r="K721">
        <v>2.4279999999999999</v>
      </c>
      <c r="L721">
        <v>3.0470000000000002</v>
      </c>
      <c r="M721">
        <v>0.188</v>
      </c>
      <c r="N721">
        <v>35.113999999999997</v>
      </c>
      <c r="O721">
        <v>1.8959999999999999</v>
      </c>
      <c r="P721">
        <v>12.01</v>
      </c>
      <c r="Q721">
        <v>214.78</v>
      </c>
      <c r="R721">
        <v>0.753</v>
      </c>
      <c r="S721">
        <v>1.37</v>
      </c>
      <c r="T721" s="1">
        <v>45470.156261574077</v>
      </c>
    </row>
    <row r="722" spans="1:20" x14ac:dyDescent="0.25">
      <c r="A722">
        <v>780</v>
      </c>
      <c r="B722" t="s">
        <v>44</v>
      </c>
      <c r="C722" t="s">
        <v>48</v>
      </c>
      <c r="D722" t="s">
        <v>46</v>
      </c>
      <c r="E722">
        <v>7131</v>
      </c>
      <c r="F722" t="s">
        <v>12</v>
      </c>
      <c r="G722">
        <v>629883960</v>
      </c>
      <c r="H722">
        <v>836165568</v>
      </c>
      <c r="I722">
        <v>0.96899999999999997</v>
      </c>
      <c r="K722">
        <v>2.1800000000000002</v>
      </c>
      <c r="L722">
        <v>5.3250000000000002</v>
      </c>
      <c r="M722">
        <v>7.1999999999999995E-2</v>
      </c>
      <c r="N722">
        <v>34.094999999999999</v>
      </c>
      <c r="O722">
        <v>2.9950000000000001</v>
      </c>
      <c r="P722">
        <v>18.007000000000001</v>
      </c>
      <c r="Q722">
        <v>204.84200000000001</v>
      </c>
      <c r="R722">
        <v>1.044</v>
      </c>
      <c r="S722">
        <v>1.4370000000000001</v>
      </c>
      <c r="T722" s="1">
        <v>45470.145844907405</v>
      </c>
    </row>
    <row r="723" spans="1:20" x14ac:dyDescent="0.25">
      <c r="A723">
        <v>779</v>
      </c>
      <c r="B723" t="s">
        <v>44</v>
      </c>
      <c r="C723" t="s">
        <v>48</v>
      </c>
      <c r="D723" t="s">
        <v>46</v>
      </c>
      <c r="E723">
        <v>7131</v>
      </c>
      <c r="F723" t="s">
        <v>12</v>
      </c>
      <c r="G723">
        <v>614063976</v>
      </c>
      <c r="H723">
        <v>878370480</v>
      </c>
      <c r="I723">
        <v>0.98199999999999998</v>
      </c>
      <c r="K723">
        <v>2.931</v>
      </c>
      <c r="L723">
        <v>3.956</v>
      </c>
      <c r="M723">
        <v>1.4E-2</v>
      </c>
      <c r="N723">
        <v>57.213999999999999</v>
      </c>
      <c r="O723">
        <v>1.669</v>
      </c>
      <c r="P723">
        <v>27.582000000000001</v>
      </c>
      <c r="Q723">
        <v>211.18</v>
      </c>
      <c r="R723">
        <v>0.79900000000000004</v>
      </c>
      <c r="S723">
        <v>1.228</v>
      </c>
      <c r="T723" s="1">
        <v>45470.135428240741</v>
      </c>
    </row>
    <row r="724" spans="1:20" x14ac:dyDescent="0.25">
      <c r="A724">
        <v>778</v>
      </c>
      <c r="B724" t="s">
        <v>44</v>
      </c>
      <c r="C724" t="s">
        <v>48</v>
      </c>
      <c r="D724" t="s">
        <v>46</v>
      </c>
      <c r="E724">
        <v>7131</v>
      </c>
      <c r="F724" t="s">
        <v>12</v>
      </c>
      <c r="G724">
        <v>617322456</v>
      </c>
      <c r="H724">
        <v>853092768</v>
      </c>
      <c r="I724">
        <v>0.96599999999999997</v>
      </c>
      <c r="K724">
        <v>4.5430000000000001</v>
      </c>
      <c r="L724">
        <v>4.4260000000000002</v>
      </c>
      <c r="M724">
        <v>6.4000000000000001E-2</v>
      </c>
      <c r="N724">
        <v>30.251000000000001</v>
      </c>
      <c r="O724">
        <v>1.1060000000000001</v>
      </c>
      <c r="P724">
        <v>3.6019999999999999</v>
      </c>
      <c r="Q724">
        <v>202.79400000000001</v>
      </c>
      <c r="R724">
        <v>0.88800000000000001</v>
      </c>
      <c r="S724">
        <v>1.34</v>
      </c>
      <c r="T724" s="1">
        <v>45470.125011574077</v>
      </c>
    </row>
    <row r="725" spans="1:20" x14ac:dyDescent="0.25">
      <c r="A725">
        <v>777</v>
      </c>
      <c r="B725" t="s">
        <v>44</v>
      </c>
      <c r="C725" t="s">
        <v>48</v>
      </c>
      <c r="D725" t="s">
        <v>46</v>
      </c>
      <c r="E725">
        <v>7131</v>
      </c>
      <c r="F725" t="s">
        <v>12</v>
      </c>
      <c r="G725">
        <v>627797696</v>
      </c>
      <c r="H725">
        <v>613119576</v>
      </c>
      <c r="I725">
        <v>0.96499999999999997</v>
      </c>
      <c r="K725">
        <v>0.48199999999999998</v>
      </c>
      <c r="L725">
        <v>15.535</v>
      </c>
      <c r="M725">
        <v>5.5E-2</v>
      </c>
      <c r="N725">
        <v>212.49299999999999</v>
      </c>
      <c r="O725">
        <v>0.72899999999999998</v>
      </c>
      <c r="P725">
        <v>1.3640000000000001</v>
      </c>
      <c r="Q725">
        <v>20.991</v>
      </c>
      <c r="R725">
        <v>0.96699999999999997</v>
      </c>
      <c r="S725">
        <v>1.4339999999999999</v>
      </c>
      <c r="T725" s="1">
        <v>45470.114594907405</v>
      </c>
    </row>
    <row r="726" spans="1:20" x14ac:dyDescent="0.25">
      <c r="A726">
        <v>776</v>
      </c>
      <c r="B726" t="s">
        <v>44</v>
      </c>
      <c r="C726" t="s">
        <v>48</v>
      </c>
      <c r="D726" t="s">
        <v>46</v>
      </c>
      <c r="E726">
        <v>7131</v>
      </c>
      <c r="F726" t="s">
        <v>12</v>
      </c>
      <c r="G726">
        <v>613335032</v>
      </c>
      <c r="H726">
        <v>678228936</v>
      </c>
      <c r="I726">
        <v>0.95099999999999996</v>
      </c>
      <c r="K726">
        <v>0.377</v>
      </c>
      <c r="L726">
        <v>0.68300000000000005</v>
      </c>
      <c r="M726">
        <v>4.4999999999999998E-2</v>
      </c>
      <c r="N726">
        <v>6.32</v>
      </c>
      <c r="O726">
        <v>0.96699999999999997</v>
      </c>
      <c r="P726">
        <v>1.7150000000000001</v>
      </c>
      <c r="Q726">
        <v>15.071999999999999</v>
      </c>
      <c r="R726">
        <v>0.76600000000000001</v>
      </c>
      <c r="S726">
        <v>1.2230000000000001</v>
      </c>
      <c r="T726" s="1">
        <v>45470.104178240741</v>
      </c>
    </row>
    <row r="727" spans="1:20" x14ac:dyDescent="0.25">
      <c r="A727">
        <v>775</v>
      </c>
      <c r="B727" t="s">
        <v>44</v>
      </c>
      <c r="C727" t="s">
        <v>48</v>
      </c>
      <c r="D727" t="s">
        <v>46</v>
      </c>
      <c r="E727">
        <v>7131</v>
      </c>
      <c r="F727" t="s">
        <v>12</v>
      </c>
      <c r="G727">
        <v>621002592</v>
      </c>
      <c r="H727">
        <v>809324144</v>
      </c>
      <c r="I727">
        <v>0.97399999999999998</v>
      </c>
      <c r="K727">
        <v>1.95</v>
      </c>
      <c r="L727">
        <v>11.675000000000001</v>
      </c>
      <c r="M727">
        <v>3.1E-2</v>
      </c>
      <c r="N727">
        <v>292.59699999999998</v>
      </c>
      <c r="O727">
        <v>0.93799999999999994</v>
      </c>
      <c r="P727">
        <v>33.222999999999999</v>
      </c>
      <c r="Q727">
        <v>202.755</v>
      </c>
      <c r="R727">
        <v>0.86099999999999999</v>
      </c>
      <c r="S727">
        <v>1.28</v>
      </c>
      <c r="T727" s="1">
        <v>45470.093761574077</v>
      </c>
    </row>
    <row r="728" spans="1:20" x14ac:dyDescent="0.25">
      <c r="A728">
        <v>774</v>
      </c>
      <c r="B728" t="s">
        <v>44</v>
      </c>
      <c r="C728" t="s">
        <v>47</v>
      </c>
      <c r="D728" t="s">
        <v>46</v>
      </c>
      <c r="E728">
        <v>7167</v>
      </c>
      <c r="F728" t="s">
        <v>12</v>
      </c>
      <c r="G728">
        <v>611838848</v>
      </c>
      <c r="H728">
        <v>661884504</v>
      </c>
      <c r="I728">
        <v>0.96199999999999997</v>
      </c>
      <c r="K728">
        <v>0.33800000000000002</v>
      </c>
      <c r="L728">
        <v>19.638999999999999</v>
      </c>
      <c r="M728">
        <v>6.9000000000000006E-2</v>
      </c>
      <c r="N728">
        <v>148.99100000000001</v>
      </c>
      <c r="O728">
        <v>3.6480000000000001</v>
      </c>
      <c r="P728">
        <v>27.896000000000001</v>
      </c>
      <c r="Q728">
        <v>13.881</v>
      </c>
      <c r="R728">
        <v>0.96799999999999997</v>
      </c>
      <c r="S728">
        <v>1.4890000000000001</v>
      </c>
      <c r="T728" s="1">
        <v>45470.083344907405</v>
      </c>
    </row>
    <row r="729" spans="1:20" x14ac:dyDescent="0.25">
      <c r="A729">
        <v>773</v>
      </c>
      <c r="B729" t="s">
        <v>44</v>
      </c>
      <c r="C729" t="s">
        <v>48</v>
      </c>
      <c r="D729" t="s">
        <v>46</v>
      </c>
      <c r="E729">
        <v>7131</v>
      </c>
      <c r="F729" t="s">
        <v>12</v>
      </c>
      <c r="G729">
        <v>619745712</v>
      </c>
      <c r="H729">
        <v>872213520</v>
      </c>
      <c r="I729">
        <v>0.98</v>
      </c>
      <c r="K729">
        <v>0.58699999999999997</v>
      </c>
      <c r="L729">
        <v>2.6320000000000001</v>
      </c>
      <c r="M729">
        <v>2.1000000000000001E-2</v>
      </c>
      <c r="N729">
        <v>23.988</v>
      </c>
      <c r="O729">
        <v>3.7370000000000001</v>
      </c>
      <c r="P729">
        <v>12.352</v>
      </c>
      <c r="Q729">
        <v>38.527999999999999</v>
      </c>
      <c r="R729">
        <v>0.96099999999999997</v>
      </c>
      <c r="S729">
        <v>1.3939999999999999</v>
      </c>
      <c r="T729" s="1">
        <v>45470.072928240741</v>
      </c>
    </row>
    <row r="730" spans="1:20" x14ac:dyDescent="0.25">
      <c r="A730">
        <v>772</v>
      </c>
      <c r="B730" t="s">
        <v>44</v>
      </c>
      <c r="C730" t="s">
        <v>47</v>
      </c>
      <c r="D730" t="s">
        <v>46</v>
      </c>
      <c r="E730">
        <v>7167</v>
      </c>
      <c r="F730" t="s">
        <v>12</v>
      </c>
      <c r="G730">
        <v>611893936</v>
      </c>
      <c r="H730">
        <v>888117064</v>
      </c>
      <c r="I730">
        <v>0.95899999999999996</v>
      </c>
      <c r="K730">
        <v>0.61199999999999999</v>
      </c>
      <c r="L730">
        <v>4.8330000000000002</v>
      </c>
      <c r="M730">
        <v>4.8000000000000001E-2</v>
      </c>
      <c r="N730">
        <v>41.744999999999997</v>
      </c>
      <c r="O730">
        <v>2.6339999999999999</v>
      </c>
      <c r="P730">
        <v>10.647</v>
      </c>
      <c r="Q730">
        <v>15.083</v>
      </c>
      <c r="R730">
        <v>1.0249999999999999</v>
      </c>
      <c r="S730">
        <v>1.6240000000000001</v>
      </c>
      <c r="T730" s="1">
        <v>45470.062511574077</v>
      </c>
    </row>
    <row r="731" spans="1:20" x14ac:dyDescent="0.25">
      <c r="A731">
        <v>771</v>
      </c>
      <c r="B731" t="s">
        <v>44</v>
      </c>
      <c r="C731" t="s">
        <v>48</v>
      </c>
      <c r="D731" t="s">
        <v>46</v>
      </c>
      <c r="E731">
        <v>7131</v>
      </c>
      <c r="F731" t="s">
        <v>12</v>
      </c>
      <c r="G731">
        <v>613554032</v>
      </c>
      <c r="H731">
        <v>832942912</v>
      </c>
      <c r="I731">
        <v>1.002</v>
      </c>
      <c r="K731">
        <v>2.37</v>
      </c>
      <c r="L731">
        <v>7.335</v>
      </c>
      <c r="M731">
        <v>0.16800000000000001</v>
      </c>
      <c r="N731">
        <v>85.203999999999994</v>
      </c>
      <c r="O731">
        <v>1.08</v>
      </c>
      <c r="P731">
        <v>7.9029999999999996</v>
      </c>
      <c r="Q731">
        <v>202.482</v>
      </c>
      <c r="R731">
        <v>0.81200000000000006</v>
      </c>
      <c r="S731">
        <v>1.3280000000000001</v>
      </c>
      <c r="T731" s="1">
        <v>45470.052094907405</v>
      </c>
    </row>
    <row r="732" spans="1:20" x14ac:dyDescent="0.25">
      <c r="A732">
        <v>770</v>
      </c>
      <c r="B732" t="s">
        <v>44</v>
      </c>
      <c r="C732" t="s">
        <v>48</v>
      </c>
      <c r="D732" t="s">
        <v>46</v>
      </c>
      <c r="E732">
        <v>7131</v>
      </c>
      <c r="F732" t="s">
        <v>12</v>
      </c>
      <c r="G732">
        <v>613081904</v>
      </c>
      <c r="H732">
        <v>603524600</v>
      </c>
      <c r="I732">
        <v>0.96799999999999997</v>
      </c>
      <c r="K732">
        <v>2.5150000000000001</v>
      </c>
      <c r="L732">
        <v>47.843000000000004</v>
      </c>
      <c r="M732">
        <v>5.8000000000000003E-2</v>
      </c>
      <c r="N732">
        <v>357.57100000000003</v>
      </c>
      <c r="O732">
        <v>1.391</v>
      </c>
      <c r="P732">
        <v>59.646999999999998</v>
      </c>
      <c r="Q732">
        <v>216.08600000000001</v>
      </c>
      <c r="R732">
        <v>0.88300000000000001</v>
      </c>
      <c r="S732">
        <v>1.5620000000000001</v>
      </c>
      <c r="T732" s="1">
        <v>45470.041678240741</v>
      </c>
    </row>
    <row r="733" spans="1:20" x14ac:dyDescent="0.25">
      <c r="A733">
        <v>769</v>
      </c>
      <c r="B733" t="s">
        <v>44</v>
      </c>
      <c r="C733" t="s">
        <v>47</v>
      </c>
      <c r="D733" t="s">
        <v>46</v>
      </c>
      <c r="E733">
        <v>7167</v>
      </c>
      <c r="F733" t="s">
        <v>12</v>
      </c>
      <c r="G733">
        <v>613473032</v>
      </c>
      <c r="H733">
        <v>637237256</v>
      </c>
      <c r="I733">
        <v>0.99</v>
      </c>
      <c r="K733">
        <v>2.4870000000000001</v>
      </c>
      <c r="L733">
        <v>42.103000000000002</v>
      </c>
      <c r="M733">
        <v>9.4E-2</v>
      </c>
      <c r="N733">
        <v>304.92099999999999</v>
      </c>
      <c r="O733">
        <v>3.6509999999999998</v>
      </c>
      <c r="P733">
        <v>93.713999999999999</v>
      </c>
      <c r="Q733">
        <v>203.41</v>
      </c>
      <c r="R733">
        <v>0.997</v>
      </c>
      <c r="S733">
        <v>1.579</v>
      </c>
      <c r="T733" s="1">
        <v>45470.031261574077</v>
      </c>
    </row>
    <row r="734" spans="1:20" x14ac:dyDescent="0.25">
      <c r="A734">
        <v>768</v>
      </c>
      <c r="B734" t="s">
        <v>44</v>
      </c>
      <c r="C734" t="s">
        <v>48</v>
      </c>
      <c r="D734" t="s">
        <v>46</v>
      </c>
      <c r="E734">
        <v>7131</v>
      </c>
      <c r="F734" t="s">
        <v>12</v>
      </c>
      <c r="G734">
        <v>615093504</v>
      </c>
      <c r="H734">
        <v>821873504</v>
      </c>
      <c r="I734">
        <v>0.98099999999999998</v>
      </c>
      <c r="K734">
        <v>0.35799999999999998</v>
      </c>
      <c r="L734">
        <v>1.8129999999999999</v>
      </c>
      <c r="M734">
        <v>5.3999999999999999E-2</v>
      </c>
      <c r="N734">
        <v>12.728999999999999</v>
      </c>
      <c r="O734">
        <v>0.90600000000000003</v>
      </c>
      <c r="P734">
        <v>3.335</v>
      </c>
      <c r="Q734">
        <v>15.715999999999999</v>
      </c>
      <c r="R734">
        <v>0.93600000000000005</v>
      </c>
      <c r="S734">
        <v>1.4</v>
      </c>
      <c r="T734" s="1">
        <v>45470.020844907405</v>
      </c>
    </row>
    <row r="735" spans="1:20" x14ac:dyDescent="0.25">
      <c r="A735">
        <v>767</v>
      </c>
      <c r="B735" t="s">
        <v>44</v>
      </c>
      <c r="C735" t="s">
        <v>47</v>
      </c>
      <c r="D735" t="s">
        <v>46</v>
      </c>
      <c r="E735">
        <v>7167</v>
      </c>
      <c r="F735" t="s">
        <v>12</v>
      </c>
      <c r="G735">
        <v>627884608</v>
      </c>
      <c r="H735">
        <v>752796048</v>
      </c>
      <c r="I735">
        <v>1.4570000000000001</v>
      </c>
      <c r="K735">
        <v>9.4039999999999999</v>
      </c>
      <c r="L735">
        <v>5.077</v>
      </c>
      <c r="M735">
        <v>4.9000000000000002E-2</v>
      </c>
      <c r="N735">
        <v>39.750999999999998</v>
      </c>
      <c r="O735">
        <v>1.054</v>
      </c>
      <c r="P735">
        <v>3.83</v>
      </c>
      <c r="Q735">
        <v>214.726</v>
      </c>
      <c r="R735">
        <v>0.93600000000000005</v>
      </c>
      <c r="S735">
        <v>1.843</v>
      </c>
      <c r="T735" s="1">
        <v>45470.010428240741</v>
      </c>
    </row>
    <row r="736" spans="1:20" x14ac:dyDescent="0.25">
      <c r="A736">
        <v>766</v>
      </c>
      <c r="B736" t="s">
        <v>44</v>
      </c>
      <c r="C736" t="s">
        <v>48</v>
      </c>
      <c r="D736" t="s">
        <v>46</v>
      </c>
      <c r="E736">
        <v>7131</v>
      </c>
      <c r="F736" t="s">
        <v>12</v>
      </c>
      <c r="G736">
        <v>622975176</v>
      </c>
      <c r="H736">
        <v>829525296</v>
      </c>
      <c r="I736">
        <v>0.97399999999999998</v>
      </c>
      <c r="K736">
        <v>0.55200000000000005</v>
      </c>
      <c r="L736">
        <v>13.808999999999999</v>
      </c>
      <c r="M736">
        <v>0.13700000000000001</v>
      </c>
      <c r="N736">
        <v>203.74600000000001</v>
      </c>
      <c r="O736">
        <v>1.1879999999999999</v>
      </c>
      <c r="P736">
        <v>27.507999999999999</v>
      </c>
      <c r="Q736">
        <v>26.986999999999998</v>
      </c>
      <c r="R736">
        <v>0.78300000000000003</v>
      </c>
      <c r="S736">
        <v>1.2829999999999999</v>
      </c>
      <c r="T736" s="1">
        <v>45470.000011574077</v>
      </c>
    </row>
    <row r="737" spans="1:20" x14ac:dyDescent="0.25">
      <c r="A737">
        <v>765</v>
      </c>
      <c r="B737" t="s">
        <v>44</v>
      </c>
      <c r="C737" t="s">
        <v>48</v>
      </c>
      <c r="D737" t="s">
        <v>46</v>
      </c>
      <c r="E737">
        <v>7131</v>
      </c>
      <c r="F737" t="s">
        <v>12</v>
      </c>
      <c r="G737">
        <v>614252552</v>
      </c>
      <c r="H737">
        <v>670076808</v>
      </c>
      <c r="I737">
        <v>0.98499999999999999</v>
      </c>
      <c r="K737">
        <v>2.637</v>
      </c>
      <c r="L737">
        <v>13.180999999999999</v>
      </c>
      <c r="M737">
        <v>4.5999999999999999E-2</v>
      </c>
      <c r="N737">
        <v>92.188000000000002</v>
      </c>
      <c r="O737">
        <v>2.0179999999999998</v>
      </c>
      <c r="P737">
        <v>34.99</v>
      </c>
      <c r="Q737">
        <v>208.11500000000001</v>
      </c>
      <c r="R737">
        <v>0.78</v>
      </c>
      <c r="S737">
        <v>1.2649999999999999</v>
      </c>
      <c r="T737" s="1">
        <v>45469.989594907405</v>
      </c>
    </row>
    <row r="738" spans="1:20" x14ac:dyDescent="0.25">
      <c r="A738">
        <v>764</v>
      </c>
      <c r="B738" t="s">
        <v>44</v>
      </c>
      <c r="C738" t="s">
        <v>47</v>
      </c>
      <c r="D738" t="s">
        <v>46</v>
      </c>
      <c r="E738">
        <v>7167</v>
      </c>
      <c r="F738" t="s">
        <v>12</v>
      </c>
      <c r="G738">
        <v>613453600</v>
      </c>
      <c r="H738">
        <v>880375568</v>
      </c>
      <c r="I738">
        <v>1.46</v>
      </c>
      <c r="K738">
        <v>2.3879999999999999</v>
      </c>
      <c r="L738">
        <v>4.2350000000000003</v>
      </c>
      <c r="M738">
        <v>5.8000000000000003E-2</v>
      </c>
      <c r="N738">
        <v>224.91</v>
      </c>
      <c r="O738">
        <v>1.5589999999999999</v>
      </c>
      <c r="P738">
        <v>8.1010000000000009</v>
      </c>
      <c r="Q738">
        <v>203.32599999999999</v>
      </c>
      <c r="R738">
        <v>1.0569999999999999</v>
      </c>
      <c r="S738">
        <v>1.613</v>
      </c>
      <c r="T738" s="1">
        <v>45469.979178240741</v>
      </c>
    </row>
    <row r="739" spans="1:20" x14ac:dyDescent="0.25">
      <c r="A739">
        <v>763</v>
      </c>
      <c r="B739" t="s">
        <v>44</v>
      </c>
      <c r="C739" t="s">
        <v>48</v>
      </c>
      <c r="D739" t="s">
        <v>46</v>
      </c>
      <c r="E739">
        <v>7131</v>
      </c>
      <c r="F739" t="s">
        <v>12</v>
      </c>
      <c r="G739">
        <v>623231216</v>
      </c>
      <c r="H739">
        <v>880927600</v>
      </c>
      <c r="I739">
        <v>1.024</v>
      </c>
      <c r="K739">
        <v>0.50800000000000001</v>
      </c>
      <c r="L739">
        <v>4.649</v>
      </c>
      <c r="M739">
        <v>0.222</v>
      </c>
      <c r="N739">
        <v>25.276</v>
      </c>
      <c r="O739">
        <v>1.2749999999999999</v>
      </c>
      <c r="P739">
        <v>4.7590000000000003</v>
      </c>
      <c r="Q739">
        <v>20.489000000000001</v>
      </c>
      <c r="R739">
        <v>0.80300000000000005</v>
      </c>
      <c r="S739">
        <v>1.331</v>
      </c>
      <c r="T739" s="1">
        <v>45469.968761574077</v>
      </c>
    </row>
    <row r="740" spans="1:20" x14ac:dyDescent="0.25">
      <c r="A740">
        <v>762</v>
      </c>
      <c r="B740" t="s">
        <v>44</v>
      </c>
      <c r="C740" t="s">
        <v>48</v>
      </c>
      <c r="D740" t="s">
        <v>46</v>
      </c>
      <c r="E740">
        <v>7131</v>
      </c>
      <c r="F740" t="s">
        <v>12</v>
      </c>
      <c r="G740">
        <v>601083600</v>
      </c>
      <c r="H740">
        <v>845323096</v>
      </c>
      <c r="I740">
        <v>0.90700000000000003</v>
      </c>
      <c r="K740">
        <v>2.2559999999999998</v>
      </c>
      <c r="L740">
        <v>19.079000000000001</v>
      </c>
      <c r="M740">
        <v>0.113</v>
      </c>
      <c r="N740">
        <v>243.71600000000001</v>
      </c>
      <c r="O740">
        <v>1.137</v>
      </c>
      <c r="P740">
        <v>15.013</v>
      </c>
      <c r="Q740">
        <v>202.37100000000001</v>
      </c>
      <c r="R740">
        <v>1.0149999999999999</v>
      </c>
      <c r="S740">
        <v>1.4490000000000001</v>
      </c>
      <c r="T740" s="1">
        <v>45469.958333333336</v>
      </c>
    </row>
    <row r="741" spans="1:20" x14ac:dyDescent="0.25">
      <c r="A741">
        <v>761</v>
      </c>
      <c r="B741" t="s">
        <v>44</v>
      </c>
      <c r="C741" t="s">
        <v>48</v>
      </c>
      <c r="D741" t="s">
        <v>46</v>
      </c>
      <c r="E741">
        <v>7131</v>
      </c>
      <c r="F741" t="s">
        <v>12</v>
      </c>
      <c r="G741">
        <v>615552512</v>
      </c>
      <c r="H741">
        <v>634600032</v>
      </c>
      <c r="I741">
        <v>0.96599999999999997</v>
      </c>
      <c r="K741">
        <v>0.69699999999999995</v>
      </c>
      <c r="L741">
        <v>23.893000000000001</v>
      </c>
      <c r="M741">
        <v>2.9000000000000001E-2</v>
      </c>
      <c r="N741">
        <v>328.55500000000001</v>
      </c>
      <c r="O741">
        <v>0.99</v>
      </c>
      <c r="P741">
        <v>71.320999999999998</v>
      </c>
      <c r="Q741">
        <v>50.012</v>
      </c>
      <c r="R741">
        <v>1.032</v>
      </c>
      <c r="S741">
        <v>1.462</v>
      </c>
      <c r="T741" s="1">
        <v>45469.947928240741</v>
      </c>
    </row>
    <row r="742" spans="1:20" x14ac:dyDescent="0.25">
      <c r="A742">
        <v>760</v>
      </c>
      <c r="B742" t="s">
        <v>44</v>
      </c>
      <c r="C742" t="s">
        <v>48</v>
      </c>
      <c r="D742" t="s">
        <v>46</v>
      </c>
      <c r="E742">
        <v>7131</v>
      </c>
      <c r="F742" t="s">
        <v>12</v>
      </c>
      <c r="G742">
        <v>609640216</v>
      </c>
      <c r="H742">
        <v>603438312</v>
      </c>
      <c r="I742">
        <v>1.018</v>
      </c>
      <c r="K742">
        <v>0.441</v>
      </c>
      <c r="L742">
        <v>54.898000000000003</v>
      </c>
      <c r="M742">
        <v>0.2</v>
      </c>
      <c r="N742">
        <v>530.77099999999996</v>
      </c>
      <c r="O742">
        <v>6.7850000000000001</v>
      </c>
      <c r="P742">
        <v>140.63399999999999</v>
      </c>
      <c r="Q742">
        <v>20.834</v>
      </c>
      <c r="R742">
        <v>0.80900000000000005</v>
      </c>
      <c r="S742">
        <v>1.2649999999999999</v>
      </c>
      <c r="T742" s="1">
        <v>45469.9375</v>
      </c>
    </row>
    <row r="743" spans="1:20" x14ac:dyDescent="0.25">
      <c r="A743">
        <v>759</v>
      </c>
      <c r="B743" t="s">
        <v>44</v>
      </c>
      <c r="C743" t="s">
        <v>48</v>
      </c>
      <c r="D743" t="s">
        <v>46</v>
      </c>
      <c r="E743">
        <v>7131</v>
      </c>
      <c r="F743" t="s">
        <v>12</v>
      </c>
      <c r="G743">
        <v>610974192</v>
      </c>
      <c r="H743">
        <v>857588168</v>
      </c>
      <c r="I743">
        <v>0.98699999999999999</v>
      </c>
      <c r="K743">
        <v>0.40100000000000002</v>
      </c>
      <c r="L743">
        <v>2.0880000000000001</v>
      </c>
      <c r="M743">
        <v>0.247</v>
      </c>
      <c r="N743">
        <v>18.472999999999999</v>
      </c>
      <c r="O743">
        <v>0.75800000000000001</v>
      </c>
      <c r="P743">
        <v>2.5329999999999999</v>
      </c>
      <c r="Q743">
        <v>16.702999999999999</v>
      </c>
      <c r="R743">
        <v>0.91600000000000004</v>
      </c>
      <c r="S743">
        <v>1.3939999999999999</v>
      </c>
      <c r="T743" s="1">
        <v>45469.927083333336</v>
      </c>
    </row>
    <row r="744" spans="1:20" x14ac:dyDescent="0.25">
      <c r="A744">
        <v>758</v>
      </c>
      <c r="B744" t="s">
        <v>44</v>
      </c>
      <c r="C744" t="s">
        <v>48</v>
      </c>
      <c r="D744" t="s">
        <v>46</v>
      </c>
      <c r="E744">
        <v>7131</v>
      </c>
      <c r="F744" t="s">
        <v>12</v>
      </c>
      <c r="G744">
        <v>619675936</v>
      </c>
      <c r="H744">
        <v>609562952</v>
      </c>
      <c r="I744">
        <v>0.98</v>
      </c>
      <c r="K744">
        <v>0.501</v>
      </c>
      <c r="L744">
        <v>4.4210000000000003</v>
      </c>
      <c r="M744">
        <v>0.10100000000000001</v>
      </c>
      <c r="N744">
        <v>236.29900000000001</v>
      </c>
      <c r="O744">
        <v>1.3859999999999999</v>
      </c>
      <c r="P744">
        <v>10.895</v>
      </c>
      <c r="Q744">
        <v>35.177999999999997</v>
      </c>
      <c r="R744">
        <v>0.745</v>
      </c>
      <c r="S744">
        <v>1.1259999999999999</v>
      </c>
      <c r="T744" s="1">
        <v>45469.916666666664</v>
      </c>
    </row>
    <row r="745" spans="1:20" x14ac:dyDescent="0.25">
      <c r="A745">
        <v>757</v>
      </c>
      <c r="B745" t="s">
        <v>44</v>
      </c>
      <c r="C745" t="s">
        <v>48</v>
      </c>
      <c r="D745" t="s">
        <v>46</v>
      </c>
      <c r="E745">
        <v>7131</v>
      </c>
      <c r="F745" t="s">
        <v>12</v>
      </c>
      <c r="G745">
        <v>620687128</v>
      </c>
      <c r="H745">
        <v>832851864</v>
      </c>
      <c r="I745">
        <v>1.018</v>
      </c>
      <c r="K745">
        <v>0.40500000000000003</v>
      </c>
      <c r="L745">
        <v>0.76600000000000001</v>
      </c>
      <c r="M745">
        <v>0.191</v>
      </c>
      <c r="N745">
        <v>10.023999999999999</v>
      </c>
      <c r="O745">
        <v>0.97899999999999998</v>
      </c>
      <c r="P745">
        <v>1.599</v>
      </c>
      <c r="Q745">
        <v>16.913</v>
      </c>
      <c r="R745">
        <v>0.98599999999999999</v>
      </c>
      <c r="S745">
        <v>1.4490000000000001</v>
      </c>
      <c r="T745" s="1">
        <v>45469.90625</v>
      </c>
    </row>
    <row r="746" spans="1:20" x14ac:dyDescent="0.25">
      <c r="A746">
        <v>756</v>
      </c>
      <c r="B746" t="s">
        <v>44</v>
      </c>
      <c r="C746" t="s">
        <v>48</v>
      </c>
      <c r="D746" t="s">
        <v>46</v>
      </c>
      <c r="E746">
        <v>7131</v>
      </c>
      <c r="F746" t="s">
        <v>12</v>
      </c>
      <c r="G746">
        <v>612005032</v>
      </c>
      <c r="H746">
        <v>594235560</v>
      </c>
      <c r="I746">
        <v>0.98799999999999999</v>
      </c>
      <c r="K746">
        <v>0.871</v>
      </c>
      <c r="L746">
        <v>6.4610000000000003</v>
      </c>
      <c r="M746">
        <v>0.23599999999999999</v>
      </c>
      <c r="N746">
        <v>216.03</v>
      </c>
      <c r="O746">
        <v>0.93700000000000006</v>
      </c>
      <c r="P746">
        <v>7.3780000000000001</v>
      </c>
      <c r="Q746">
        <v>20.273</v>
      </c>
      <c r="R746">
        <v>0.97499999999999998</v>
      </c>
      <c r="S746">
        <v>1.4990000000000001</v>
      </c>
      <c r="T746" s="1">
        <v>45469.895833333336</v>
      </c>
    </row>
    <row r="747" spans="1:20" x14ac:dyDescent="0.25">
      <c r="A747">
        <v>755</v>
      </c>
      <c r="B747" t="s">
        <v>44</v>
      </c>
      <c r="C747" t="s">
        <v>48</v>
      </c>
      <c r="D747" t="s">
        <v>46</v>
      </c>
      <c r="E747">
        <v>7131</v>
      </c>
      <c r="F747" t="s">
        <v>12</v>
      </c>
      <c r="G747">
        <v>610453704</v>
      </c>
      <c r="H747">
        <v>673999152</v>
      </c>
      <c r="I747">
        <v>0.98799999999999999</v>
      </c>
      <c r="K747">
        <v>0.36</v>
      </c>
      <c r="L747">
        <v>72.326999999999998</v>
      </c>
      <c r="M747">
        <v>3.9E-2</v>
      </c>
      <c r="N747">
        <v>646.32299999999998</v>
      </c>
      <c r="O747">
        <v>7.8879999999999999</v>
      </c>
      <c r="P747">
        <v>288.32400000000001</v>
      </c>
      <c r="Q747">
        <v>12.395</v>
      </c>
      <c r="R747">
        <v>1.03</v>
      </c>
      <c r="S747">
        <v>1.48</v>
      </c>
      <c r="T747" s="1">
        <v>45469.885416666664</v>
      </c>
    </row>
    <row r="748" spans="1:20" x14ac:dyDescent="0.25">
      <c r="A748">
        <v>754</v>
      </c>
      <c r="B748" t="s">
        <v>44</v>
      </c>
      <c r="C748" t="s">
        <v>48</v>
      </c>
      <c r="D748" t="s">
        <v>46</v>
      </c>
      <c r="E748">
        <v>7131</v>
      </c>
      <c r="F748" t="s">
        <v>12</v>
      </c>
      <c r="G748">
        <v>616303024</v>
      </c>
      <c r="H748">
        <v>682453312</v>
      </c>
      <c r="I748">
        <v>0.97199999999999998</v>
      </c>
      <c r="K748">
        <v>0.45600000000000002</v>
      </c>
      <c r="L748">
        <v>78.381</v>
      </c>
      <c r="M748">
        <v>3.7999999999999999E-2</v>
      </c>
      <c r="N748">
        <v>716.447</v>
      </c>
      <c r="O748">
        <v>7.2709999999999999</v>
      </c>
      <c r="P748">
        <v>281.51900000000001</v>
      </c>
      <c r="Q748">
        <v>15.361000000000001</v>
      </c>
      <c r="R748">
        <v>0.97</v>
      </c>
      <c r="S748">
        <v>1.4790000000000001</v>
      </c>
      <c r="T748" s="1">
        <v>45469.875</v>
      </c>
    </row>
    <row r="749" spans="1:20" x14ac:dyDescent="0.25">
      <c r="A749">
        <v>753</v>
      </c>
      <c r="B749" t="s">
        <v>44</v>
      </c>
      <c r="C749" t="s">
        <v>47</v>
      </c>
      <c r="D749" t="s">
        <v>46</v>
      </c>
      <c r="E749">
        <v>7167</v>
      </c>
      <c r="F749" t="s">
        <v>12</v>
      </c>
      <c r="G749">
        <v>617577872</v>
      </c>
      <c r="H749">
        <v>637114104</v>
      </c>
      <c r="I749">
        <v>1.141</v>
      </c>
      <c r="K749">
        <v>6.4249999999999998</v>
      </c>
      <c r="L749">
        <v>25.395</v>
      </c>
      <c r="M749">
        <v>0.20499999999999999</v>
      </c>
      <c r="N749">
        <v>252.03399999999999</v>
      </c>
      <c r="O749">
        <v>1.3759999999999999</v>
      </c>
      <c r="P749">
        <v>50.337000000000003</v>
      </c>
      <c r="Q749">
        <v>226.541</v>
      </c>
      <c r="R749">
        <v>0.997</v>
      </c>
      <c r="S749">
        <v>1.6839999999999999</v>
      </c>
      <c r="T749" s="1">
        <v>45469.864583333336</v>
      </c>
    </row>
    <row r="750" spans="1:20" x14ac:dyDescent="0.25">
      <c r="A750">
        <v>752</v>
      </c>
      <c r="B750" t="s">
        <v>44</v>
      </c>
      <c r="C750" t="s">
        <v>47</v>
      </c>
      <c r="D750" t="s">
        <v>46</v>
      </c>
      <c r="E750">
        <v>7167</v>
      </c>
      <c r="F750" t="s">
        <v>12</v>
      </c>
      <c r="G750">
        <v>619744008</v>
      </c>
      <c r="H750">
        <v>922764200</v>
      </c>
      <c r="I750">
        <v>1.002</v>
      </c>
      <c r="K750">
        <v>3.0179999999999998</v>
      </c>
      <c r="L750">
        <v>1.05</v>
      </c>
      <c r="M750">
        <v>0.216</v>
      </c>
      <c r="N750">
        <v>10.161</v>
      </c>
      <c r="O750">
        <v>1.371</v>
      </c>
      <c r="P750">
        <v>3.0230000000000001</v>
      </c>
      <c r="Q750">
        <v>211.22399999999999</v>
      </c>
      <c r="R750">
        <v>1.0820000000000001</v>
      </c>
      <c r="S750">
        <v>1.7669999999999999</v>
      </c>
      <c r="T750" s="1">
        <v>45469.854166666664</v>
      </c>
    </row>
    <row r="751" spans="1:20" x14ac:dyDescent="0.25">
      <c r="A751">
        <v>751</v>
      </c>
      <c r="B751" t="s">
        <v>44</v>
      </c>
      <c r="C751" t="s">
        <v>48</v>
      </c>
      <c r="D751" t="s">
        <v>46</v>
      </c>
      <c r="E751">
        <v>7131</v>
      </c>
      <c r="F751" t="s">
        <v>12</v>
      </c>
      <c r="G751">
        <v>612759560</v>
      </c>
      <c r="H751">
        <v>881481600</v>
      </c>
      <c r="I751">
        <v>0.96499999999999997</v>
      </c>
      <c r="K751">
        <v>2.444</v>
      </c>
      <c r="L751">
        <v>2.1030000000000002</v>
      </c>
      <c r="M751">
        <v>2.5999999999999999E-2</v>
      </c>
      <c r="N751">
        <v>16.448</v>
      </c>
      <c r="O751">
        <v>1.1499999999999999</v>
      </c>
      <c r="P751">
        <v>3.3940000000000001</v>
      </c>
      <c r="Q751">
        <v>204.61799999999999</v>
      </c>
      <c r="R751">
        <v>0.95599999999999996</v>
      </c>
      <c r="S751">
        <v>1.575</v>
      </c>
      <c r="T751" s="1">
        <v>45469.84375</v>
      </c>
    </row>
    <row r="752" spans="1:20" x14ac:dyDescent="0.25">
      <c r="A752">
        <v>750</v>
      </c>
      <c r="B752" t="s">
        <v>44</v>
      </c>
      <c r="C752" t="s">
        <v>47</v>
      </c>
      <c r="D752" t="s">
        <v>46</v>
      </c>
      <c r="E752">
        <v>7167</v>
      </c>
      <c r="F752" t="s">
        <v>12</v>
      </c>
      <c r="G752">
        <v>618301536</v>
      </c>
      <c r="H752">
        <v>851243408</v>
      </c>
      <c r="I752">
        <v>1.1160000000000001</v>
      </c>
      <c r="K752">
        <v>4.16</v>
      </c>
      <c r="L752">
        <v>5.39</v>
      </c>
      <c r="M752">
        <v>0.17399999999999999</v>
      </c>
      <c r="N752">
        <v>37.325000000000003</v>
      </c>
      <c r="O752">
        <v>4.18</v>
      </c>
      <c r="P752">
        <v>22.474</v>
      </c>
      <c r="Q752">
        <v>205.52500000000001</v>
      </c>
      <c r="R752">
        <v>1.048</v>
      </c>
      <c r="S752">
        <v>1.611</v>
      </c>
      <c r="T752" s="1">
        <v>45469.833333333336</v>
      </c>
    </row>
    <row r="753" spans="1:20" x14ac:dyDescent="0.25">
      <c r="A753">
        <v>749</v>
      </c>
      <c r="B753" t="s">
        <v>44</v>
      </c>
      <c r="C753" t="s">
        <v>48</v>
      </c>
      <c r="D753" t="s">
        <v>46</v>
      </c>
      <c r="E753">
        <v>7131</v>
      </c>
      <c r="F753" t="s">
        <v>12</v>
      </c>
      <c r="G753">
        <v>619816616</v>
      </c>
      <c r="H753">
        <v>873838064</v>
      </c>
      <c r="I753">
        <v>0.99099999999999999</v>
      </c>
      <c r="K753">
        <v>0.41199999999999998</v>
      </c>
      <c r="L753">
        <v>4.0229999999999997</v>
      </c>
      <c r="M753">
        <v>5.8999999999999997E-2</v>
      </c>
      <c r="N753">
        <v>37.072000000000003</v>
      </c>
      <c r="O753">
        <v>1.133</v>
      </c>
      <c r="P753">
        <v>7.8140000000000001</v>
      </c>
      <c r="Q753">
        <v>9.8510000000000009</v>
      </c>
      <c r="R753">
        <v>0.93200000000000005</v>
      </c>
      <c r="S753">
        <v>1.456</v>
      </c>
      <c r="T753" s="1">
        <v>45469.822916666664</v>
      </c>
    </row>
    <row r="754" spans="1:20" x14ac:dyDescent="0.25">
      <c r="A754">
        <v>748</v>
      </c>
      <c r="B754" t="s">
        <v>44</v>
      </c>
      <c r="C754" t="s">
        <v>48</v>
      </c>
      <c r="D754" t="s">
        <v>46</v>
      </c>
      <c r="E754">
        <v>7131</v>
      </c>
      <c r="F754" t="s">
        <v>12</v>
      </c>
      <c r="G754">
        <v>612321800</v>
      </c>
      <c r="H754">
        <v>860270944</v>
      </c>
      <c r="I754">
        <v>0.99199999999999999</v>
      </c>
      <c r="K754">
        <v>2.9950000000000001</v>
      </c>
      <c r="L754">
        <v>2.9169999999999998</v>
      </c>
      <c r="M754">
        <v>0.155</v>
      </c>
      <c r="N754">
        <v>27.295999999999999</v>
      </c>
      <c r="O754">
        <v>3.0569999999999999</v>
      </c>
      <c r="P754">
        <v>13.593999999999999</v>
      </c>
      <c r="Q754">
        <v>201.28899999999999</v>
      </c>
      <c r="R754">
        <v>0.875</v>
      </c>
      <c r="S754">
        <v>1.256</v>
      </c>
      <c r="T754" s="1">
        <v>45469.8125</v>
      </c>
    </row>
    <row r="755" spans="1:20" x14ac:dyDescent="0.25">
      <c r="A755">
        <v>747</v>
      </c>
      <c r="B755" t="s">
        <v>44</v>
      </c>
      <c r="C755" t="s">
        <v>48</v>
      </c>
      <c r="D755" t="s">
        <v>46</v>
      </c>
      <c r="E755">
        <v>7131</v>
      </c>
      <c r="F755" t="s">
        <v>12</v>
      </c>
      <c r="G755">
        <v>618986552</v>
      </c>
      <c r="H755">
        <v>834222040</v>
      </c>
      <c r="I755">
        <v>0.97399999999999998</v>
      </c>
      <c r="K755">
        <v>1.0940000000000001</v>
      </c>
      <c r="L755">
        <v>18.943000000000001</v>
      </c>
      <c r="M755">
        <v>0.157</v>
      </c>
      <c r="N755">
        <v>164.869</v>
      </c>
      <c r="O755">
        <v>0.73099999999999998</v>
      </c>
      <c r="P755">
        <v>32.295000000000002</v>
      </c>
      <c r="Q755">
        <v>98.718999999999994</v>
      </c>
      <c r="R755">
        <v>1.069</v>
      </c>
      <c r="S755">
        <v>1.454</v>
      </c>
      <c r="T755" s="1">
        <v>45469.802083333336</v>
      </c>
    </row>
    <row r="756" spans="1:20" x14ac:dyDescent="0.25">
      <c r="A756">
        <v>746</v>
      </c>
      <c r="B756" t="s">
        <v>44</v>
      </c>
      <c r="C756" t="s">
        <v>48</v>
      </c>
      <c r="D756" t="s">
        <v>46</v>
      </c>
      <c r="E756">
        <v>7131</v>
      </c>
      <c r="F756" t="s">
        <v>12</v>
      </c>
      <c r="G756">
        <v>610877960</v>
      </c>
      <c r="H756">
        <v>705802416</v>
      </c>
      <c r="I756">
        <v>0.95499999999999996</v>
      </c>
      <c r="K756">
        <v>2.3849999999999998</v>
      </c>
      <c r="L756">
        <v>13.135</v>
      </c>
      <c r="M756">
        <v>3.5999999999999997E-2</v>
      </c>
      <c r="N756">
        <v>138.32499999999999</v>
      </c>
      <c r="O756">
        <v>3.05</v>
      </c>
      <c r="P756">
        <v>37.682000000000002</v>
      </c>
      <c r="Q756">
        <v>202.43100000000001</v>
      </c>
      <c r="R756">
        <v>0.82</v>
      </c>
      <c r="S756">
        <v>1.294</v>
      </c>
      <c r="T756" s="1">
        <v>45469.791666666664</v>
      </c>
    </row>
    <row r="757" spans="1:20" x14ac:dyDescent="0.25">
      <c r="A757">
        <v>745</v>
      </c>
      <c r="B757" t="s">
        <v>44</v>
      </c>
      <c r="C757" t="s">
        <v>48</v>
      </c>
      <c r="D757" t="s">
        <v>46</v>
      </c>
      <c r="E757">
        <v>7131</v>
      </c>
      <c r="F757" t="s">
        <v>12</v>
      </c>
      <c r="G757">
        <v>618392128</v>
      </c>
      <c r="H757">
        <v>612732880</v>
      </c>
      <c r="I757">
        <v>0.96899999999999997</v>
      </c>
      <c r="K757">
        <v>0.57499999999999996</v>
      </c>
      <c r="L757">
        <v>3.2090000000000001</v>
      </c>
      <c r="M757">
        <v>0.02</v>
      </c>
      <c r="N757">
        <v>203.357</v>
      </c>
      <c r="O757">
        <v>0.90200000000000002</v>
      </c>
      <c r="P757">
        <v>1.2529999999999999</v>
      </c>
      <c r="Q757">
        <v>12.356999999999999</v>
      </c>
      <c r="R757">
        <v>0.78900000000000003</v>
      </c>
      <c r="S757">
        <v>1.2869999999999999</v>
      </c>
      <c r="T757" s="1">
        <v>45469.78125</v>
      </c>
    </row>
    <row r="758" spans="1:20" x14ac:dyDescent="0.25">
      <c r="A758">
        <v>744</v>
      </c>
      <c r="B758" t="s">
        <v>44</v>
      </c>
      <c r="C758" t="s">
        <v>48</v>
      </c>
      <c r="D758" t="s">
        <v>46</v>
      </c>
      <c r="E758">
        <v>7131</v>
      </c>
      <c r="F758" t="s">
        <v>12</v>
      </c>
      <c r="G758">
        <v>615597744</v>
      </c>
      <c r="H758">
        <v>906842752</v>
      </c>
      <c r="I758">
        <v>0.998</v>
      </c>
      <c r="K758">
        <v>2.5179999999999998</v>
      </c>
      <c r="L758">
        <v>2.1840000000000002</v>
      </c>
      <c r="M758">
        <v>0.39600000000000002</v>
      </c>
      <c r="N758">
        <v>18.652999999999999</v>
      </c>
      <c r="O758">
        <v>1.2230000000000001</v>
      </c>
      <c r="P758">
        <v>4.6210000000000004</v>
      </c>
      <c r="Q758">
        <v>202.571</v>
      </c>
      <c r="R758">
        <v>0.874</v>
      </c>
      <c r="S758">
        <v>1.466</v>
      </c>
      <c r="T758" s="1">
        <v>45469.770844907405</v>
      </c>
    </row>
    <row r="759" spans="1:20" x14ac:dyDescent="0.25">
      <c r="A759">
        <v>743</v>
      </c>
      <c r="B759" t="s">
        <v>44</v>
      </c>
      <c r="C759" t="s">
        <v>47</v>
      </c>
      <c r="D759" t="s">
        <v>46</v>
      </c>
      <c r="E759">
        <v>7167</v>
      </c>
      <c r="F759" t="s">
        <v>12</v>
      </c>
      <c r="G759">
        <v>623648056</v>
      </c>
      <c r="H759">
        <v>734924640</v>
      </c>
      <c r="I759">
        <v>1.077</v>
      </c>
      <c r="K759">
        <v>3.9980000000000002</v>
      </c>
      <c r="L759">
        <v>54.305</v>
      </c>
      <c r="M759">
        <v>0.14399999999999999</v>
      </c>
      <c r="N759">
        <v>449.25200000000001</v>
      </c>
      <c r="O759">
        <v>2.552</v>
      </c>
      <c r="P759">
        <v>159.90299999999999</v>
      </c>
      <c r="Q759">
        <v>226.12100000000001</v>
      </c>
      <c r="R759">
        <v>1.0149999999999999</v>
      </c>
      <c r="S759">
        <v>1.542</v>
      </c>
      <c r="T759" s="1">
        <v>45469.760428240741</v>
      </c>
    </row>
    <row r="760" spans="1:20" x14ac:dyDescent="0.25">
      <c r="A760">
        <v>742</v>
      </c>
      <c r="B760" t="s">
        <v>44</v>
      </c>
      <c r="C760" t="s">
        <v>48</v>
      </c>
      <c r="D760" t="s">
        <v>46</v>
      </c>
      <c r="E760">
        <v>7131</v>
      </c>
      <c r="F760" t="s">
        <v>12</v>
      </c>
      <c r="G760">
        <v>611204296</v>
      </c>
      <c r="H760">
        <v>658342360</v>
      </c>
      <c r="I760">
        <v>0.92100000000000004</v>
      </c>
      <c r="K760">
        <v>4.4880000000000004</v>
      </c>
      <c r="L760">
        <v>39.368000000000002</v>
      </c>
      <c r="M760">
        <v>0.38800000000000001</v>
      </c>
      <c r="N760">
        <v>398.67700000000002</v>
      </c>
      <c r="O760">
        <v>5.4859999999999998</v>
      </c>
      <c r="P760">
        <v>110.786</v>
      </c>
      <c r="Q760">
        <v>202.666</v>
      </c>
      <c r="R760">
        <v>0.747</v>
      </c>
      <c r="S760">
        <v>1.2549999999999999</v>
      </c>
      <c r="T760" s="1">
        <v>45469.750011574077</v>
      </c>
    </row>
    <row r="761" spans="1:20" x14ac:dyDescent="0.25">
      <c r="A761">
        <v>741</v>
      </c>
      <c r="B761" t="s">
        <v>44</v>
      </c>
      <c r="C761" t="s">
        <v>47</v>
      </c>
      <c r="D761" t="s">
        <v>46</v>
      </c>
      <c r="E761">
        <v>7167</v>
      </c>
      <c r="F761" t="s">
        <v>12</v>
      </c>
      <c r="G761">
        <v>608543128</v>
      </c>
      <c r="H761">
        <v>902848760</v>
      </c>
      <c r="I761">
        <v>0.98799999999999999</v>
      </c>
      <c r="K761">
        <v>6.4130000000000003</v>
      </c>
      <c r="L761">
        <v>7.415</v>
      </c>
      <c r="M761">
        <v>0.19400000000000001</v>
      </c>
      <c r="N761">
        <v>78.983999999999995</v>
      </c>
      <c r="O761">
        <v>4.0259999999999998</v>
      </c>
      <c r="P761">
        <v>22.623000000000001</v>
      </c>
      <c r="Q761">
        <v>227.76400000000001</v>
      </c>
      <c r="R761">
        <v>0.99399999999999999</v>
      </c>
      <c r="S761">
        <v>1.6990000000000001</v>
      </c>
      <c r="T761" s="1">
        <v>45469.739594907405</v>
      </c>
    </row>
    <row r="762" spans="1:20" x14ac:dyDescent="0.25">
      <c r="A762">
        <v>740</v>
      </c>
      <c r="B762" t="s">
        <v>44</v>
      </c>
      <c r="C762" t="s">
        <v>48</v>
      </c>
      <c r="D762" t="s">
        <v>46</v>
      </c>
      <c r="E762">
        <v>7131</v>
      </c>
      <c r="F762" t="s">
        <v>12</v>
      </c>
      <c r="G762">
        <v>625493720</v>
      </c>
      <c r="H762">
        <v>859955312</v>
      </c>
      <c r="I762">
        <v>0.98499999999999999</v>
      </c>
      <c r="K762">
        <v>0.29499999999999998</v>
      </c>
      <c r="L762">
        <v>9.8610000000000007</v>
      </c>
      <c r="M762">
        <v>3.6999999999999998E-2</v>
      </c>
      <c r="N762">
        <v>163.215</v>
      </c>
      <c r="O762">
        <v>4.8250000000000002</v>
      </c>
      <c r="P762">
        <v>37.811</v>
      </c>
      <c r="Q762">
        <v>2.343</v>
      </c>
      <c r="R762">
        <v>0.91400000000000003</v>
      </c>
      <c r="S762">
        <v>1.365</v>
      </c>
      <c r="T762" s="1">
        <v>45469.729178240741</v>
      </c>
    </row>
    <row r="763" spans="1:20" x14ac:dyDescent="0.25">
      <c r="A763">
        <v>739</v>
      </c>
      <c r="B763" t="s">
        <v>44</v>
      </c>
      <c r="C763" t="s">
        <v>48</v>
      </c>
      <c r="D763" t="s">
        <v>46</v>
      </c>
      <c r="E763">
        <v>7131</v>
      </c>
      <c r="F763" t="s">
        <v>12</v>
      </c>
      <c r="G763">
        <v>614649688</v>
      </c>
      <c r="H763">
        <v>519567952</v>
      </c>
      <c r="I763">
        <v>1.125</v>
      </c>
      <c r="K763">
        <v>0.629</v>
      </c>
      <c r="L763">
        <v>13.821999999999999</v>
      </c>
      <c r="M763">
        <v>0.19400000000000001</v>
      </c>
      <c r="N763">
        <v>599.51300000000003</v>
      </c>
      <c r="O763">
        <v>1.3220000000000001</v>
      </c>
      <c r="P763">
        <v>38.662999999999997</v>
      </c>
      <c r="Q763">
        <v>32.134999999999998</v>
      </c>
      <c r="R763">
        <v>0.75900000000000001</v>
      </c>
      <c r="S763">
        <v>1.27</v>
      </c>
      <c r="T763" s="1">
        <v>45469.718761574077</v>
      </c>
    </row>
    <row r="764" spans="1:20" x14ac:dyDescent="0.25">
      <c r="A764">
        <v>738</v>
      </c>
      <c r="B764" t="s">
        <v>44</v>
      </c>
      <c r="C764" t="s">
        <v>48</v>
      </c>
      <c r="D764" t="s">
        <v>46</v>
      </c>
      <c r="E764">
        <v>7131</v>
      </c>
      <c r="F764" t="s">
        <v>12</v>
      </c>
      <c r="G764">
        <v>614837664</v>
      </c>
      <c r="H764">
        <v>611591096</v>
      </c>
      <c r="I764">
        <v>1.4410000000000001</v>
      </c>
      <c r="K764">
        <v>0.71</v>
      </c>
      <c r="L764">
        <v>3.5750000000000002</v>
      </c>
      <c r="M764">
        <v>0.22900000000000001</v>
      </c>
      <c r="N764">
        <v>236.44800000000001</v>
      </c>
      <c r="O764">
        <v>1.7130000000000001</v>
      </c>
      <c r="P764">
        <v>10.917999999999999</v>
      </c>
      <c r="Q764">
        <v>13.895</v>
      </c>
      <c r="R764">
        <v>0.88300000000000001</v>
      </c>
      <c r="S764">
        <v>1.218</v>
      </c>
      <c r="T764" s="1">
        <v>45469.708344907405</v>
      </c>
    </row>
    <row r="765" spans="1:20" x14ac:dyDescent="0.25">
      <c r="A765">
        <v>737</v>
      </c>
      <c r="B765" t="s">
        <v>44</v>
      </c>
      <c r="C765" t="s">
        <v>48</v>
      </c>
      <c r="D765" t="s">
        <v>46</v>
      </c>
      <c r="E765">
        <v>7131</v>
      </c>
      <c r="F765" t="s">
        <v>12</v>
      </c>
      <c r="G765">
        <v>618304640</v>
      </c>
      <c r="H765">
        <v>815446184</v>
      </c>
      <c r="I765">
        <v>0.97099999999999997</v>
      </c>
      <c r="K765">
        <v>0.52</v>
      </c>
      <c r="L765">
        <v>1.3149999999999999</v>
      </c>
      <c r="M765">
        <v>0.16200000000000001</v>
      </c>
      <c r="N765">
        <v>12.249000000000001</v>
      </c>
      <c r="O765">
        <v>0.86</v>
      </c>
      <c r="P765">
        <v>1.9259999999999999</v>
      </c>
      <c r="Q765">
        <v>31.832999999999998</v>
      </c>
      <c r="R765">
        <v>0.71799999999999997</v>
      </c>
      <c r="S765">
        <v>1.163</v>
      </c>
      <c r="T765" s="1">
        <v>45469.697928240741</v>
      </c>
    </row>
    <row r="766" spans="1:20" x14ac:dyDescent="0.25">
      <c r="A766">
        <v>736</v>
      </c>
      <c r="B766" t="s">
        <v>44</v>
      </c>
      <c r="C766" t="s">
        <v>48</v>
      </c>
      <c r="D766" t="s">
        <v>46</v>
      </c>
      <c r="E766">
        <v>7131</v>
      </c>
      <c r="F766" t="s">
        <v>12</v>
      </c>
      <c r="G766">
        <v>618258504</v>
      </c>
      <c r="H766">
        <v>870009536</v>
      </c>
      <c r="I766">
        <v>1.3979999999999999</v>
      </c>
      <c r="K766">
        <v>4.1440000000000001</v>
      </c>
      <c r="L766">
        <v>11.488</v>
      </c>
      <c r="M766">
        <v>0.159</v>
      </c>
      <c r="N766">
        <v>281.61200000000002</v>
      </c>
      <c r="O766">
        <v>1.113</v>
      </c>
      <c r="P766">
        <v>26.736000000000001</v>
      </c>
      <c r="Q766">
        <v>202.678</v>
      </c>
      <c r="R766">
        <v>0.877</v>
      </c>
      <c r="S766">
        <v>1.5780000000000001</v>
      </c>
      <c r="T766" s="1">
        <v>45469.687511574077</v>
      </c>
    </row>
    <row r="767" spans="1:20" x14ac:dyDescent="0.25">
      <c r="A767">
        <v>735</v>
      </c>
      <c r="B767" t="s">
        <v>44</v>
      </c>
      <c r="C767" t="s">
        <v>48</v>
      </c>
      <c r="D767" t="s">
        <v>46</v>
      </c>
      <c r="E767">
        <v>7131</v>
      </c>
      <c r="F767" t="s">
        <v>12</v>
      </c>
      <c r="G767">
        <v>623050848</v>
      </c>
      <c r="H767">
        <v>897219696</v>
      </c>
      <c r="I767">
        <v>0.96299999999999997</v>
      </c>
      <c r="K767">
        <v>0.27100000000000002</v>
      </c>
      <c r="L767">
        <v>2.3969999999999998</v>
      </c>
      <c r="M767">
        <v>0.109</v>
      </c>
      <c r="N767">
        <v>12.638</v>
      </c>
      <c r="O767">
        <v>0.82299999999999995</v>
      </c>
      <c r="P767">
        <v>3.6619999999999999</v>
      </c>
      <c r="Q767">
        <v>2.3290000000000002</v>
      </c>
      <c r="R767">
        <v>0.92100000000000004</v>
      </c>
      <c r="S767">
        <v>1.401</v>
      </c>
      <c r="T767" s="1">
        <v>45469.677094907405</v>
      </c>
    </row>
    <row r="768" spans="1:20" x14ac:dyDescent="0.25">
      <c r="A768">
        <v>734</v>
      </c>
      <c r="B768" t="s">
        <v>44</v>
      </c>
      <c r="C768" t="s">
        <v>48</v>
      </c>
      <c r="D768" t="s">
        <v>46</v>
      </c>
      <c r="E768">
        <v>7131</v>
      </c>
      <c r="F768" t="s">
        <v>12</v>
      </c>
      <c r="G768">
        <v>609411000</v>
      </c>
      <c r="H768">
        <v>594870344</v>
      </c>
      <c r="I768">
        <v>0.97499999999999998</v>
      </c>
      <c r="K768">
        <v>0.40699999999999997</v>
      </c>
      <c r="L768">
        <v>31.472999999999999</v>
      </c>
      <c r="M768">
        <v>7.5999999999999998E-2</v>
      </c>
      <c r="N768">
        <v>243.761</v>
      </c>
      <c r="O768">
        <v>0.79400000000000004</v>
      </c>
      <c r="P768">
        <v>31.21</v>
      </c>
      <c r="Q768">
        <v>15.634</v>
      </c>
      <c r="R768">
        <v>0.76100000000000001</v>
      </c>
      <c r="S768">
        <v>1.258</v>
      </c>
      <c r="T768" s="1">
        <v>45469.666678240741</v>
      </c>
    </row>
    <row r="769" spans="1:20" x14ac:dyDescent="0.25">
      <c r="A769">
        <v>733</v>
      </c>
      <c r="B769" t="s">
        <v>44</v>
      </c>
      <c r="C769" t="s">
        <v>48</v>
      </c>
      <c r="D769" t="s">
        <v>46</v>
      </c>
      <c r="E769">
        <v>7131</v>
      </c>
      <c r="F769" t="s">
        <v>12</v>
      </c>
      <c r="G769">
        <v>622956648</v>
      </c>
      <c r="H769">
        <v>910957168</v>
      </c>
      <c r="I769">
        <v>1.4330000000000001</v>
      </c>
      <c r="K769">
        <v>0.75800000000000001</v>
      </c>
      <c r="L769">
        <v>1.373</v>
      </c>
      <c r="M769">
        <v>4.8000000000000001E-2</v>
      </c>
      <c r="N769">
        <v>20.907</v>
      </c>
      <c r="O769">
        <v>1.8819999999999999</v>
      </c>
      <c r="P769">
        <v>8.92</v>
      </c>
      <c r="Q769">
        <v>16.14</v>
      </c>
      <c r="R769">
        <v>0.99099999999999999</v>
      </c>
      <c r="S769">
        <v>5.0179999999999998</v>
      </c>
      <c r="T769" s="1">
        <v>45469.656261574077</v>
      </c>
    </row>
    <row r="770" spans="1:20" x14ac:dyDescent="0.25">
      <c r="A770">
        <v>732</v>
      </c>
      <c r="B770" t="s">
        <v>44</v>
      </c>
      <c r="C770" t="s">
        <v>47</v>
      </c>
      <c r="D770" t="s">
        <v>46</v>
      </c>
      <c r="E770">
        <v>7167</v>
      </c>
      <c r="F770" t="s">
        <v>12</v>
      </c>
      <c r="G770">
        <v>617640688</v>
      </c>
      <c r="H770">
        <v>856925240</v>
      </c>
      <c r="I770">
        <v>0.97499999999999998</v>
      </c>
      <c r="K770">
        <v>8.7560000000000002</v>
      </c>
      <c r="L770">
        <v>4.8639999999999999</v>
      </c>
      <c r="M770">
        <v>0.20899999999999999</v>
      </c>
      <c r="N770">
        <v>18.867999999999999</v>
      </c>
      <c r="O770">
        <v>1.1020000000000001</v>
      </c>
      <c r="P770">
        <v>6.2519999999999998</v>
      </c>
      <c r="Q770">
        <v>203.887</v>
      </c>
      <c r="R770">
        <v>1.048</v>
      </c>
      <c r="S770">
        <v>1.7</v>
      </c>
      <c r="T770" s="1">
        <v>45469.645844907405</v>
      </c>
    </row>
    <row r="771" spans="1:20" x14ac:dyDescent="0.25">
      <c r="A771">
        <v>731</v>
      </c>
      <c r="B771" t="s">
        <v>44</v>
      </c>
      <c r="C771" t="s">
        <v>47</v>
      </c>
      <c r="D771" t="s">
        <v>46</v>
      </c>
      <c r="E771">
        <v>7167</v>
      </c>
      <c r="F771" t="s">
        <v>12</v>
      </c>
      <c r="G771">
        <v>621146112</v>
      </c>
      <c r="H771">
        <v>864606704</v>
      </c>
      <c r="I771">
        <v>1.429</v>
      </c>
      <c r="K771">
        <v>4.2249999999999996</v>
      </c>
      <c r="L771">
        <v>0.88600000000000001</v>
      </c>
      <c r="M771">
        <v>9.4E-2</v>
      </c>
      <c r="N771">
        <v>12.721</v>
      </c>
      <c r="O771">
        <v>0.99199999999999999</v>
      </c>
      <c r="P771">
        <v>1.829</v>
      </c>
      <c r="Q771">
        <v>216.44900000000001</v>
      </c>
      <c r="R771">
        <v>1.0640000000000001</v>
      </c>
      <c r="S771">
        <v>1.5760000000000001</v>
      </c>
      <c r="T771" s="1">
        <v>45469.635428240741</v>
      </c>
    </row>
    <row r="772" spans="1:20" x14ac:dyDescent="0.25">
      <c r="A772">
        <v>730</v>
      </c>
      <c r="B772" t="s">
        <v>44</v>
      </c>
      <c r="C772" t="s">
        <v>51</v>
      </c>
      <c r="D772" t="s">
        <v>46</v>
      </c>
      <c r="E772">
        <v>36738</v>
      </c>
      <c r="F772" t="s">
        <v>20</v>
      </c>
      <c r="G772">
        <v>610258952</v>
      </c>
      <c r="H772">
        <v>643108904</v>
      </c>
      <c r="I772">
        <v>1.5629999999999999</v>
      </c>
      <c r="K772">
        <v>0.41899999999999998</v>
      </c>
      <c r="L772">
        <v>5.9779999999999998</v>
      </c>
      <c r="M772">
        <v>0.26200000000000001</v>
      </c>
      <c r="N772">
        <v>95.674000000000007</v>
      </c>
      <c r="O772">
        <v>3.9569999999999999</v>
      </c>
      <c r="P772">
        <v>48.783000000000001</v>
      </c>
      <c r="Q772">
        <v>15.693</v>
      </c>
      <c r="R772">
        <v>1.2609999999999999</v>
      </c>
      <c r="S772">
        <v>1.7170000000000001</v>
      </c>
      <c r="T772" s="1">
        <v>45469.625011574077</v>
      </c>
    </row>
    <row r="773" spans="1:20" x14ac:dyDescent="0.25">
      <c r="A773">
        <v>729</v>
      </c>
      <c r="B773" t="s">
        <v>44</v>
      </c>
      <c r="C773" t="s">
        <v>48</v>
      </c>
      <c r="D773" t="s">
        <v>46</v>
      </c>
      <c r="E773">
        <v>7131</v>
      </c>
      <c r="F773" t="s">
        <v>12</v>
      </c>
      <c r="G773">
        <v>623761176</v>
      </c>
      <c r="H773">
        <v>503493328</v>
      </c>
      <c r="I773">
        <v>1.006</v>
      </c>
      <c r="K773">
        <v>0.52500000000000002</v>
      </c>
      <c r="L773">
        <v>14.916</v>
      </c>
      <c r="M773">
        <v>0.16400000000000001</v>
      </c>
      <c r="N773">
        <v>229.988</v>
      </c>
      <c r="O773">
        <v>1.4379999999999999</v>
      </c>
      <c r="P773">
        <v>22.815000000000001</v>
      </c>
      <c r="Q773">
        <v>34.825000000000003</v>
      </c>
      <c r="R773">
        <v>0.77600000000000002</v>
      </c>
      <c r="S773">
        <v>1.159</v>
      </c>
      <c r="T773" s="1">
        <v>45469.614594907405</v>
      </c>
    </row>
    <row r="774" spans="1:20" x14ac:dyDescent="0.25">
      <c r="A774">
        <v>728</v>
      </c>
      <c r="B774" t="s">
        <v>44</v>
      </c>
      <c r="C774" t="s">
        <v>48</v>
      </c>
      <c r="D774" t="s">
        <v>46</v>
      </c>
      <c r="E774">
        <v>7131</v>
      </c>
      <c r="F774" t="s">
        <v>12</v>
      </c>
      <c r="G774">
        <v>615948648</v>
      </c>
      <c r="H774">
        <v>817502072</v>
      </c>
      <c r="I774">
        <v>1.157</v>
      </c>
      <c r="K774">
        <v>0.72</v>
      </c>
      <c r="L774">
        <v>1.0289999999999999</v>
      </c>
      <c r="M774">
        <v>0.432</v>
      </c>
      <c r="N774">
        <v>13.252000000000001</v>
      </c>
      <c r="O774">
        <v>0.93400000000000005</v>
      </c>
      <c r="P774">
        <v>2.3940000000000001</v>
      </c>
      <c r="Q774">
        <v>43.176000000000002</v>
      </c>
      <c r="R774">
        <v>0.80500000000000005</v>
      </c>
      <c r="S774">
        <v>1.284</v>
      </c>
      <c r="T774" s="1">
        <v>45469.604178240741</v>
      </c>
    </row>
    <row r="775" spans="1:20" x14ac:dyDescent="0.25">
      <c r="A775">
        <v>727</v>
      </c>
      <c r="B775" t="s">
        <v>44</v>
      </c>
      <c r="C775" t="s">
        <v>48</v>
      </c>
      <c r="D775" t="s">
        <v>46</v>
      </c>
      <c r="E775">
        <v>7131</v>
      </c>
      <c r="F775" t="s">
        <v>12</v>
      </c>
      <c r="G775">
        <v>616582184</v>
      </c>
      <c r="H775">
        <v>685028072</v>
      </c>
      <c r="I775">
        <v>1.3740000000000001</v>
      </c>
      <c r="K775">
        <v>0.93400000000000005</v>
      </c>
      <c r="L775">
        <v>3.3820000000000001</v>
      </c>
      <c r="M775">
        <v>8.4000000000000005E-2</v>
      </c>
      <c r="N775">
        <v>39.253999999999998</v>
      </c>
      <c r="O775">
        <v>5.7679999999999998</v>
      </c>
      <c r="P775">
        <v>14.77</v>
      </c>
      <c r="Q775">
        <v>41.235999999999997</v>
      </c>
      <c r="R775">
        <v>0.90900000000000003</v>
      </c>
      <c r="S775">
        <v>1.6659999999999999</v>
      </c>
      <c r="T775" s="1">
        <v>45469.593761574077</v>
      </c>
    </row>
    <row r="776" spans="1:20" x14ac:dyDescent="0.25">
      <c r="A776">
        <v>726</v>
      </c>
      <c r="B776" t="s">
        <v>44</v>
      </c>
      <c r="C776" t="s">
        <v>48</v>
      </c>
      <c r="D776" t="s">
        <v>46</v>
      </c>
      <c r="E776">
        <v>7131</v>
      </c>
      <c r="F776" t="s">
        <v>12</v>
      </c>
      <c r="G776">
        <v>604494456</v>
      </c>
      <c r="H776">
        <v>757883704</v>
      </c>
      <c r="I776">
        <v>0.96899999999999997</v>
      </c>
      <c r="K776">
        <v>2.569</v>
      </c>
      <c r="L776">
        <v>3.3460000000000001</v>
      </c>
      <c r="M776">
        <v>9.7000000000000003E-2</v>
      </c>
      <c r="N776">
        <v>25.141999999999999</v>
      </c>
      <c r="O776">
        <v>1.0329999999999999</v>
      </c>
      <c r="P776">
        <v>10.505000000000001</v>
      </c>
      <c r="Q776">
        <v>202.49600000000001</v>
      </c>
      <c r="R776">
        <v>0.754</v>
      </c>
      <c r="S776">
        <v>1.2849999999999999</v>
      </c>
      <c r="T776" s="1">
        <v>45469.583344907405</v>
      </c>
    </row>
    <row r="777" spans="1:20" x14ac:dyDescent="0.25">
      <c r="A777">
        <v>725</v>
      </c>
      <c r="B777" t="s">
        <v>44</v>
      </c>
      <c r="C777" t="s">
        <v>47</v>
      </c>
      <c r="D777" t="s">
        <v>46</v>
      </c>
      <c r="E777">
        <v>7167</v>
      </c>
      <c r="F777" t="s">
        <v>12</v>
      </c>
      <c r="G777">
        <v>611386296</v>
      </c>
      <c r="H777">
        <v>613164888</v>
      </c>
      <c r="I777">
        <v>1.488</v>
      </c>
      <c r="K777">
        <v>3.9159999999999999</v>
      </c>
      <c r="L777">
        <v>9.4770000000000003</v>
      </c>
      <c r="M777">
        <v>0.40899999999999997</v>
      </c>
      <c r="N777">
        <v>212.47</v>
      </c>
      <c r="O777">
        <v>0.91100000000000003</v>
      </c>
      <c r="P777">
        <v>1.44</v>
      </c>
      <c r="Q777">
        <v>203.262</v>
      </c>
      <c r="R777">
        <v>1.03</v>
      </c>
      <c r="S777">
        <v>1.5740000000000001</v>
      </c>
      <c r="T777" s="1">
        <v>45469.572916666664</v>
      </c>
    </row>
    <row r="778" spans="1:20" x14ac:dyDescent="0.25">
      <c r="A778">
        <v>724</v>
      </c>
      <c r="B778" t="s">
        <v>44</v>
      </c>
      <c r="C778" t="s">
        <v>47</v>
      </c>
      <c r="D778" t="s">
        <v>46</v>
      </c>
      <c r="E778">
        <v>7167</v>
      </c>
      <c r="F778" t="s">
        <v>12</v>
      </c>
      <c r="G778">
        <v>613667008</v>
      </c>
      <c r="H778">
        <v>678809336</v>
      </c>
      <c r="I778">
        <v>1.222</v>
      </c>
      <c r="K778">
        <v>0.55600000000000005</v>
      </c>
      <c r="L778">
        <v>68.070999999999998</v>
      </c>
      <c r="M778">
        <v>0.21299999999999999</v>
      </c>
      <c r="N778">
        <v>453.32400000000001</v>
      </c>
      <c r="O778">
        <v>4.8620000000000001</v>
      </c>
      <c r="P778">
        <v>167.83699999999999</v>
      </c>
      <c r="Q778">
        <v>16.431999999999999</v>
      </c>
      <c r="R778">
        <v>1</v>
      </c>
      <c r="S778">
        <v>1.506</v>
      </c>
      <c r="T778" s="1">
        <v>45469.5625</v>
      </c>
    </row>
    <row r="779" spans="1:20" x14ac:dyDescent="0.25">
      <c r="A779">
        <v>723</v>
      </c>
      <c r="B779" t="s">
        <v>44</v>
      </c>
      <c r="C779" t="s">
        <v>48</v>
      </c>
      <c r="D779" t="s">
        <v>46</v>
      </c>
      <c r="E779">
        <v>7131</v>
      </c>
      <c r="F779" t="s">
        <v>12</v>
      </c>
      <c r="G779">
        <v>613453224</v>
      </c>
      <c r="H779">
        <v>781100408</v>
      </c>
      <c r="I779">
        <v>0.92600000000000005</v>
      </c>
      <c r="K779">
        <v>0.41199999999999998</v>
      </c>
      <c r="L779">
        <v>4.4080000000000004</v>
      </c>
      <c r="M779">
        <v>0.105</v>
      </c>
      <c r="N779">
        <v>44.155999999999999</v>
      </c>
      <c r="O779">
        <v>1.8779999999999999</v>
      </c>
      <c r="P779">
        <v>34.71</v>
      </c>
      <c r="Q779">
        <v>13.904999999999999</v>
      </c>
      <c r="R779">
        <v>0.90100000000000002</v>
      </c>
      <c r="S779">
        <v>1.377</v>
      </c>
      <c r="T779" s="1">
        <v>45469.552083333336</v>
      </c>
    </row>
    <row r="780" spans="1:20" x14ac:dyDescent="0.25">
      <c r="A780">
        <v>722</v>
      </c>
      <c r="B780" t="s">
        <v>44</v>
      </c>
      <c r="C780" t="s">
        <v>48</v>
      </c>
      <c r="D780" t="s">
        <v>46</v>
      </c>
      <c r="E780">
        <v>7131</v>
      </c>
      <c r="F780" t="s">
        <v>12</v>
      </c>
      <c r="G780">
        <v>609261392</v>
      </c>
      <c r="H780">
        <v>809211888</v>
      </c>
      <c r="I780">
        <v>1.431</v>
      </c>
      <c r="K780">
        <v>2.9609999999999999</v>
      </c>
      <c r="L780">
        <v>6.2530000000000001</v>
      </c>
      <c r="M780">
        <v>7.4999999999999997E-2</v>
      </c>
      <c r="N780">
        <v>248.61</v>
      </c>
      <c r="O780">
        <v>1.006</v>
      </c>
      <c r="P780">
        <v>14.369</v>
      </c>
      <c r="Q780">
        <v>202.37100000000001</v>
      </c>
      <c r="R780">
        <v>0.82199999999999995</v>
      </c>
      <c r="S780">
        <v>1.8240000000000001</v>
      </c>
      <c r="T780" s="1">
        <v>45469.541666666664</v>
      </c>
    </row>
    <row r="781" spans="1:20" x14ac:dyDescent="0.25">
      <c r="A781">
        <v>721</v>
      </c>
      <c r="B781" t="s">
        <v>44</v>
      </c>
      <c r="C781" t="s">
        <v>47</v>
      </c>
      <c r="D781" t="s">
        <v>46</v>
      </c>
      <c r="E781">
        <v>7167</v>
      </c>
      <c r="F781" t="s">
        <v>12</v>
      </c>
      <c r="G781">
        <v>613032232</v>
      </c>
      <c r="H781">
        <v>613142680</v>
      </c>
      <c r="I781">
        <v>0.995</v>
      </c>
      <c r="K781">
        <v>4.4359999999999999</v>
      </c>
      <c r="L781">
        <v>1.2070000000000001</v>
      </c>
      <c r="M781">
        <v>0.185</v>
      </c>
      <c r="N781">
        <v>39.386000000000003</v>
      </c>
      <c r="O781">
        <v>0.97799999999999998</v>
      </c>
      <c r="P781">
        <v>1.427</v>
      </c>
      <c r="Q781">
        <v>214.001</v>
      </c>
      <c r="R781">
        <v>0.98399999999999999</v>
      </c>
      <c r="S781">
        <v>1.6080000000000001</v>
      </c>
      <c r="T781" s="1">
        <v>45469.53125</v>
      </c>
    </row>
    <row r="782" spans="1:20" x14ac:dyDescent="0.25">
      <c r="A782">
        <v>720</v>
      </c>
      <c r="B782" t="s">
        <v>44</v>
      </c>
      <c r="C782" t="s">
        <v>47</v>
      </c>
      <c r="D782" t="s">
        <v>46</v>
      </c>
      <c r="E782">
        <v>7167</v>
      </c>
      <c r="F782" t="s">
        <v>12</v>
      </c>
      <c r="G782">
        <v>613011032</v>
      </c>
      <c r="H782">
        <v>740598448</v>
      </c>
      <c r="I782">
        <v>0.94</v>
      </c>
      <c r="K782">
        <v>0.39700000000000002</v>
      </c>
      <c r="L782">
        <v>32.143999999999998</v>
      </c>
      <c r="M782">
        <v>6.2E-2</v>
      </c>
      <c r="N782">
        <v>215.94900000000001</v>
      </c>
      <c r="O782">
        <v>2.4460000000000002</v>
      </c>
      <c r="P782">
        <v>39.737000000000002</v>
      </c>
      <c r="Q782">
        <v>14.798</v>
      </c>
      <c r="R782">
        <v>0.97099999999999997</v>
      </c>
      <c r="S782">
        <v>1.411</v>
      </c>
      <c r="T782" s="1">
        <v>45469.520833333336</v>
      </c>
    </row>
    <row r="783" spans="1:20" x14ac:dyDescent="0.25">
      <c r="A783">
        <v>719</v>
      </c>
      <c r="B783" t="s">
        <v>44</v>
      </c>
      <c r="C783" t="s">
        <v>47</v>
      </c>
      <c r="D783" t="s">
        <v>46</v>
      </c>
      <c r="E783">
        <v>7167</v>
      </c>
      <c r="F783" t="s">
        <v>12</v>
      </c>
      <c r="G783">
        <v>611630120</v>
      </c>
      <c r="H783">
        <v>866265496</v>
      </c>
      <c r="I783">
        <v>0.98099999999999998</v>
      </c>
      <c r="K783">
        <v>9.7579999999999991</v>
      </c>
      <c r="L783">
        <v>4.0119999999999996</v>
      </c>
      <c r="M783">
        <v>0.191</v>
      </c>
      <c r="N783">
        <v>39.970999999999997</v>
      </c>
      <c r="O783">
        <v>3.0430000000000001</v>
      </c>
      <c r="P783">
        <v>32.545999999999999</v>
      </c>
      <c r="Q783">
        <v>214.01300000000001</v>
      </c>
      <c r="R783">
        <v>0.98699999999999999</v>
      </c>
      <c r="S783">
        <v>1.72</v>
      </c>
      <c r="T783" s="1">
        <v>45469.510416666664</v>
      </c>
    </row>
    <row r="784" spans="1:20" x14ac:dyDescent="0.25">
      <c r="A784">
        <v>718</v>
      </c>
      <c r="B784" t="s">
        <v>44</v>
      </c>
      <c r="C784" t="s">
        <v>48</v>
      </c>
      <c r="D784" t="s">
        <v>46</v>
      </c>
      <c r="E784">
        <v>7131</v>
      </c>
      <c r="F784" t="s">
        <v>12</v>
      </c>
      <c r="G784">
        <v>626082512</v>
      </c>
      <c r="H784">
        <v>873401608</v>
      </c>
      <c r="I784">
        <v>1.149</v>
      </c>
      <c r="K784">
        <v>1.95</v>
      </c>
      <c r="L784">
        <v>27.367999999999999</v>
      </c>
      <c r="M784">
        <v>0.20399999999999999</v>
      </c>
      <c r="N784">
        <v>209.18100000000001</v>
      </c>
      <c r="O784">
        <v>4.0060000000000002</v>
      </c>
      <c r="P784">
        <v>98.825000000000003</v>
      </c>
      <c r="Q784">
        <v>205.30500000000001</v>
      </c>
      <c r="R784">
        <v>0.754</v>
      </c>
      <c r="S784">
        <v>1.244</v>
      </c>
      <c r="T784" s="1">
        <v>45469.5</v>
      </c>
    </row>
    <row r="785" spans="1:20" x14ac:dyDescent="0.25">
      <c r="A785">
        <v>717</v>
      </c>
      <c r="B785" t="s">
        <v>44</v>
      </c>
      <c r="C785" t="s">
        <v>48</v>
      </c>
      <c r="D785" t="s">
        <v>46</v>
      </c>
      <c r="E785">
        <v>7131</v>
      </c>
      <c r="F785" t="s">
        <v>12</v>
      </c>
      <c r="G785">
        <v>627906920</v>
      </c>
      <c r="H785">
        <v>902896248</v>
      </c>
      <c r="I785">
        <v>1.2549999999999999</v>
      </c>
      <c r="K785">
        <v>0.27900000000000003</v>
      </c>
      <c r="L785">
        <v>1.2350000000000001</v>
      </c>
      <c r="M785">
        <v>0.25600000000000001</v>
      </c>
      <c r="N785">
        <v>11.548999999999999</v>
      </c>
      <c r="O785">
        <v>0.89</v>
      </c>
      <c r="P785">
        <v>2.222</v>
      </c>
      <c r="Q785">
        <v>2.085</v>
      </c>
      <c r="R785">
        <v>0.79600000000000004</v>
      </c>
      <c r="S785">
        <v>1.2290000000000001</v>
      </c>
      <c r="T785" s="1">
        <v>45469.489583333336</v>
      </c>
    </row>
    <row r="786" spans="1:20" x14ac:dyDescent="0.25">
      <c r="A786">
        <v>716</v>
      </c>
      <c r="B786" t="s">
        <v>44</v>
      </c>
      <c r="C786" t="s">
        <v>48</v>
      </c>
      <c r="D786" t="s">
        <v>46</v>
      </c>
      <c r="E786">
        <v>7131</v>
      </c>
      <c r="F786" t="s">
        <v>12</v>
      </c>
      <c r="G786">
        <v>614980072</v>
      </c>
      <c r="H786">
        <v>900120864</v>
      </c>
      <c r="I786">
        <v>0.91500000000000004</v>
      </c>
      <c r="K786">
        <v>4.5830000000000002</v>
      </c>
      <c r="L786">
        <v>8.8960000000000008</v>
      </c>
      <c r="M786">
        <v>9.4E-2</v>
      </c>
      <c r="N786">
        <v>83.602000000000004</v>
      </c>
      <c r="O786">
        <v>2.4649999999999999</v>
      </c>
      <c r="P786">
        <v>22.132000000000001</v>
      </c>
      <c r="Q786">
        <v>225.726</v>
      </c>
      <c r="R786">
        <v>0.91800000000000004</v>
      </c>
      <c r="S786">
        <v>1.6819999999999999</v>
      </c>
      <c r="T786" s="1">
        <v>45469.479166666664</v>
      </c>
    </row>
    <row r="787" spans="1:20" x14ac:dyDescent="0.25">
      <c r="A787">
        <v>715</v>
      </c>
      <c r="B787" t="s">
        <v>44</v>
      </c>
      <c r="C787" t="s">
        <v>48</v>
      </c>
      <c r="D787" t="s">
        <v>46</v>
      </c>
      <c r="E787">
        <v>7131</v>
      </c>
      <c r="F787" t="s">
        <v>12</v>
      </c>
      <c r="G787">
        <v>612882936</v>
      </c>
      <c r="H787">
        <v>904684088</v>
      </c>
      <c r="I787">
        <v>0.97699999999999998</v>
      </c>
      <c r="K787">
        <v>0.49399999999999999</v>
      </c>
      <c r="L787">
        <v>4.2249999999999996</v>
      </c>
      <c r="M787">
        <v>0.17399999999999999</v>
      </c>
      <c r="N787">
        <v>105.479</v>
      </c>
      <c r="O787">
        <v>1.5069999999999999</v>
      </c>
      <c r="P787">
        <v>4.609</v>
      </c>
      <c r="Q787">
        <v>14.38</v>
      </c>
      <c r="R787">
        <v>0.86899999999999999</v>
      </c>
      <c r="S787">
        <v>1.35</v>
      </c>
      <c r="T787" s="1">
        <v>45469.46875</v>
      </c>
    </row>
    <row r="788" spans="1:20" x14ac:dyDescent="0.25">
      <c r="A788">
        <v>714</v>
      </c>
      <c r="B788" t="s">
        <v>44</v>
      </c>
      <c r="C788" t="s">
        <v>48</v>
      </c>
      <c r="D788" t="s">
        <v>46</v>
      </c>
      <c r="E788">
        <v>7131</v>
      </c>
      <c r="F788" t="s">
        <v>12</v>
      </c>
      <c r="G788">
        <v>623639736</v>
      </c>
      <c r="H788">
        <v>651485184</v>
      </c>
      <c r="I788">
        <v>1.383</v>
      </c>
      <c r="K788">
        <v>5.55</v>
      </c>
      <c r="L788">
        <v>40.639000000000003</v>
      </c>
      <c r="M788">
        <v>0.13100000000000001</v>
      </c>
      <c r="N788">
        <v>340.339</v>
      </c>
      <c r="O788">
        <v>4.226</v>
      </c>
      <c r="P788">
        <v>91.366</v>
      </c>
      <c r="Q788">
        <v>203.97300000000001</v>
      </c>
      <c r="R788">
        <v>0.94</v>
      </c>
      <c r="S788">
        <v>1.448</v>
      </c>
      <c r="T788" s="1">
        <v>45469.458333333336</v>
      </c>
    </row>
    <row r="789" spans="1:20" x14ac:dyDescent="0.25">
      <c r="A789">
        <v>713</v>
      </c>
      <c r="B789" t="s">
        <v>44</v>
      </c>
      <c r="C789" t="s">
        <v>47</v>
      </c>
      <c r="D789" t="s">
        <v>46</v>
      </c>
      <c r="E789">
        <v>7167</v>
      </c>
      <c r="F789" t="s">
        <v>12</v>
      </c>
      <c r="G789">
        <v>625264544</v>
      </c>
      <c r="H789">
        <v>680886864</v>
      </c>
      <c r="I789">
        <v>1.26</v>
      </c>
      <c r="K789">
        <v>0.45200000000000001</v>
      </c>
      <c r="L789">
        <v>3.7919999999999998</v>
      </c>
      <c r="M789">
        <v>0.34899999999999998</v>
      </c>
      <c r="N789">
        <v>206.98400000000001</v>
      </c>
      <c r="O789">
        <v>1.165</v>
      </c>
      <c r="P789">
        <v>1.9810000000000001</v>
      </c>
      <c r="Q789">
        <v>14.755000000000001</v>
      </c>
      <c r="R789">
        <v>0.95</v>
      </c>
      <c r="S789">
        <v>1.548</v>
      </c>
      <c r="T789" s="1">
        <v>45469.447916666664</v>
      </c>
    </row>
    <row r="790" spans="1:20" x14ac:dyDescent="0.25">
      <c r="A790">
        <v>712</v>
      </c>
      <c r="B790" t="s">
        <v>44</v>
      </c>
      <c r="C790" t="s">
        <v>48</v>
      </c>
      <c r="D790" t="s">
        <v>46</v>
      </c>
      <c r="E790">
        <v>7131</v>
      </c>
      <c r="F790" t="s">
        <v>12</v>
      </c>
      <c r="G790">
        <v>618534592</v>
      </c>
      <c r="H790">
        <v>606490960</v>
      </c>
      <c r="I790">
        <v>0.97199999999999998</v>
      </c>
      <c r="K790">
        <v>2.0590000000000002</v>
      </c>
      <c r="L790">
        <v>21.506</v>
      </c>
      <c r="M790">
        <v>0.08</v>
      </c>
      <c r="N790">
        <v>149.911</v>
      </c>
      <c r="O790">
        <v>0.98499999999999999</v>
      </c>
      <c r="P790">
        <v>53.585999999999999</v>
      </c>
      <c r="Q790">
        <v>202.28299999999999</v>
      </c>
      <c r="R790">
        <v>0.78200000000000003</v>
      </c>
      <c r="S790">
        <v>1.242</v>
      </c>
      <c r="T790" s="1">
        <v>45469.4375</v>
      </c>
    </row>
    <row r="791" spans="1:20" x14ac:dyDescent="0.25">
      <c r="A791">
        <v>711</v>
      </c>
      <c r="B791" t="s">
        <v>44</v>
      </c>
      <c r="C791" t="s">
        <v>48</v>
      </c>
      <c r="D791" t="s">
        <v>46</v>
      </c>
      <c r="E791">
        <v>7131</v>
      </c>
      <c r="F791" t="s">
        <v>12</v>
      </c>
      <c r="G791">
        <v>621810656</v>
      </c>
      <c r="H791">
        <v>653181880</v>
      </c>
      <c r="I791">
        <v>1.702</v>
      </c>
      <c r="K791">
        <v>0.44</v>
      </c>
      <c r="L791">
        <v>54.762</v>
      </c>
      <c r="M791">
        <v>0.27500000000000002</v>
      </c>
      <c r="N791">
        <v>345.15300000000002</v>
      </c>
      <c r="O791">
        <v>3.1030000000000002</v>
      </c>
      <c r="P791">
        <v>162.32900000000001</v>
      </c>
      <c r="Q791">
        <v>16.867000000000001</v>
      </c>
      <c r="R791">
        <v>0.95599999999999996</v>
      </c>
      <c r="S791">
        <v>1.407</v>
      </c>
      <c r="T791" s="1">
        <v>45469.427083333336</v>
      </c>
    </row>
    <row r="792" spans="1:20" x14ac:dyDescent="0.25">
      <c r="A792">
        <v>710</v>
      </c>
      <c r="B792" t="s">
        <v>44</v>
      </c>
      <c r="C792" t="s">
        <v>48</v>
      </c>
      <c r="D792" t="s">
        <v>46</v>
      </c>
      <c r="E792">
        <v>7131</v>
      </c>
      <c r="F792" t="s">
        <v>12</v>
      </c>
      <c r="G792">
        <v>624679224</v>
      </c>
      <c r="H792">
        <v>673886824</v>
      </c>
      <c r="I792">
        <v>0.96799999999999997</v>
      </c>
      <c r="K792">
        <v>0.58699999999999997</v>
      </c>
      <c r="L792">
        <v>3.4390000000000001</v>
      </c>
      <c r="M792">
        <v>0.219</v>
      </c>
      <c r="N792">
        <v>38.441000000000003</v>
      </c>
      <c r="O792">
        <v>2.3769999999999998</v>
      </c>
      <c r="P792">
        <v>9.4649999999999999</v>
      </c>
      <c r="Q792">
        <v>34.746000000000002</v>
      </c>
      <c r="R792">
        <v>0.73599999999999999</v>
      </c>
      <c r="S792">
        <v>1.3340000000000001</v>
      </c>
      <c r="T792" s="1">
        <v>45469.416666666664</v>
      </c>
    </row>
    <row r="793" spans="1:20" x14ac:dyDescent="0.25">
      <c r="A793">
        <v>709</v>
      </c>
      <c r="B793" t="s">
        <v>44</v>
      </c>
      <c r="C793" t="s">
        <v>47</v>
      </c>
      <c r="D793" t="s">
        <v>46</v>
      </c>
      <c r="E793">
        <v>7167</v>
      </c>
      <c r="F793" t="s">
        <v>12</v>
      </c>
      <c r="G793">
        <v>618009832</v>
      </c>
      <c r="H793">
        <v>761425144</v>
      </c>
      <c r="I793">
        <v>0.99299999999999999</v>
      </c>
      <c r="K793">
        <v>0.73399999999999999</v>
      </c>
      <c r="L793">
        <v>6.8079999999999998</v>
      </c>
      <c r="M793">
        <v>0.188</v>
      </c>
      <c r="N793">
        <v>43.256</v>
      </c>
      <c r="O793">
        <v>1.5249999999999999</v>
      </c>
      <c r="P793">
        <v>16.760000000000002</v>
      </c>
      <c r="Q793">
        <v>39.228999999999999</v>
      </c>
      <c r="R793">
        <v>1.0049999999999999</v>
      </c>
      <c r="S793">
        <v>1.5960000000000001</v>
      </c>
      <c r="T793" s="1">
        <v>45469.406261574077</v>
      </c>
    </row>
    <row r="794" spans="1:20" x14ac:dyDescent="0.25">
      <c r="A794">
        <v>708</v>
      </c>
      <c r="B794" t="s">
        <v>44</v>
      </c>
      <c r="C794" t="s">
        <v>48</v>
      </c>
      <c r="D794" t="s">
        <v>46</v>
      </c>
      <c r="E794">
        <v>7131</v>
      </c>
      <c r="F794" t="s">
        <v>12</v>
      </c>
      <c r="G794">
        <v>628634696</v>
      </c>
      <c r="H794">
        <v>741355752</v>
      </c>
      <c r="I794">
        <v>0.97299999999999998</v>
      </c>
      <c r="K794">
        <v>0.23400000000000001</v>
      </c>
      <c r="L794">
        <v>47.563000000000002</v>
      </c>
      <c r="M794">
        <v>0.10100000000000001</v>
      </c>
      <c r="N794">
        <v>263.32400000000001</v>
      </c>
      <c r="O794">
        <v>1.405</v>
      </c>
      <c r="P794">
        <v>56.834000000000003</v>
      </c>
      <c r="Q794">
        <v>1.901</v>
      </c>
      <c r="R794">
        <v>0.75800000000000001</v>
      </c>
      <c r="S794">
        <v>1.1519999999999999</v>
      </c>
      <c r="T794" s="1">
        <v>45469.395844907405</v>
      </c>
    </row>
    <row r="795" spans="1:20" x14ac:dyDescent="0.25">
      <c r="A795">
        <v>707</v>
      </c>
      <c r="B795" t="s">
        <v>44</v>
      </c>
      <c r="C795" t="s">
        <v>48</v>
      </c>
      <c r="D795" t="s">
        <v>46</v>
      </c>
      <c r="E795">
        <v>7131</v>
      </c>
      <c r="F795" t="s">
        <v>12</v>
      </c>
      <c r="G795">
        <v>612916904</v>
      </c>
      <c r="H795">
        <v>779963232</v>
      </c>
      <c r="I795">
        <v>0.94499999999999995</v>
      </c>
      <c r="K795">
        <v>2.3809999999999998</v>
      </c>
      <c r="L795">
        <v>30.981999999999999</v>
      </c>
      <c r="M795">
        <v>7.8E-2</v>
      </c>
      <c r="N795">
        <v>185.19300000000001</v>
      </c>
      <c r="O795">
        <v>3.5960000000000001</v>
      </c>
      <c r="P795">
        <v>110.36</v>
      </c>
      <c r="Q795">
        <v>202.881</v>
      </c>
      <c r="R795">
        <v>0.78</v>
      </c>
      <c r="S795">
        <v>1.1990000000000001</v>
      </c>
      <c r="T795" s="1">
        <v>45469.385428240741</v>
      </c>
    </row>
    <row r="796" spans="1:20" x14ac:dyDescent="0.25">
      <c r="A796">
        <v>706</v>
      </c>
      <c r="B796" t="s">
        <v>44</v>
      </c>
      <c r="C796" t="s">
        <v>47</v>
      </c>
      <c r="D796" t="s">
        <v>46</v>
      </c>
      <c r="E796">
        <v>7167</v>
      </c>
      <c r="F796" t="s">
        <v>12</v>
      </c>
      <c r="G796">
        <v>626772752</v>
      </c>
      <c r="H796">
        <v>834409344</v>
      </c>
      <c r="I796">
        <v>1.1259999999999999</v>
      </c>
      <c r="K796">
        <v>0.66</v>
      </c>
      <c r="L796">
        <v>26.154</v>
      </c>
      <c r="M796">
        <v>0.32500000000000001</v>
      </c>
      <c r="N796">
        <v>190.64400000000001</v>
      </c>
      <c r="O796">
        <v>1.454</v>
      </c>
      <c r="P796">
        <v>87.983999999999995</v>
      </c>
      <c r="Q796">
        <v>36.58</v>
      </c>
      <c r="R796">
        <v>0.996</v>
      </c>
      <c r="S796">
        <v>1.5489999999999999</v>
      </c>
      <c r="T796" s="1">
        <v>45469.375011574077</v>
      </c>
    </row>
    <row r="797" spans="1:20" x14ac:dyDescent="0.25">
      <c r="A797">
        <v>705</v>
      </c>
      <c r="B797" t="s">
        <v>44</v>
      </c>
      <c r="C797" t="s">
        <v>48</v>
      </c>
      <c r="D797" t="s">
        <v>46</v>
      </c>
      <c r="E797">
        <v>7131</v>
      </c>
      <c r="F797" t="s">
        <v>12</v>
      </c>
      <c r="G797">
        <v>623161648</v>
      </c>
      <c r="H797">
        <v>905341192</v>
      </c>
      <c r="I797">
        <v>0.98</v>
      </c>
      <c r="K797">
        <v>2.3740000000000001</v>
      </c>
      <c r="L797">
        <v>6.383</v>
      </c>
      <c r="M797">
        <v>7.9000000000000001E-2</v>
      </c>
      <c r="N797">
        <v>35.070999999999998</v>
      </c>
      <c r="O797">
        <v>1.2450000000000001</v>
      </c>
      <c r="P797">
        <v>9.4329999999999998</v>
      </c>
      <c r="Q797">
        <v>208.26599999999999</v>
      </c>
      <c r="R797">
        <v>0.82199999999999995</v>
      </c>
      <c r="S797">
        <v>1.246</v>
      </c>
      <c r="T797" s="1">
        <v>45469.364594907405</v>
      </c>
    </row>
    <row r="798" spans="1:20" x14ac:dyDescent="0.25">
      <c r="A798">
        <v>704</v>
      </c>
      <c r="B798" t="s">
        <v>44</v>
      </c>
      <c r="C798" t="s">
        <v>48</v>
      </c>
      <c r="D798" t="s">
        <v>46</v>
      </c>
      <c r="E798">
        <v>7131</v>
      </c>
      <c r="F798" t="s">
        <v>12</v>
      </c>
      <c r="G798">
        <v>616173560</v>
      </c>
      <c r="H798">
        <v>899432144</v>
      </c>
      <c r="I798">
        <v>0.96899999999999997</v>
      </c>
      <c r="K798">
        <v>0.54300000000000004</v>
      </c>
      <c r="L798">
        <v>1.712</v>
      </c>
      <c r="M798">
        <v>2.4E-2</v>
      </c>
      <c r="N798">
        <v>9.5250000000000004</v>
      </c>
      <c r="O798">
        <v>1.345</v>
      </c>
      <c r="P798">
        <v>2.9630000000000001</v>
      </c>
      <c r="Q798">
        <v>18.324000000000002</v>
      </c>
      <c r="R798">
        <v>0.82699999999999996</v>
      </c>
      <c r="S798">
        <v>1.2949999999999999</v>
      </c>
      <c r="T798" s="1">
        <v>45469.354178240741</v>
      </c>
    </row>
    <row r="799" spans="1:20" x14ac:dyDescent="0.25">
      <c r="A799">
        <v>703</v>
      </c>
      <c r="B799" t="s">
        <v>44</v>
      </c>
      <c r="C799" t="s">
        <v>47</v>
      </c>
      <c r="D799" t="s">
        <v>46</v>
      </c>
      <c r="E799">
        <v>7167</v>
      </c>
      <c r="F799" t="s">
        <v>12</v>
      </c>
      <c r="G799">
        <v>614036120</v>
      </c>
      <c r="H799">
        <v>447547512</v>
      </c>
      <c r="I799">
        <v>1.407</v>
      </c>
      <c r="K799">
        <v>0.627</v>
      </c>
      <c r="L799">
        <v>5.8</v>
      </c>
      <c r="M799">
        <v>0.216</v>
      </c>
      <c r="N799">
        <v>258.23</v>
      </c>
      <c r="O799">
        <v>0.998</v>
      </c>
      <c r="P799">
        <v>19.353000000000002</v>
      </c>
      <c r="Q799">
        <v>36.066000000000003</v>
      </c>
      <c r="R799">
        <v>0.99199999999999999</v>
      </c>
      <c r="S799">
        <v>1.5589999999999999</v>
      </c>
      <c r="T799" s="1">
        <v>45469.343761574077</v>
      </c>
    </row>
    <row r="800" spans="1:20" x14ac:dyDescent="0.25">
      <c r="A800">
        <v>702</v>
      </c>
      <c r="B800" t="s">
        <v>44</v>
      </c>
      <c r="C800" t="s">
        <v>48</v>
      </c>
      <c r="D800" t="s">
        <v>46</v>
      </c>
      <c r="E800">
        <v>7131</v>
      </c>
      <c r="F800" t="s">
        <v>12</v>
      </c>
      <c r="G800">
        <v>613143264</v>
      </c>
      <c r="H800">
        <v>698718624</v>
      </c>
      <c r="I800">
        <v>1.052</v>
      </c>
      <c r="K800">
        <v>2.36</v>
      </c>
      <c r="L800">
        <v>47.311999999999998</v>
      </c>
      <c r="M800">
        <v>0.19800000000000001</v>
      </c>
      <c r="N800">
        <v>276.51900000000001</v>
      </c>
      <c r="O800">
        <v>1.8680000000000001</v>
      </c>
      <c r="P800">
        <v>46.991999999999997</v>
      </c>
      <c r="Q800">
        <v>202.636</v>
      </c>
      <c r="R800">
        <v>0.90300000000000002</v>
      </c>
      <c r="S800">
        <v>1.379</v>
      </c>
      <c r="T800" s="1">
        <v>45469.333344907405</v>
      </c>
    </row>
    <row r="801" spans="1:20" x14ac:dyDescent="0.25">
      <c r="A801">
        <v>701</v>
      </c>
      <c r="B801" t="s">
        <v>44</v>
      </c>
      <c r="C801" t="s">
        <v>48</v>
      </c>
      <c r="D801" t="s">
        <v>46</v>
      </c>
      <c r="E801">
        <v>7131</v>
      </c>
      <c r="F801" t="s">
        <v>12</v>
      </c>
      <c r="G801">
        <v>624451200</v>
      </c>
      <c r="H801">
        <v>808035584</v>
      </c>
      <c r="I801">
        <v>0.99099999999999999</v>
      </c>
      <c r="K801">
        <v>4.2110000000000003</v>
      </c>
      <c r="L801">
        <v>3.2490000000000001</v>
      </c>
      <c r="M801">
        <v>2.5000000000000001E-2</v>
      </c>
      <c r="N801">
        <v>22.222000000000001</v>
      </c>
      <c r="O801">
        <v>1.135</v>
      </c>
      <c r="P801">
        <v>11.412000000000001</v>
      </c>
      <c r="Q801">
        <v>233.828</v>
      </c>
      <c r="R801">
        <v>0.95699999999999996</v>
      </c>
      <c r="S801">
        <v>1.407</v>
      </c>
      <c r="T801" s="1">
        <v>45469.322928240741</v>
      </c>
    </row>
    <row r="802" spans="1:20" x14ac:dyDescent="0.25">
      <c r="A802">
        <v>900</v>
      </c>
      <c r="B802" t="s">
        <v>44</v>
      </c>
      <c r="C802" t="s">
        <v>47</v>
      </c>
      <c r="D802" t="s">
        <v>46</v>
      </c>
      <c r="E802">
        <v>7167</v>
      </c>
      <c r="F802" t="s">
        <v>12</v>
      </c>
      <c r="G802">
        <v>612007200</v>
      </c>
      <c r="H802">
        <v>898135408</v>
      </c>
      <c r="I802">
        <v>0.97799999999999998</v>
      </c>
      <c r="K802">
        <v>4.46</v>
      </c>
      <c r="L802">
        <v>3.7050000000000001</v>
      </c>
      <c r="M802">
        <v>0.13500000000000001</v>
      </c>
      <c r="N802">
        <v>87.718999999999994</v>
      </c>
      <c r="O802">
        <v>1.329</v>
      </c>
      <c r="P802">
        <v>5.3840000000000003</v>
      </c>
      <c r="Q802">
        <v>206.398</v>
      </c>
      <c r="R802">
        <v>1.0189999999999999</v>
      </c>
      <c r="S802">
        <v>1.474</v>
      </c>
      <c r="T802" s="1">
        <v>45471.395844907405</v>
      </c>
    </row>
    <row r="803" spans="1:20" x14ac:dyDescent="0.25">
      <c r="A803">
        <v>899</v>
      </c>
      <c r="B803" t="s">
        <v>44</v>
      </c>
      <c r="C803" t="s">
        <v>48</v>
      </c>
      <c r="D803" t="s">
        <v>46</v>
      </c>
      <c r="E803">
        <v>7131</v>
      </c>
      <c r="F803" t="s">
        <v>12</v>
      </c>
      <c r="G803">
        <v>614799752</v>
      </c>
      <c r="H803">
        <v>861015776</v>
      </c>
      <c r="I803">
        <v>1.0509999999999999</v>
      </c>
      <c r="K803">
        <v>0.61</v>
      </c>
      <c r="L803">
        <v>1.2909999999999999</v>
      </c>
      <c r="M803">
        <v>0.127</v>
      </c>
      <c r="N803">
        <v>7.9729999999999999</v>
      </c>
      <c r="O803">
        <v>0.85099999999999998</v>
      </c>
      <c r="P803">
        <v>1.8360000000000001</v>
      </c>
      <c r="Q803">
        <v>17.841000000000001</v>
      </c>
      <c r="R803">
        <v>0.74299999999999999</v>
      </c>
      <c r="S803">
        <v>1.49</v>
      </c>
      <c r="T803" s="1">
        <v>45471.385428240741</v>
      </c>
    </row>
    <row r="804" spans="1:20" x14ac:dyDescent="0.25">
      <c r="A804">
        <v>898</v>
      </c>
      <c r="B804" t="s">
        <v>44</v>
      </c>
      <c r="C804" t="s">
        <v>48</v>
      </c>
      <c r="D804" t="s">
        <v>46</v>
      </c>
      <c r="E804">
        <v>7131</v>
      </c>
      <c r="F804" t="s">
        <v>12</v>
      </c>
      <c r="G804">
        <v>627595464</v>
      </c>
      <c r="H804">
        <v>923489864</v>
      </c>
      <c r="I804">
        <v>1.4359999999999999</v>
      </c>
      <c r="K804">
        <v>2.2839999999999998</v>
      </c>
      <c r="L804">
        <v>0.94699999999999995</v>
      </c>
      <c r="M804">
        <v>5.3999999999999999E-2</v>
      </c>
      <c r="N804">
        <v>10.417999999999999</v>
      </c>
      <c r="O804">
        <v>1.0009999999999999</v>
      </c>
      <c r="P804">
        <v>1.911</v>
      </c>
      <c r="Q804">
        <v>222.56700000000001</v>
      </c>
      <c r="R804">
        <v>0.86</v>
      </c>
      <c r="S804">
        <v>1.38</v>
      </c>
      <c r="T804" s="1">
        <v>45471.375011574077</v>
      </c>
    </row>
    <row r="805" spans="1:20" x14ac:dyDescent="0.25">
      <c r="A805">
        <v>897</v>
      </c>
      <c r="B805" t="s">
        <v>44</v>
      </c>
      <c r="C805" t="s">
        <v>48</v>
      </c>
      <c r="D805" t="s">
        <v>46</v>
      </c>
      <c r="E805">
        <v>7131</v>
      </c>
      <c r="F805" t="s">
        <v>12</v>
      </c>
      <c r="G805">
        <v>627009656</v>
      </c>
      <c r="H805">
        <v>861326384</v>
      </c>
      <c r="I805">
        <v>0.96099999999999997</v>
      </c>
      <c r="K805">
        <v>0.58299999999999996</v>
      </c>
      <c r="L805">
        <v>2.6880000000000002</v>
      </c>
      <c r="M805">
        <v>7.4999999999999997E-2</v>
      </c>
      <c r="N805">
        <v>21.064</v>
      </c>
      <c r="O805">
        <v>0.98</v>
      </c>
      <c r="P805">
        <v>3.4540000000000002</v>
      </c>
      <c r="Q805">
        <v>31.931999999999999</v>
      </c>
      <c r="R805">
        <v>0.80200000000000005</v>
      </c>
      <c r="S805">
        <v>1.353</v>
      </c>
      <c r="T805" s="1">
        <v>45471.364594907405</v>
      </c>
    </row>
    <row r="806" spans="1:20" x14ac:dyDescent="0.25">
      <c r="A806">
        <v>896</v>
      </c>
      <c r="B806" t="s">
        <v>44</v>
      </c>
      <c r="C806" t="s">
        <v>47</v>
      </c>
      <c r="D806" t="s">
        <v>46</v>
      </c>
      <c r="E806">
        <v>7167</v>
      </c>
      <c r="F806" t="s">
        <v>12</v>
      </c>
      <c r="G806">
        <v>619743728</v>
      </c>
      <c r="H806">
        <v>617220376</v>
      </c>
      <c r="I806">
        <v>1.4390000000000001</v>
      </c>
      <c r="K806">
        <v>0.61899999999999999</v>
      </c>
      <c r="L806">
        <v>0.498</v>
      </c>
      <c r="M806">
        <v>9.2999999999999999E-2</v>
      </c>
      <c r="N806">
        <v>13.031000000000001</v>
      </c>
      <c r="O806">
        <v>1.0820000000000001</v>
      </c>
      <c r="P806">
        <v>1.7310000000000001</v>
      </c>
      <c r="Q806">
        <v>30.484999999999999</v>
      </c>
      <c r="R806">
        <v>1.0309999999999999</v>
      </c>
      <c r="S806">
        <v>1.585</v>
      </c>
      <c r="T806" s="1">
        <v>45471.354178240741</v>
      </c>
    </row>
    <row r="807" spans="1:20" x14ac:dyDescent="0.25">
      <c r="A807">
        <v>895</v>
      </c>
      <c r="B807" t="s">
        <v>44</v>
      </c>
      <c r="C807" t="s">
        <v>48</v>
      </c>
      <c r="D807" t="s">
        <v>46</v>
      </c>
      <c r="E807">
        <v>7131</v>
      </c>
      <c r="F807" t="s">
        <v>12</v>
      </c>
      <c r="G807">
        <v>613853208</v>
      </c>
      <c r="H807">
        <v>780743248</v>
      </c>
      <c r="I807">
        <v>0.92700000000000005</v>
      </c>
      <c r="K807">
        <v>2.5129999999999999</v>
      </c>
      <c r="L807">
        <v>5.7510000000000003</v>
      </c>
      <c r="M807">
        <v>9.8000000000000004E-2</v>
      </c>
      <c r="N807">
        <v>238.517</v>
      </c>
      <c r="O807">
        <v>0.875</v>
      </c>
      <c r="P807">
        <v>6.0919999999999996</v>
      </c>
      <c r="Q807">
        <v>213.90899999999999</v>
      </c>
      <c r="R807">
        <v>0.90400000000000003</v>
      </c>
      <c r="S807">
        <v>1.3919999999999999</v>
      </c>
      <c r="T807" s="1">
        <v>45471.343761574077</v>
      </c>
    </row>
    <row r="808" spans="1:20" x14ac:dyDescent="0.25">
      <c r="A808">
        <v>894</v>
      </c>
      <c r="B808" t="s">
        <v>44</v>
      </c>
      <c r="C808" t="s">
        <v>48</v>
      </c>
      <c r="D808" t="s">
        <v>46</v>
      </c>
      <c r="E808">
        <v>7131</v>
      </c>
      <c r="F808" t="s">
        <v>12</v>
      </c>
      <c r="G808">
        <v>611403184</v>
      </c>
      <c r="H808">
        <v>649153960</v>
      </c>
      <c r="I808">
        <v>0.99</v>
      </c>
      <c r="K808">
        <v>0.47299999999999998</v>
      </c>
      <c r="L808">
        <v>61.344999999999999</v>
      </c>
      <c r="M808">
        <v>0.14000000000000001</v>
      </c>
      <c r="N808">
        <v>377.15499999999997</v>
      </c>
      <c r="O808">
        <v>3.6280000000000001</v>
      </c>
      <c r="P808">
        <v>200.70500000000001</v>
      </c>
      <c r="Q808">
        <v>15.254</v>
      </c>
      <c r="R808">
        <v>0.95599999999999996</v>
      </c>
      <c r="S808">
        <v>1.4239999999999999</v>
      </c>
      <c r="T808" s="1">
        <v>45471.333344907405</v>
      </c>
    </row>
    <row r="809" spans="1:20" x14ac:dyDescent="0.25">
      <c r="A809">
        <v>893</v>
      </c>
      <c r="B809" t="s">
        <v>44</v>
      </c>
      <c r="C809" t="s">
        <v>48</v>
      </c>
      <c r="D809" t="s">
        <v>46</v>
      </c>
      <c r="E809">
        <v>7131</v>
      </c>
      <c r="F809" t="s">
        <v>12</v>
      </c>
      <c r="G809">
        <v>613831816</v>
      </c>
      <c r="H809">
        <v>913039688</v>
      </c>
      <c r="I809">
        <v>1.0109999999999999</v>
      </c>
      <c r="K809">
        <v>3.97</v>
      </c>
      <c r="L809">
        <v>1.7569999999999999</v>
      </c>
      <c r="M809">
        <v>0.121</v>
      </c>
      <c r="N809">
        <v>11.433999999999999</v>
      </c>
      <c r="O809">
        <v>1.08</v>
      </c>
      <c r="P809">
        <v>2.9990000000000001</v>
      </c>
      <c r="Q809">
        <v>202.74299999999999</v>
      </c>
      <c r="R809">
        <v>0.79500000000000004</v>
      </c>
      <c r="S809">
        <v>1.3640000000000001</v>
      </c>
      <c r="T809" s="1">
        <v>45471.322928240741</v>
      </c>
    </row>
    <row r="810" spans="1:20" x14ac:dyDescent="0.25">
      <c r="A810">
        <v>892</v>
      </c>
      <c r="B810" t="s">
        <v>44</v>
      </c>
      <c r="C810" t="s">
        <v>48</v>
      </c>
      <c r="D810" t="s">
        <v>46</v>
      </c>
      <c r="E810">
        <v>7131</v>
      </c>
      <c r="F810" t="s">
        <v>12</v>
      </c>
      <c r="G810">
        <v>612217640</v>
      </c>
      <c r="H810">
        <v>906014096</v>
      </c>
      <c r="I810">
        <v>0.95799999999999996</v>
      </c>
      <c r="K810">
        <v>5.91</v>
      </c>
      <c r="L810">
        <v>5.4880000000000004</v>
      </c>
      <c r="M810">
        <v>6.7000000000000004E-2</v>
      </c>
      <c r="N810">
        <v>322.416</v>
      </c>
      <c r="O810">
        <v>4.0510000000000002</v>
      </c>
      <c r="P810">
        <v>18.584</v>
      </c>
      <c r="Q810">
        <v>233.07599999999999</v>
      </c>
      <c r="R810">
        <v>0.72299999999999998</v>
      </c>
      <c r="S810">
        <v>1.206</v>
      </c>
      <c r="T810" s="1">
        <v>45471.312511574077</v>
      </c>
    </row>
    <row r="811" spans="1:20" x14ac:dyDescent="0.25">
      <c r="A811">
        <v>891</v>
      </c>
      <c r="B811" t="s">
        <v>44</v>
      </c>
      <c r="C811" t="s">
        <v>48</v>
      </c>
      <c r="D811" t="s">
        <v>46</v>
      </c>
      <c r="E811">
        <v>7131</v>
      </c>
      <c r="F811" t="s">
        <v>12</v>
      </c>
      <c r="G811">
        <v>612931576</v>
      </c>
      <c r="H811">
        <v>918492976</v>
      </c>
      <c r="I811">
        <v>1.2010000000000001</v>
      </c>
      <c r="K811">
        <v>0.45600000000000002</v>
      </c>
      <c r="L811">
        <v>8.3140000000000001</v>
      </c>
      <c r="M811">
        <v>0.35599999999999998</v>
      </c>
      <c r="N811">
        <v>37.241999999999997</v>
      </c>
      <c r="O811">
        <v>2.0529999999999999</v>
      </c>
      <c r="P811">
        <v>10.894</v>
      </c>
      <c r="Q811">
        <v>17.448</v>
      </c>
      <c r="R811">
        <v>0.91400000000000003</v>
      </c>
      <c r="S811">
        <v>1.3979999999999999</v>
      </c>
      <c r="T811" s="1">
        <v>45471.302094907405</v>
      </c>
    </row>
    <row r="812" spans="1:20" x14ac:dyDescent="0.25">
      <c r="A812">
        <v>890</v>
      </c>
      <c r="B812" t="s">
        <v>44</v>
      </c>
      <c r="C812" t="s">
        <v>48</v>
      </c>
      <c r="D812" t="s">
        <v>46</v>
      </c>
      <c r="E812">
        <v>7131</v>
      </c>
      <c r="F812" t="s">
        <v>12</v>
      </c>
      <c r="G812">
        <v>611003752</v>
      </c>
      <c r="H812">
        <v>640852048</v>
      </c>
      <c r="I812">
        <v>0.96</v>
      </c>
      <c r="K812">
        <v>4.5869999999999997</v>
      </c>
      <c r="L812">
        <v>1.0189999999999999</v>
      </c>
      <c r="M812">
        <v>7.1999999999999995E-2</v>
      </c>
      <c r="N812">
        <v>15.5</v>
      </c>
      <c r="O812">
        <v>0.90200000000000002</v>
      </c>
      <c r="P812">
        <v>1.66</v>
      </c>
      <c r="Q812">
        <v>212.458</v>
      </c>
      <c r="R812">
        <v>0.96299999999999997</v>
      </c>
      <c r="S812">
        <v>1.4159999999999999</v>
      </c>
      <c r="T812" s="1">
        <v>45471.291678240741</v>
      </c>
    </row>
    <row r="813" spans="1:20" x14ac:dyDescent="0.25">
      <c r="A813">
        <v>889</v>
      </c>
      <c r="B813" t="s">
        <v>44</v>
      </c>
      <c r="C813" t="s">
        <v>47</v>
      </c>
      <c r="D813" t="s">
        <v>46</v>
      </c>
      <c r="E813">
        <v>7167</v>
      </c>
      <c r="F813" t="s">
        <v>12</v>
      </c>
      <c r="G813">
        <v>623090360</v>
      </c>
      <c r="H813">
        <v>905091496</v>
      </c>
      <c r="I813">
        <v>1.448</v>
      </c>
      <c r="K813">
        <v>0.54200000000000004</v>
      </c>
      <c r="L813">
        <v>3.2890000000000001</v>
      </c>
      <c r="M813">
        <v>0.27800000000000002</v>
      </c>
      <c r="N813">
        <v>37.774999999999999</v>
      </c>
      <c r="O813">
        <v>2.992</v>
      </c>
      <c r="P813">
        <v>15.055999999999999</v>
      </c>
      <c r="Q813">
        <v>19.100000000000001</v>
      </c>
      <c r="R813">
        <v>0.94099999999999995</v>
      </c>
      <c r="S813">
        <v>1.49</v>
      </c>
      <c r="T813" s="1">
        <v>45471.281261574077</v>
      </c>
    </row>
    <row r="814" spans="1:20" x14ac:dyDescent="0.25">
      <c r="A814">
        <v>888</v>
      </c>
      <c r="B814" t="s">
        <v>44</v>
      </c>
      <c r="C814" t="s">
        <v>48</v>
      </c>
      <c r="D814" t="s">
        <v>46</v>
      </c>
      <c r="E814">
        <v>7131</v>
      </c>
      <c r="F814" t="s">
        <v>12</v>
      </c>
      <c r="G814">
        <v>625487544</v>
      </c>
      <c r="H814">
        <v>791956240</v>
      </c>
      <c r="I814">
        <v>1.0529999999999999</v>
      </c>
      <c r="K814">
        <v>2.5179999999999998</v>
      </c>
      <c r="L814">
        <v>3.9929999999999999</v>
      </c>
      <c r="M814">
        <v>0.28599999999999998</v>
      </c>
      <c r="N814">
        <v>22.870999999999999</v>
      </c>
      <c r="O814">
        <v>1.103</v>
      </c>
      <c r="P814">
        <v>4.5819999999999999</v>
      </c>
      <c r="Q814">
        <v>202.65799999999999</v>
      </c>
      <c r="R814">
        <v>0.77500000000000002</v>
      </c>
      <c r="S814">
        <v>1.2989999999999999</v>
      </c>
      <c r="T814" s="1">
        <v>45471.270844907405</v>
      </c>
    </row>
    <row r="815" spans="1:20" x14ac:dyDescent="0.25">
      <c r="A815">
        <v>887</v>
      </c>
      <c r="B815" t="s">
        <v>44</v>
      </c>
      <c r="C815" t="s">
        <v>48</v>
      </c>
      <c r="D815" t="s">
        <v>46</v>
      </c>
      <c r="E815">
        <v>7131</v>
      </c>
      <c r="F815" t="s">
        <v>12</v>
      </c>
      <c r="G815">
        <v>618126536</v>
      </c>
      <c r="H815">
        <v>807100240</v>
      </c>
      <c r="I815">
        <v>1.0740000000000001</v>
      </c>
      <c r="K815">
        <v>2.351</v>
      </c>
      <c r="L815">
        <v>1.585</v>
      </c>
      <c r="M815">
        <v>0.27900000000000003</v>
      </c>
      <c r="N815">
        <v>12.677</v>
      </c>
      <c r="O815">
        <v>1.1080000000000001</v>
      </c>
      <c r="P815">
        <v>9.5779999999999994</v>
      </c>
      <c r="Q815">
        <v>202.666</v>
      </c>
      <c r="R815">
        <v>0.998</v>
      </c>
      <c r="S815">
        <v>1.5</v>
      </c>
      <c r="T815" s="1">
        <v>45471.260428240741</v>
      </c>
    </row>
    <row r="816" spans="1:20" x14ac:dyDescent="0.25">
      <c r="A816">
        <v>886</v>
      </c>
      <c r="B816" t="s">
        <v>44</v>
      </c>
      <c r="C816" t="s">
        <v>48</v>
      </c>
      <c r="D816" t="s">
        <v>46</v>
      </c>
      <c r="E816">
        <v>7131</v>
      </c>
      <c r="F816" t="s">
        <v>12</v>
      </c>
      <c r="G816">
        <v>626374056</v>
      </c>
      <c r="H816">
        <v>613415296</v>
      </c>
      <c r="I816">
        <v>1.0660000000000001</v>
      </c>
      <c r="K816">
        <v>0.34899999999999998</v>
      </c>
      <c r="L816">
        <v>0.52600000000000002</v>
      </c>
      <c r="M816">
        <v>0.32100000000000001</v>
      </c>
      <c r="N816">
        <v>11.009</v>
      </c>
      <c r="O816">
        <v>0.90500000000000003</v>
      </c>
      <c r="P816">
        <v>1.2509999999999999</v>
      </c>
      <c r="Q816">
        <v>2.4670000000000001</v>
      </c>
      <c r="R816">
        <v>0.71399999999999997</v>
      </c>
      <c r="S816">
        <v>1.2310000000000001</v>
      </c>
      <c r="T816" s="1">
        <v>45471.250011574077</v>
      </c>
    </row>
    <row r="817" spans="1:20" x14ac:dyDescent="0.25">
      <c r="A817">
        <v>885</v>
      </c>
      <c r="B817" t="s">
        <v>44</v>
      </c>
      <c r="C817" t="s">
        <v>47</v>
      </c>
      <c r="D817" t="s">
        <v>46</v>
      </c>
      <c r="E817">
        <v>7167</v>
      </c>
      <c r="F817" t="s">
        <v>12</v>
      </c>
      <c r="G817">
        <v>612967368</v>
      </c>
      <c r="H817">
        <v>919807280</v>
      </c>
      <c r="I817">
        <v>1.101</v>
      </c>
      <c r="K817">
        <v>3.1549999999999998</v>
      </c>
      <c r="L817">
        <v>4.1740000000000004</v>
      </c>
      <c r="M817">
        <v>0.33</v>
      </c>
      <c r="N817">
        <v>30.614999999999998</v>
      </c>
      <c r="O817">
        <v>2.5350000000000001</v>
      </c>
      <c r="P817">
        <v>14.403</v>
      </c>
      <c r="Q817">
        <v>204.238</v>
      </c>
      <c r="R817">
        <v>1.04</v>
      </c>
      <c r="S817">
        <v>1.595</v>
      </c>
      <c r="T817" s="1">
        <v>45471.239594907405</v>
      </c>
    </row>
    <row r="818" spans="1:20" x14ac:dyDescent="0.25">
      <c r="A818">
        <v>884</v>
      </c>
      <c r="B818" t="s">
        <v>44</v>
      </c>
      <c r="C818" t="s">
        <v>47</v>
      </c>
      <c r="D818" t="s">
        <v>46</v>
      </c>
      <c r="E818">
        <v>7167</v>
      </c>
      <c r="F818" t="s">
        <v>12</v>
      </c>
      <c r="G818">
        <v>494061736</v>
      </c>
      <c r="H818">
        <v>836242688</v>
      </c>
      <c r="I818">
        <v>1.421</v>
      </c>
      <c r="K818">
        <v>0.45200000000000001</v>
      </c>
      <c r="L818">
        <v>4.18</v>
      </c>
      <c r="M818">
        <v>9.8000000000000004E-2</v>
      </c>
      <c r="N818">
        <v>17.689</v>
      </c>
      <c r="O818">
        <v>1.131</v>
      </c>
      <c r="P818">
        <v>4.4459999999999997</v>
      </c>
      <c r="Q818">
        <v>12.651999999999999</v>
      </c>
      <c r="R818">
        <v>1.014</v>
      </c>
      <c r="S818">
        <v>1.4810000000000001</v>
      </c>
      <c r="T818" s="1">
        <v>45471.229178240741</v>
      </c>
    </row>
    <row r="819" spans="1:20" x14ac:dyDescent="0.25">
      <c r="A819">
        <v>883</v>
      </c>
      <c r="B819" t="s">
        <v>44</v>
      </c>
      <c r="C819" t="s">
        <v>47</v>
      </c>
      <c r="D819" t="s">
        <v>46</v>
      </c>
      <c r="E819">
        <v>7167</v>
      </c>
      <c r="F819" t="s">
        <v>12</v>
      </c>
      <c r="G819">
        <v>616540432</v>
      </c>
      <c r="H819">
        <v>864551464</v>
      </c>
      <c r="I819">
        <v>1.0529999999999999</v>
      </c>
      <c r="K819">
        <v>5.0970000000000004</v>
      </c>
      <c r="L819">
        <v>11.132999999999999</v>
      </c>
      <c r="M819">
        <v>0.32900000000000001</v>
      </c>
      <c r="N819">
        <v>48.457999999999998</v>
      </c>
      <c r="O819">
        <v>3.9119999999999999</v>
      </c>
      <c r="P819">
        <v>17.085999999999999</v>
      </c>
      <c r="Q819">
        <v>216.69</v>
      </c>
      <c r="R819">
        <v>1.0249999999999999</v>
      </c>
      <c r="S819">
        <v>1.5269999999999999</v>
      </c>
      <c r="T819" s="1">
        <v>45471.218761574077</v>
      </c>
    </row>
    <row r="820" spans="1:20" x14ac:dyDescent="0.25">
      <c r="A820">
        <v>882</v>
      </c>
      <c r="B820" t="s">
        <v>44</v>
      </c>
      <c r="C820" t="s">
        <v>47</v>
      </c>
      <c r="D820" t="s">
        <v>46</v>
      </c>
      <c r="E820">
        <v>7167</v>
      </c>
      <c r="F820" t="s">
        <v>12</v>
      </c>
      <c r="G820">
        <v>625336320</v>
      </c>
      <c r="H820">
        <v>590101264</v>
      </c>
      <c r="I820">
        <v>1.32</v>
      </c>
      <c r="K820">
        <v>4.1020000000000003</v>
      </c>
      <c r="L820">
        <v>5.5129999999999999</v>
      </c>
      <c r="M820">
        <v>0.20100000000000001</v>
      </c>
      <c r="N820">
        <v>205.53299999999999</v>
      </c>
      <c r="O820">
        <v>1.1930000000000001</v>
      </c>
      <c r="P820">
        <v>2.6459999999999999</v>
      </c>
      <c r="Q820">
        <v>220.601</v>
      </c>
      <c r="R820">
        <v>0.96899999999999997</v>
      </c>
      <c r="S820">
        <v>1.5289999999999999</v>
      </c>
      <c r="T820" s="1">
        <v>45471.208344907405</v>
      </c>
    </row>
    <row r="821" spans="1:20" x14ac:dyDescent="0.25">
      <c r="A821">
        <v>881</v>
      </c>
      <c r="B821" t="s">
        <v>44</v>
      </c>
      <c r="C821" t="s">
        <v>48</v>
      </c>
      <c r="D821" t="s">
        <v>46</v>
      </c>
      <c r="E821">
        <v>7131</v>
      </c>
      <c r="F821" t="s">
        <v>12</v>
      </c>
      <c r="G821">
        <v>624674048</v>
      </c>
      <c r="H821">
        <v>847199976</v>
      </c>
      <c r="I821">
        <v>1.2350000000000001</v>
      </c>
      <c r="K821">
        <v>0.59599999999999997</v>
      </c>
      <c r="L821">
        <v>10.675000000000001</v>
      </c>
      <c r="M821">
        <v>0.2</v>
      </c>
      <c r="N821">
        <v>230.54300000000001</v>
      </c>
      <c r="O821">
        <v>0.95899999999999996</v>
      </c>
      <c r="P821">
        <v>8.8420000000000005</v>
      </c>
      <c r="Q821">
        <v>33.616</v>
      </c>
      <c r="R821">
        <v>0.73</v>
      </c>
      <c r="S821">
        <v>1.383</v>
      </c>
      <c r="T821" s="1">
        <v>45471.197928240741</v>
      </c>
    </row>
    <row r="822" spans="1:20" x14ac:dyDescent="0.25">
      <c r="A822">
        <v>880</v>
      </c>
      <c r="B822" t="s">
        <v>44</v>
      </c>
      <c r="C822" t="s">
        <v>48</v>
      </c>
      <c r="D822" t="s">
        <v>46</v>
      </c>
      <c r="E822">
        <v>7131</v>
      </c>
      <c r="F822" t="s">
        <v>12</v>
      </c>
      <c r="G822">
        <v>619433120</v>
      </c>
      <c r="H822">
        <v>860834320</v>
      </c>
      <c r="I822">
        <v>0.96899999999999997</v>
      </c>
      <c r="K822">
        <v>5.5209999999999999</v>
      </c>
      <c r="L822">
        <v>3.6480000000000001</v>
      </c>
      <c r="M822">
        <v>3.5000000000000003E-2</v>
      </c>
      <c r="N822">
        <v>30.83</v>
      </c>
      <c r="O822">
        <v>4.7</v>
      </c>
      <c r="P822">
        <v>19.132999999999999</v>
      </c>
      <c r="Q822">
        <v>220.56299999999999</v>
      </c>
      <c r="R822">
        <v>0.79100000000000004</v>
      </c>
      <c r="S822">
        <v>1.339</v>
      </c>
      <c r="T822" s="1">
        <v>45471.187511574077</v>
      </c>
    </row>
    <row r="823" spans="1:20" x14ac:dyDescent="0.25">
      <c r="A823">
        <v>879</v>
      </c>
      <c r="B823" t="s">
        <v>44</v>
      </c>
      <c r="C823" t="s">
        <v>47</v>
      </c>
      <c r="D823" t="s">
        <v>46</v>
      </c>
      <c r="E823">
        <v>7415</v>
      </c>
      <c r="F823" t="s">
        <v>10</v>
      </c>
      <c r="G823">
        <v>615743504</v>
      </c>
      <c r="H823">
        <v>917393368</v>
      </c>
      <c r="I823">
        <v>1.427</v>
      </c>
      <c r="J823">
        <v>0</v>
      </c>
      <c r="K823">
        <v>0.92</v>
      </c>
      <c r="L823">
        <v>5.7610000000000001</v>
      </c>
      <c r="M823">
        <v>0.24399999999999999</v>
      </c>
      <c r="N823">
        <v>62.134999999999998</v>
      </c>
      <c r="O823">
        <v>2.0449999999999999</v>
      </c>
      <c r="P823">
        <v>21.968</v>
      </c>
      <c r="Q823">
        <v>17.742999999999999</v>
      </c>
      <c r="R823">
        <v>1.407</v>
      </c>
      <c r="S823">
        <v>1.863</v>
      </c>
      <c r="T823" s="1">
        <v>45471.177094907405</v>
      </c>
    </row>
    <row r="824" spans="1:20" x14ac:dyDescent="0.25">
      <c r="A824">
        <v>878</v>
      </c>
      <c r="B824" t="s">
        <v>44</v>
      </c>
      <c r="C824" t="s">
        <v>48</v>
      </c>
      <c r="D824" t="s">
        <v>46</v>
      </c>
      <c r="E824">
        <v>7131</v>
      </c>
      <c r="F824" t="s">
        <v>12</v>
      </c>
      <c r="G824">
        <v>627171712</v>
      </c>
      <c r="H824">
        <v>834323888</v>
      </c>
      <c r="I824">
        <v>0.97899999999999998</v>
      </c>
      <c r="K824">
        <v>3.6019999999999999</v>
      </c>
      <c r="L824">
        <v>7.8</v>
      </c>
      <c r="M824">
        <v>0.182</v>
      </c>
      <c r="N824">
        <v>210.08799999999999</v>
      </c>
      <c r="O824">
        <v>1.0229999999999999</v>
      </c>
      <c r="P824">
        <v>2.681</v>
      </c>
      <c r="Q824">
        <v>203.61699999999999</v>
      </c>
      <c r="R824">
        <v>0.89600000000000002</v>
      </c>
      <c r="S824">
        <v>1.3839999999999999</v>
      </c>
      <c r="T824" s="1">
        <v>45471.166678240741</v>
      </c>
    </row>
    <row r="825" spans="1:20" x14ac:dyDescent="0.25">
      <c r="A825">
        <v>877</v>
      </c>
      <c r="B825" t="s">
        <v>44</v>
      </c>
      <c r="C825" t="s">
        <v>48</v>
      </c>
      <c r="D825" t="s">
        <v>46</v>
      </c>
      <c r="E825">
        <v>7131</v>
      </c>
      <c r="F825" t="s">
        <v>12</v>
      </c>
      <c r="G825">
        <v>609947512</v>
      </c>
      <c r="H825">
        <v>528509488</v>
      </c>
      <c r="I825">
        <v>1.4370000000000001</v>
      </c>
      <c r="K825">
        <v>0.80800000000000005</v>
      </c>
      <c r="L825">
        <v>4.4290000000000003</v>
      </c>
      <c r="M825">
        <v>0.13300000000000001</v>
      </c>
      <c r="N825">
        <v>208.49100000000001</v>
      </c>
      <c r="O825">
        <v>1.117</v>
      </c>
      <c r="P825">
        <v>8.5350000000000001</v>
      </c>
      <c r="Q825">
        <v>28.846</v>
      </c>
      <c r="R825">
        <v>0.877</v>
      </c>
      <c r="S825">
        <v>1.3120000000000001</v>
      </c>
      <c r="T825" s="1">
        <v>45471.156261574077</v>
      </c>
    </row>
    <row r="826" spans="1:20" x14ac:dyDescent="0.25">
      <c r="A826">
        <v>876</v>
      </c>
      <c r="B826" t="s">
        <v>44</v>
      </c>
      <c r="C826" t="s">
        <v>48</v>
      </c>
      <c r="D826" t="s">
        <v>46</v>
      </c>
      <c r="E826">
        <v>7131</v>
      </c>
      <c r="F826" t="s">
        <v>12</v>
      </c>
      <c r="G826">
        <v>624206368</v>
      </c>
      <c r="H826">
        <v>841976240</v>
      </c>
      <c r="I826">
        <v>0.98799999999999999</v>
      </c>
      <c r="K826">
        <v>7.6230000000000002</v>
      </c>
      <c r="L826">
        <v>0.42299999999999999</v>
      </c>
      <c r="M826">
        <v>9.9000000000000005E-2</v>
      </c>
      <c r="N826">
        <v>12.471</v>
      </c>
      <c r="O826">
        <v>1.0189999999999999</v>
      </c>
      <c r="P826">
        <v>1.4239999999999999</v>
      </c>
      <c r="Q826">
        <v>203.08199999999999</v>
      </c>
      <c r="R826">
        <v>0.95</v>
      </c>
      <c r="S826">
        <v>1.4430000000000001</v>
      </c>
      <c r="T826" s="1">
        <v>45471.145844907405</v>
      </c>
    </row>
    <row r="827" spans="1:20" x14ac:dyDescent="0.25">
      <c r="A827">
        <v>875</v>
      </c>
      <c r="B827" t="s">
        <v>44</v>
      </c>
      <c r="C827" t="s">
        <v>48</v>
      </c>
      <c r="D827" t="s">
        <v>46</v>
      </c>
      <c r="E827">
        <v>7131</v>
      </c>
      <c r="F827" t="s">
        <v>12</v>
      </c>
      <c r="G827">
        <v>621378440</v>
      </c>
      <c r="H827">
        <v>836811000</v>
      </c>
      <c r="I827">
        <v>0.95099999999999996</v>
      </c>
      <c r="K827">
        <v>5.8019999999999996</v>
      </c>
      <c r="L827">
        <v>1.056</v>
      </c>
      <c r="M827">
        <v>0.13200000000000001</v>
      </c>
      <c r="N827">
        <v>9.4280000000000008</v>
      </c>
      <c r="O827">
        <v>0.85099999999999998</v>
      </c>
      <c r="P827">
        <v>1.869</v>
      </c>
      <c r="Q827">
        <v>227.029</v>
      </c>
      <c r="R827">
        <v>0.96899999999999997</v>
      </c>
      <c r="S827">
        <v>1.5469999999999999</v>
      </c>
      <c r="T827" s="1">
        <v>45471.135428240741</v>
      </c>
    </row>
    <row r="828" spans="1:20" x14ac:dyDescent="0.25">
      <c r="A828">
        <v>874</v>
      </c>
      <c r="B828" t="s">
        <v>44</v>
      </c>
      <c r="C828" t="s">
        <v>47</v>
      </c>
      <c r="D828" t="s">
        <v>46</v>
      </c>
      <c r="E828">
        <v>7167</v>
      </c>
      <c r="F828" t="s">
        <v>12</v>
      </c>
      <c r="G828">
        <v>612712840</v>
      </c>
      <c r="H828">
        <v>673857872</v>
      </c>
      <c r="I828">
        <v>0.97899999999999998</v>
      </c>
      <c r="K828">
        <v>0.311</v>
      </c>
      <c r="L828">
        <v>14.736000000000001</v>
      </c>
      <c r="M828">
        <v>0.21099999999999999</v>
      </c>
      <c r="N828">
        <v>124.352</v>
      </c>
      <c r="O828">
        <v>1.831</v>
      </c>
      <c r="P828">
        <v>44.442</v>
      </c>
      <c r="Q828">
        <v>4.2119999999999997</v>
      </c>
      <c r="R828">
        <v>0.997</v>
      </c>
      <c r="S828">
        <v>1.496</v>
      </c>
      <c r="T828" s="1">
        <v>45471.125011574077</v>
      </c>
    </row>
    <row r="829" spans="1:20" x14ac:dyDescent="0.25">
      <c r="A829">
        <v>873</v>
      </c>
      <c r="B829" t="s">
        <v>44</v>
      </c>
      <c r="C829" t="s">
        <v>48</v>
      </c>
      <c r="D829" t="s">
        <v>46</v>
      </c>
      <c r="E829">
        <v>7131</v>
      </c>
      <c r="F829" t="s">
        <v>12</v>
      </c>
      <c r="G829">
        <v>614414128</v>
      </c>
      <c r="H829">
        <v>583308592</v>
      </c>
      <c r="I829">
        <v>0.97099999999999997</v>
      </c>
      <c r="K829">
        <v>0.37</v>
      </c>
      <c r="L829">
        <v>1.831</v>
      </c>
      <c r="M829">
        <v>0.109</v>
      </c>
      <c r="N829">
        <v>20.690999999999999</v>
      </c>
      <c r="O829">
        <v>2.2629999999999999</v>
      </c>
      <c r="P829">
        <v>10.794</v>
      </c>
      <c r="Q829">
        <v>8.6340000000000003</v>
      </c>
      <c r="R829">
        <v>0.89300000000000002</v>
      </c>
      <c r="S829">
        <v>1.379</v>
      </c>
      <c r="T829" s="1">
        <v>45471.114594907405</v>
      </c>
    </row>
    <row r="830" spans="1:20" x14ac:dyDescent="0.25">
      <c r="A830">
        <v>872</v>
      </c>
      <c r="B830" t="s">
        <v>44</v>
      </c>
      <c r="C830" t="s">
        <v>48</v>
      </c>
      <c r="D830" t="s">
        <v>46</v>
      </c>
      <c r="E830">
        <v>7131</v>
      </c>
      <c r="F830" t="s">
        <v>12</v>
      </c>
      <c r="G830">
        <v>619692064</v>
      </c>
      <c r="H830">
        <v>888324720</v>
      </c>
      <c r="I830">
        <v>0.95399999999999996</v>
      </c>
      <c r="K830">
        <v>0.85199999999999998</v>
      </c>
      <c r="L830">
        <v>1.998</v>
      </c>
      <c r="M830">
        <v>4.5999999999999999E-2</v>
      </c>
      <c r="N830">
        <v>15.196</v>
      </c>
      <c r="O830">
        <v>1.893</v>
      </c>
      <c r="P830">
        <v>6.569</v>
      </c>
      <c r="Q830">
        <v>54.112000000000002</v>
      </c>
      <c r="R830">
        <v>0.79600000000000004</v>
      </c>
      <c r="S830">
        <v>1.375</v>
      </c>
      <c r="T830" s="1">
        <v>45471.104178240741</v>
      </c>
    </row>
    <row r="831" spans="1:20" x14ac:dyDescent="0.25">
      <c r="A831">
        <v>871</v>
      </c>
      <c r="B831" t="s">
        <v>44</v>
      </c>
      <c r="C831" t="s">
        <v>48</v>
      </c>
      <c r="D831" t="s">
        <v>46</v>
      </c>
      <c r="E831">
        <v>7131</v>
      </c>
      <c r="F831" t="s">
        <v>12</v>
      </c>
      <c r="G831">
        <v>621715536</v>
      </c>
      <c r="H831">
        <v>677981024</v>
      </c>
      <c r="I831">
        <v>1.4910000000000001</v>
      </c>
      <c r="K831">
        <v>0.28100000000000003</v>
      </c>
      <c r="L831">
        <v>38.546999999999997</v>
      </c>
      <c r="M831">
        <v>0.45200000000000001</v>
      </c>
      <c r="N831">
        <v>351.24299999999999</v>
      </c>
      <c r="O831">
        <v>4.2039999999999997</v>
      </c>
      <c r="P831">
        <v>124.03</v>
      </c>
      <c r="Q831">
        <v>3.4580000000000002</v>
      </c>
      <c r="R831">
        <v>0.90600000000000003</v>
      </c>
      <c r="S831">
        <v>1.349</v>
      </c>
      <c r="T831" s="1">
        <v>45471.09375</v>
      </c>
    </row>
    <row r="832" spans="1:20" x14ac:dyDescent="0.25">
      <c r="A832">
        <v>870</v>
      </c>
      <c r="B832" t="s">
        <v>44</v>
      </c>
      <c r="C832" t="s">
        <v>47</v>
      </c>
      <c r="D832" t="s">
        <v>46</v>
      </c>
      <c r="E832">
        <v>7167</v>
      </c>
      <c r="F832" t="s">
        <v>12</v>
      </c>
      <c r="G832">
        <v>619747864</v>
      </c>
      <c r="H832">
        <v>614991064</v>
      </c>
      <c r="I832">
        <v>1.1120000000000001</v>
      </c>
      <c r="K832">
        <v>7.6959999999999997</v>
      </c>
      <c r="L832">
        <v>6.8940000000000001</v>
      </c>
      <c r="M832">
        <v>0.17199999999999999</v>
      </c>
      <c r="N832">
        <v>209.149</v>
      </c>
      <c r="O832">
        <v>0.94099999999999995</v>
      </c>
      <c r="P832">
        <v>1.5209999999999999</v>
      </c>
      <c r="Q832">
        <v>220.26</v>
      </c>
      <c r="R832">
        <v>0.92900000000000005</v>
      </c>
      <c r="S832">
        <v>4.0810000000000004</v>
      </c>
      <c r="T832" s="1">
        <v>45471.083344907405</v>
      </c>
    </row>
    <row r="833" spans="1:20" x14ac:dyDescent="0.25">
      <c r="A833">
        <v>869</v>
      </c>
      <c r="B833" t="s">
        <v>44</v>
      </c>
      <c r="C833" t="s">
        <v>47</v>
      </c>
      <c r="D833" t="s">
        <v>46</v>
      </c>
      <c r="E833">
        <v>7167</v>
      </c>
      <c r="F833" t="s">
        <v>12</v>
      </c>
      <c r="G833">
        <v>613173320</v>
      </c>
      <c r="H833">
        <v>855758176</v>
      </c>
      <c r="I833">
        <v>1.452</v>
      </c>
      <c r="K833">
        <v>5.4130000000000003</v>
      </c>
      <c r="L833">
        <v>8.6839999999999993</v>
      </c>
      <c r="M833">
        <v>0.216</v>
      </c>
      <c r="N833">
        <v>222.197</v>
      </c>
      <c r="O833">
        <v>1.133</v>
      </c>
      <c r="P833">
        <v>8.9740000000000002</v>
      </c>
      <c r="Q833">
        <v>202.90899999999999</v>
      </c>
      <c r="R833">
        <v>1.0309999999999999</v>
      </c>
      <c r="S833">
        <v>1.4410000000000001</v>
      </c>
      <c r="T833" s="1">
        <v>45471.072916666664</v>
      </c>
    </row>
    <row r="834" spans="1:20" x14ac:dyDescent="0.25">
      <c r="A834">
        <v>868</v>
      </c>
      <c r="B834" t="s">
        <v>44</v>
      </c>
      <c r="C834" t="s">
        <v>48</v>
      </c>
      <c r="D834" t="s">
        <v>46</v>
      </c>
      <c r="E834">
        <v>7131</v>
      </c>
      <c r="F834" t="s">
        <v>12</v>
      </c>
      <c r="G834">
        <v>613315736</v>
      </c>
      <c r="H834">
        <v>694061176</v>
      </c>
      <c r="I834">
        <v>0.98099999999999998</v>
      </c>
      <c r="K834">
        <v>0.73099999999999998</v>
      </c>
      <c r="L834">
        <v>0.87</v>
      </c>
      <c r="M834">
        <v>0.218</v>
      </c>
      <c r="N834">
        <v>13.887</v>
      </c>
      <c r="O834">
        <v>0.78500000000000003</v>
      </c>
      <c r="P834">
        <v>1.641</v>
      </c>
      <c r="Q834">
        <v>22.818999999999999</v>
      </c>
      <c r="R834">
        <v>0.97799999999999998</v>
      </c>
      <c r="S834">
        <v>1.4590000000000001</v>
      </c>
      <c r="T834" s="1">
        <v>45471.0625</v>
      </c>
    </row>
    <row r="835" spans="1:20" x14ac:dyDescent="0.25">
      <c r="A835">
        <v>867</v>
      </c>
      <c r="B835" t="s">
        <v>44</v>
      </c>
      <c r="C835" t="s">
        <v>48</v>
      </c>
      <c r="D835" t="s">
        <v>46</v>
      </c>
      <c r="E835">
        <v>7131</v>
      </c>
      <c r="F835" t="s">
        <v>12</v>
      </c>
      <c r="G835">
        <v>613872608</v>
      </c>
      <c r="H835">
        <v>613193960</v>
      </c>
      <c r="I835">
        <v>0.97299999999999998</v>
      </c>
      <c r="K835">
        <v>2.492</v>
      </c>
      <c r="L835">
        <v>7.0730000000000004</v>
      </c>
      <c r="M835">
        <v>0.22700000000000001</v>
      </c>
      <c r="N835">
        <v>209.10300000000001</v>
      </c>
      <c r="O835">
        <v>0.80100000000000005</v>
      </c>
      <c r="P835">
        <v>1.2110000000000001</v>
      </c>
      <c r="Q835">
        <v>203.76</v>
      </c>
      <c r="R835">
        <v>0.95599999999999996</v>
      </c>
      <c r="S835">
        <v>1.375</v>
      </c>
      <c r="T835" s="1">
        <v>45471.052094907405</v>
      </c>
    </row>
    <row r="836" spans="1:20" x14ac:dyDescent="0.25">
      <c r="A836">
        <v>866</v>
      </c>
      <c r="B836" t="s">
        <v>44</v>
      </c>
      <c r="C836" t="s">
        <v>48</v>
      </c>
      <c r="D836" t="s">
        <v>46</v>
      </c>
      <c r="E836">
        <v>7131</v>
      </c>
      <c r="F836" t="s">
        <v>12</v>
      </c>
      <c r="G836">
        <v>615592832</v>
      </c>
      <c r="H836">
        <v>676924128</v>
      </c>
      <c r="I836">
        <v>1.081</v>
      </c>
      <c r="K836">
        <v>0.78200000000000003</v>
      </c>
      <c r="L836">
        <v>3.7930000000000001</v>
      </c>
      <c r="M836">
        <v>0.192</v>
      </c>
      <c r="N836">
        <v>85.132999999999996</v>
      </c>
      <c r="O836">
        <v>1.9710000000000001</v>
      </c>
      <c r="P836">
        <v>11.483000000000001</v>
      </c>
      <c r="Q836">
        <v>22.774999999999999</v>
      </c>
      <c r="R836">
        <v>0.89900000000000002</v>
      </c>
      <c r="S836">
        <v>1.575</v>
      </c>
      <c r="T836" s="1">
        <v>45471.041666666664</v>
      </c>
    </row>
    <row r="837" spans="1:20" x14ac:dyDescent="0.25">
      <c r="A837">
        <v>865</v>
      </c>
      <c r="B837" t="s">
        <v>44</v>
      </c>
      <c r="C837" t="s">
        <v>48</v>
      </c>
      <c r="D837" t="s">
        <v>46</v>
      </c>
      <c r="E837">
        <v>7131</v>
      </c>
      <c r="F837" t="s">
        <v>12</v>
      </c>
      <c r="G837">
        <v>612914968</v>
      </c>
      <c r="H837">
        <v>613057576</v>
      </c>
      <c r="I837">
        <v>1.161</v>
      </c>
      <c r="K837">
        <v>0.47</v>
      </c>
      <c r="L837">
        <v>0.82799999999999996</v>
      </c>
      <c r="M837">
        <v>0.34100000000000003</v>
      </c>
      <c r="N837">
        <v>10.721</v>
      </c>
      <c r="O837">
        <v>0.86399999999999999</v>
      </c>
      <c r="P837">
        <v>1.3149999999999999</v>
      </c>
      <c r="Q837">
        <v>11.827</v>
      </c>
      <c r="R837">
        <v>0.92400000000000004</v>
      </c>
      <c r="S837">
        <v>1.484</v>
      </c>
      <c r="T837" s="1">
        <v>45471.03125</v>
      </c>
    </row>
    <row r="838" spans="1:20" x14ac:dyDescent="0.25">
      <c r="A838">
        <v>864</v>
      </c>
      <c r="B838" t="s">
        <v>44</v>
      </c>
      <c r="C838" t="s">
        <v>48</v>
      </c>
      <c r="D838" t="s">
        <v>46</v>
      </c>
      <c r="E838">
        <v>7131</v>
      </c>
      <c r="F838" t="s">
        <v>12</v>
      </c>
      <c r="G838">
        <v>615246504</v>
      </c>
      <c r="H838">
        <v>917326224</v>
      </c>
      <c r="I838">
        <v>1.099</v>
      </c>
      <c r="K838">
        <v>0.64500000000000002</v>
      </c>
      <c r="L838">
        <v>0.95799999999999996</v>
      </c>
      <c r="M838">
        <v>0.3</v>
      </c>
      <c r="N838">
        <v>9.1389999999999993</v>
      </c>
      <c r="O838">
        <v>0.94199999999999995</v>
      </c>
      <c r="P838">
        <v>2.1520000000000001</v>
      </c>
      <c r="Q838">
        <v>24.736000000000001</v>
      </c>
      <c r="R838">
        <v>0.81100000000000005</v>
      </c>
      <c r="S838">
        <v>1.3069999999999999</v>
      </c>
      <c r="T838" s="1">
        <v>45471.020833333336</v>
      </c>
    </row>
    <row r="839" spans="1:20" x14ac:dyDescent="0.25">
      <c r="A839">
        <v>863</v>
      </c>
      <c r="B839" t="s">
        <v>44</v>
      </c>
      <c r="C839" t="s">
        <v>48</v>
      </c>
      <c r="D839" t="s">
        <v>46</v>
      </c>
      <c r="E839">
        <v>7131</v>
      </c>
      <c r="F839" t="s">
        <v>12</v>
      </c>
      <c r="G839">
        <v>622202760</v>
      </c>
      <c r="H839">
        <v>469317936</v>
      </c>
      <c r="I839">
        <v>0.96599999999999997</v>
      </c>
      <c r="K839">
        <v>2.613</v>
      </c>
      <c r="L839">
        <v>74.802000000000007</v>
      </c>
      <c r="M839">
        <v>5.6000000000000001E-2</v>
      </c>
      <c r="N839">
        <v>1019.325</v>
      </c>
      <c r="O839">
        <v>5.3250000000000002</v>
      </c>
      <c r="P839">
        <v>387.82799999999997</v>
      </c>
      <c r="Q839">
        <v>222.64599999999999</v>
      </c>
      <c r="R839">
        <v>0.92800000000000005</v>
      </c>
      <c r="S839">
        <v>3.7669999999999999</v>
      </c>
      <c r="T839" s="1">
        <v>45471.010416666664</v>
      </c>
    </row>
    <row r="840" spans="1:20" x14ac:dyDescent="0.25">
      <c r="A840">
        <v>862</v>
      </c>
      <c r="B840" t="s">
        <v>44</v>
      </c>
      <c r="C840" t="s">
        <v>47</v>
      </c>
      <c r="D840" t="s">
        <v>46</v>
      </c>
      <c r="E840">
        <v>7167</v>
      </c>
      <c r="F840" t="s">
        <v>12</v>
      </c>
      <c r="G840">
        <v>590867728</v>
      </c>
      <c r="H840">
        <v>876033304</v>
      </c>
      <c r="I840">
        <v>1.3839999999999999</v>
      </c>
      <c r="K840">
        <v>0.53600000000000003</v>
      </c>
      <c r="L840">
        <v>1.43</v>
      </c>
      <c r="M840">
        <v>0.185</v>
      </c>
      <c r="N840">
        <v>13.978</v>
      </c>
      <c r="O840">
        <v>1.911</v>
      </c>
      <c r="P840">
        <v>7.5970000000000004</v>
      </c>
      <c r="Q840">
        <v>15.644</v>
      </c>
      <c r="R840">
        <v>1.038</v>
      </c>
      <c r="S840">
        <v>1.6240000000000001</v>
      </c>
      <c r="T840" s="1">
        <v>45471.000011574077</v>
      </c>
    </row>
    <row r="841" spans="1:20" x14ac:dyDescent="0.25">
      <c r="A841">
        <v>861</v>
      </c>
      <c r="B841" t="s">
        <v>44</v>
      </c>
      <c r="C841" t="s">
        <v>48</v>
      </c>
      <c r="D841" t="s">
        <v>46</v>
      </c>
      <c r="E841">
        <v>7131</v>
      </c>
      <c r="F841" t="s">
        <v>12</v>
      </c>
      <c r="G841">
        <v>609570280</v>
      </c>
      <c r="H841">
        <v>871175640</v>
      </c>
      <c r="I841">
        <v>1.2410000000000001</v>
      </c>
      <c r="K841">
        <v>0.505</v>
      </c>
      <c r="L841">
        <v>5.093</v>
      </c>
      <c r="M841">
        <v>0.54100000000000004</v>
      </c>
      <c r="N841">
        <v>228.34100000000001</v>
      </c>
      <c r="O841">
        <v>1.1830000000000001</v>
      </c>
      <c r="P841">
        <v>8.6180000000000003</v>
      </c>
      <c r="Q841">
        <v>17.638999999999999</v>
      </c>
      <c r="R841">
        <v>0.99</v>
      </c>
      <c r="S841">
        <v>1.4910000000000001</v>
      </c>
      <c r="T841" s="1">
        <v>45470.989583333336</v>
      </c>
    </row>
    <row r="842" spans="1:20" x14ac:dyDescent="0.25">
      <c r="A842">
        <v>860</v>
      </c>
      <c r="B842" t="s">
        <v>44</v>
      </c>
      <c r="C842" t="s">
        <v>48</v>
      </c>
      <c r="D842" t="s">
        <v>46</v>
      </c>
      <c r="E842">
        <v>7131</v>
      </c>
      <c r="F842" t="s">
        <v>12</v>
      </c>
      <c r="G842">
        <v>618043416</v>
      </c>
      <c r="H842">
        <v>650224720</v>
      </c>
      <c r="I842">
        <v>0.94299999999999995</v>
      </c>
      <c r="K842">
        <v>0.441</v>
      </c>
      <c r="L842">
        <v>8.7379999999999995</v>
      </c>
      <c r="M842">
        <v>3.6999999999999998E-2</v>
      </c>
      <c r="N842">
        <v>274.839</v>
      </c>
      <c r="O842">
        <v>0.95599999999999996</v>
      </c>
      <c r="P842">
        <v>21.79</v>
      </c>
      <c r="Q842">
        <v>4.008</v>
      </c>
      <c r="R842">
        <v>0.80500000000000005</v>
      </c>
      <c r="S842">
        <v>1.2569999999999999</v>
      </c>
      <c r="T842" s="1">
        <v>45470.979166666664</v>
      </c>
    </row>
    <row r="843" spans="1:20" x14ac:dyDescent="0.25">
      <c r="A843">
        <v>859</v>
      </c>
      <c r="B843" t="s">
        <v>44</v>
      </c>
      <c r="C843" t="s">
        <v>48</v>
      </c>
      <c r="D843" t="s">
        <v>46</v>
      </c>
      <c r="E843">
        <v>7131</v>
      </c>
      <c r="F843" t="s">
        <v>12</v>
      </c>
      <c r="G843">
        <v>613403200</v>
      </c>
      <c r="H843">
        <v>613964280</v>
      </c>
      <c r="I843">
        <v>0.97199999999999998</v>
      </c>
      <c r="K843">
        <v>3.907</v>
      </c>
      <c r="L843">
        <v>0.79800000000000004</v>
      </c>
      <c r="M843">
        <v>0.192</v>
      </c>
      <c r="N843">
        <v>16.896999999999998</v>
      </c>
      <c r="O843">
        <v>0.77900000000000003</v>
      </c>
      <c r="P843">
        <v>1.25</v>
      </c>
      <c r="Q843">
        <v>217.881</v>
      </c>
      <c r="R843">
        <v>0.76800000000000002</v>
      </c>
      <c r="S843">
        <v>1.2490000000000001</v>
      </c>
      <c r="T843" s="1">
        <v>45470.96875</v>
      </c>
    </row>
    <row r="844" spans="1:20" x14ac:dyDescent="0.25">
      <c r="A844">
        <v>858</v>
      </c>
      <c r="B844" t="s">
        <v>44</v>
      </c>
      <c r="C844" t="s">
        <v>48</v>
      </c>
      <c r="D844" t="s">
        <v>46</v>
      </c>
      <c r="E844">
        <v>7131</v>
      </c>
      <c r="F844" t="s">
        <v>12</v>
      </c>
      <c r="G844">
        <v>622032912</v>
      </c>
      <c r="H844">
        <v>915824264</v>
      </c>
      <c r="I844">
        <v>0.93899999999999995</v>
      </c>
      <c r="K844">
        <v>3.069</v>
      </c>
      <c r="L844">
        <v>2.3210000000000002</v>
      </c>
      <c r="M844">
        <v>7.4999999999999997E-2</v>
      </c>
      <c r="N844">
        <v>23.109000000000002</v>
      </c>
      <c r="O844">
        <v>1.288</v>
      </c>
      <c r="P844">
        <v>5.7759999999999998</v>
      </c>
      <c r="Q844">
        <v>211.73500000000001</v>
      </c>
      <c r="R844">
        <v>0.69299999999999995</v>
      </c>
      <c r="S844">
        <v>1.484</v>
      </c>
      <c r="T844" s="1">
        <v>45470.958333333336</v>
      </c>
    </row>
    <row r="845" spans="1:20" x14ac:dyDescent="0.25">
      <c r="A845">
        <v>857</v>
      </c>
      <c r="B845" t="s">
        <v>44</v>
      </c>
      <c r="C845" t="s">
        <v>47</v>
      </c>
      <c r="D845" t="s">
        <v>46</v>
      </c>
      <c r="E845">
        <v>7167</v>
      </c>
      <c r="F845" t="s">
        <v>12</v>
      </c>
      <c r="G845">
        <v>613379192</v>
      </c>
      <c r="H845">
        <v>919914520</v>
      </c>
      <c r="I845">
        <v>0.95799999999999996</v>
      </c>
      <c r="K845">
        <v>2.5489999999999999</v>
      </c>
      <c r="L845">
        <v>17.899000000000001</v>
      </c>
      <c r="M845">
        <v>0.245</v>
      </c>
      <c r="N845">
        <v>83.563000000000002</v>
      </c>
      <c r="O845">
        <v>6.4569999999999999</v>
      </c>
      <c r="P845">
        <v>30.321000000000002</v>
      </c>
      <c r="Q845">
        <v>203.113</v>
      </c>
      <c r="R845">
        <v>1.0489999999999999</v>
      </c>
      <c r="S845">
        <v>1.6379999999999999</v>
      </c>
      <c r="T845" s="1">
        <v>45470.947916666664</v>
      </c>
    </row>
    <row r="846" spans="1:20" x14ac:dyDescent="0.25">
      <c r="A846">
        <v>856</v>
      </c>
      <c r="B846" t="s">
        <v>44</v>
      </c>
      <c r="C846" t="s">
        <v>47</v>
      </c>
      <c r="D846" t="s">
        <v>46</v>
      </c>
      <c r="E846">
        <v>7167</v>
      </c>
      <c r="F846" t="s">
        <v>12</v>
      </c>
      <c r="G846">
        <v>611892640</v>
      </c>
      <c r="H846">
        <v>833272584</v>
      </c>
      <c r="I846">
        <v>1.0309999999999999</v>
      </c>
      <c r="K846">
        <v>0.748</v>
      </c>
      <c r="L846">
        <v>1.0740000000000001</v>
      </c>
      <c r="M846">
        <v>8.6999999999999994E-2</v>
      </c>
      <c r="N846">
        <v>8.2739999999999991</v>
      </c>
      <c r="O846">
        <v>1.4710000000000001</v>
      </c>
      <c r="P846">
        <v>5.0350000000000001</v>
      </c>
      <c r="Q846">
        <v>16.617000000000001</v>
      </c>
      <c r="R846">
        <v>1.137</v>
      </c>
      <c r="S846">
        <v>1.76</v>
      </c>
      <c r="T846" s="1">
        <v>45470.9375</v>
      </c>
    </row>
    <row r="847" spans="1:20" x14ac:dyDescent="0.25">
      <c r="A847">
        <v>855</v>
      </c>
      <c r="B847" t="s">
        <v>44</v>
      </c>
      <c r="C847" t="s">
        <v>48</v>
      </c>
      <c r="D847" t="s">
        <v>46</v>
      </c>
      <c r="E847">
        <v>7131</v>
      </c>
      <c r="F847" t="s">
        <v>12</v>
      </c>
      <c r="G847">
        <v>626833464</v>
      </c>
      <c r="H847">
        <v>828647760</v>
      </c>
      <c r="I847">
        <v>1.748</v>
      </c>
      <c r="K847">
        <v>0.871</v>
      </c>
      <c r="L847">
        <v>0.94499999999999995</v>
      </c>
      <c r="M847">
        <v>0.158</v>
      </c>
      <c r="N847">
        <v>9.4350000000000005</v>
      </c>
      <c r="O847">
        <v>0.999</v>
      </c>
      <c r="P847">
        <v>1.9370000000000001</v>
      </c>
      <c r="Q847">
        <v>34.158000000000001</v>
      </c>
      <c r="R847">
        <v>0.9</v>
      </c>
      <c r="S847">
        <v>2.2200000000000002</v>
      </c>
      <c r="T847" s="1">
        <v>45470.927083333336</v>
      </c>
    </row>
    <row r="848" spans="1:20" x14ac:dyDescent="0.25">
      <c r="A848">
        <v>854</v>
      </c>
      <c r="B848" t="s">
        <v>44</v>
      </c>
      <c r="C848" t="s">
        <v>48</v>
      </c>
      <c r="D848" t="s">
        <v>46</v>
      </c>
      <c r="E848">
        <v>7131</v>
      </c>
      <c r="F848" t="s">
        <v>12</v>
      </c>
      <c r="G848">
        <v>625372480</v>
      </c>
      <c r="H848">
        <v>622307840</v>
      </c>
      <c r="I848">
        <v>3.4809999999999999</v>
      </c>
      <c r="K848">
        <v>5.8280000000000003</v>
      </c>
      <c r="L848">
        <v>1.3819999999999999</v>
      </c>
      <c r="M848">
        <v>1.292</v>
      </c>
      <c r="N848">
        <v>14.768000000000001</v>
      </c>
      <c r="O848">
        <v>1.8069999999999999</v>
      </c>
      <c r="P848">
        <v>10.521000000000001</v>
      </c>
      <c r="Q848">
        <v>206.11199999999999</v>
      </c>
      <c r="R848">
        <v>0.93500000000000005</v>
      </c>
      <c r="S848">
        <v>1.4810000000000001</v>
      </c>
      <c r="T848" s="1">
        <v>45470.916666666664</v>
      </c>
    </row>
    <row r="849" spans="1:20" x14ac:dyDescent="0.25">
      <c r="A849">
        <v>853</v>
      </c>
      <c r="B849" t="s">
        <v>44</v>
      </c>
      <c r="C849" t="s">
        <v>48</v>
      </c>
      <c r="D849" t="s">
        <v>46</v>
      </c>
      <c r="E849">
        <v>7131</v>
      </c>
      <c r="F849" t="s">
        <v>12</v>
      </c>
      <c r="G849">
        <v>613714336</v>
      </c>
      <c r="H849">
        <v>663172656</v>
      </c>
      <c r="I849">
        <v>0.93799999999999994</v>
      </c>
      <c r="K849">
        <v>2.411</v>
      </c>
      <c r="L849">
        <v>9.3949999999999996</v>
      </c>
      <c r="M849">
        <v>0.08</v>
      </c>
      <c r="N849">
        <v>253.072</v>
      </c>
      <c r="O849">
        <v>1.36</v>
      </c>
      <c r="P849">
        <v>17.704999999999998</v>
      </c>
      <c r="Q849">
        <v>202.20099999999999</v>
      </c>
      <c r="R849">
        <v>0.85499999999999998</v>
      </c>
      <c r="S849">
        <v>1.3540000000000001</v>
      </c>
      <c r="T849" s="1">
        <v>45470.906261574077</v>
      </c>
    </row>
    <row r="850" spans="1:20" x14ac:dyDescent="0.25">
      <c r="A850">
        <v>852</v>
      </c>
      <c r="B850" t="s">
        <v>44</v>
      </c>
      <c r="C850" t="s">
        <v>48</v>
      </c>
      <c r="D850" t="s">
        <v>46</v>
      </c>
      <c r="E850">
        <v>7131</v>
      </c>
      <c r="F850" t="s">
        <v>12</v>
      </c>
      <c r="G850">
        <v>612293392</v>
      </c>
      <c r="H850">
        <v>887994600</v>
      </c>
      <c r="I850">
        <v>0.94699999999999995</v>
      </c>
      <c r="K850">
        <v>0.41</v>
      </c>
      <c r="L850">
        <v>6.3730000000000002</v>
      </c>
      <c r="M850">
        <v>0.23699999999999999</v>
      </c>
      <c r="N850">
        <v>36.954000000000001</v>
      </c>
      <c r="O850">
        <v>1.0449999999999999</v>
      </c>
      <c r="P850">
        <v>5.452</v>
      </c>
      <c r="Q850">
        <v>14.617000000000001</v>
      </c>
      <c r="R850">
        <v>0.77500000000000002</v>
      </c>
      <c r="S850">
        <v>1.234</v>
      </c>
      <c r="T850" s="1">
        <v>45470.895844907405</v>
      </c>
    </row>
    <row r="851" spans="1:20" x14ac:dyDescent="0.25">
      <c r="A851">
        <v>851</v>
      </c>
      <c r="B851" t="s">
        <v>44</v>
      </c>
      <c r="C851" t="s">
        <v>47</v>
      </c>
      <c r="D851" t="s">
        <v>46</v>
      </c>
      <c r="E851">
        <v>7167</v>
      </c>
      <c r="F851" t="s">
        <v>12</v>
      </c>
      <c r="G851">
        <v>621181152</v>
      </c>
      <c r="H851">
        <v>849027032</v>
      </c>
      <c r="I851">
        <v>1.2370000000000001</v>
      </c>
      <c r="K851">
        <v>0.70099999999999996</v>
      </c>
      <c r="L851">
        <v>1.355</v>
      </c>
      <c r="M851">
        <v>0.35399999999999998</v>
      </c>
      <c r="N851">
        <v>15.76</v>
      </c>
      <c r="O851">
        <v>1.127</v>
      </c>
      <c r="P851">
        <v>2.9159999999999999</v>
      </c>
      <c r="Q851">
        <v>39.100999999999999</v>
      </c>
      <c r="R851">
        <v>1.0249999999999999</v>
      </c>
      <c r="S851">
        <v>1.6539999999999999</v>
      </c>
      <c r="T851" s="1">
        <v>45470.885428240741</v>
      </c>
    </row>
    <row r="852" spans="1:20" x14ac:dyDescent="0.25">
      <c r="A852">
        <v>850</v>
      </c>
      <c r="B852" t="s">
        <v>44</v>
      </c>
      <c r="C852" t="s">
        <v>47</v>
      </c>
      <c r="D852" t="s">
        <v>46</v>
      </c>
      <c r="E852">
        <v>7167</v>
      </c>
      <c r="F852" t="s">
        <v>12</v>
      </c>
      <c r="G852">
        <v>617470432</v>
      </c>
      <c r="H852">
        <v>899143160</v>
      </c>
      <c r="I852">
        <v>1.2629999999999999</v>
      </c>
      <c r="K852">
        <v>2.2120000000000002</v>
      </c>
      <c r="L852">
        <v>9.234</v>
      </c>
      <c r="M852">
        <v>0.28799999999999998</v>
      </c>
      <c r="N852">
        <v>70.641000000000005</v>
      </c>
      <c r="O852">
        <v>4.423</v>
      </c>
      <c r="P852">
        <v>22.062000000000001</v>
      </c>
      <c r="Q852">
        <v>203.27799999999999</v>
      </c>
      <c r="R852">
        <v>1.0189999999999999</v>
      </c>
      <c r="S852">
        <v>1.528</v>
      </c>
      <c r="T852" s="1">
        <v>45470.875011574077</v>
      </c>
    </row>
    <row r="853" spans="1:20" x14ac:dyDescent="0.25">
      <c r="A853">
        <v>849</v>
      </c>
      <c r="B853" t="s">
        <v>44</v>
      </c>
      <c r="C853" t="s">
        <v>48</v>
      </c>
      <c r="D853" t="s">
        <v>46</v>
      </c>
      <c r="E853">
        <v>7131</v>
      </c>
      <c r="F853" t="s">
        <v>12</v>
      </c>
      <c r="G853">
        <v>603209008</v>
      </c>
      <c r="H853">
        <v>870022880</v>
      </c>
      <c r="I853">
        <v>0.96099999999999997</v>
      </c>
      <c r="K853">
        <v>5.29</v>
      </c>
      <c r="L853">
        <v>1.8740000000000001</v>
      </c>
      <c r="M853">
        <v>0.48399999999999999</v>
      </c>
      <c r="N853">
        <v>15.324999999999999</v>
      </c>
      <c r="O853">
        <v>2.0720000000000001</v>
      </c>
      <c r="P853">
        <v>9.2870000000000008</v>
      </c>
      <c r="Q853">
        <v>208.99100000000001</v>
      </c>
      <c r="R853">
        <v>0.79500000000000004</v>
      </c>
      <c r="S853">
        <v>1.262</v>
      </c>
      <c r="T853" s="1">
        <v>45470.864594907405</v>
      </c>
    </row>
    <row r="854" spans="1:20" x14ac:dyDescent="0.25">
      <c r="A854">
        <v>848</v>
      </c>
      <c r="B854" t="s">
        <v>44</v>
      </c>
      <c r="C854" t="s">
        <v>48</v>
      </c>
      <c r="D854" t="s">
        <v>46</v>
      </c>
      <c r="E854">
        <v>7131</v>
      </c>
      <c r="F854" t="s">
        <v>12</v>
      </c>
      <c r="G854">
        <v>613132424</v>
      </c>
      <c r="H854">
        <v>868791656</v>
      </c>
      <c r="I854">
        <v>0.94899999999999995</v>
      </c>
      <c r="K854">
        <v>0.435</v>
      </c>
      <c r="L854">
        <v>4.5979999999999999</v>
      </c>
      <c r="M854">
        <v>0.182</v>
      </c>
      <c r="N854">
        <v>25.721</v>
      </c>
      <c r="O854">
        <v>1.254</v>
      </c>
      <c r="P854">
        <v>10.161</v>
      </c>
      <c r="Q854">
        <v>13.965</v>
      </c>
      <c r="R854">
        <v>0.98199999999999998</v>
      </c>
      <c r="S854">
        <v>1.421</v>
      </c>
      <c r="T854" s="1">
        <v>45470.854178240741</v>
      </c>
    </row>
    <row r="855" spans="1:20" x14ac:dyDescent="0.25">
      <c r="A855">
        <v>847</v>
      </c>
      <c r="B855" t="s">
        <v>44</v>
      </c>
      <c r="C855" t="s">
        <v>48</v>
      </c>
      <c r="D855" t="s">
        <v>46</v>
      </c>
      <c r="E855">
        <v>7131</v>
      </c>
      <c r="F855" t="s">
        <v>12</v>
      </c>
      <c r="G855">
        <v>621972864</v>
      </c>
      <c r="H855">
        <v>666309856</v>
      </c>
      <c r="I855">
        <v>0.92600000000000005</v>
      </c>
      <c r="K855">
        <v>0.60299999999999998</v>
      </c>
      <c r="L855">
        <v>0.81499999999999995</v>
      </c>
      <c r="M855">
        <v>9.2999999999999999E-2</v>
      </c>
      <c r="N855">
        <v>7.5780000000000003</v>
      </c>
      <c r="O855">
        <v>0.95599999999999996</v>
      </c>
      <c r="P855">
        <v>1.7689999999999999</v>
      </c>
      <c r="Q855">
        <v>14.116</v>
      </c>
      <c r="R855">
        <v>1.0429999999999999</v>
      </c>
      <c r="S855">
        <v>3.2370000000000001</v>
      </c>
      <c r="T855" s="1">
        <v>45470.843761574077</v>
      </c>
    </row>
    <row r="856" spans="1:20" x14ac:dyDescent="0.25">
      <c r="A856">
        <v>846</v>
      </c>
      <c r="B856" t="s">
        <v>44</v>
      </c>
      <c r="C856" t="s">
        <v>47</v>
      </c>
      <c r="D856" t="s">
        <v>46</v>
      </c>
      <c r="E856">
        <v>7167</v>
      </c>
      <c r="F856" t="s">
        <v>12</v>
      </c>
      <c r="G856">
        <v>612249312</v>
      </c>
      <c r="H856">
        <v>884612704</v>
      </c>
      <c r="I856">
        <v>0.92700000000000005</v>
      </c>
      <c r="K856">
        <v>4.7530000000000001</v>
      </c>
      <c r="L856">
        <v>5.2530000000000001</v>
      </c>
      <c r="M856">
        <v>9.8000000000000004E-2</v>
      </c>
      <c r="N856">
        <v>228.77500000000001</v>
      </c>
      <c r="O856">
        <v>1.3149999999999999</v>
      </c>
      <c r="P856">
        <v>7.742</v>
      </c>
      <c r="Q856">
        <v>204.30199999999999</v>
      </c>
      <c r="R856">
        <v>1.107</v>
      </c>
      <c r="S856">
        <v>1.6180000000000001</v>
      </c>
      <c r="T856" s="1">
        <v>45470.833344907405</v>
      </c>
    </row>
    <row r="857" spans="1:20" x14ac:dyDescent="0.25">
      <c r="A857">
        <v>845</v>
      </c>
      <c r="B857" t="s">
        <v>44</v>
      </c>
      <c r="C857" t="s">
        <v>48</v>
      </c>
      <c r="D857" t="s">
        <v>46</v>
      </c>
      <c r="E857">
        <v>7131</v>
      </c>
      <c r="F857" t="s">
        <v>12</v>
      </c>
      <c r="G857">
        <v>613436208</v>
      </c>
      <c r="H857">
        <v>876658168</v>
      </c>
      <c r="I857">
        <v>1.0609999999999999</v>
      </c>
      <c r="K857">
        <v>2.4980000000000002</v>
      </c>
      <c r="L857">
        <v>2.802</v>
      </c>
      <c r="M857">
        <v>0.65900000000000003</v>
      </c>
      <c r="N857">
        <v>38</v>
      </c>
      <c r="O857">
        <v>4.6909999999999998</v>
      </c>
      <c r="P857">
        <v>11.202</v>
      </c>
      <c r="Q857">
        <v>211.27600000000001</v>
      </c>
      <c r="R857">
        <v>0.78400000000000003</v>
      </c>
      <c r="S857">
        <v>1.2450000000000001</v>
      </c>
      <c r="T857" s="1">
        <v>45470.822928240741</v>
      </c>
    </row>
    <row r="858" spans="1:20" x14ac:dyDescent="0.25">
      <c r="A858">
        <v>844</v>
      </c>
      <c r="B858" t="s">
        <v>44</v>
      </c>
      <c r="C858" t="s">
        <v>48</v>
      </c>
      <c r="D858" t="s">
        <v>46</v>
      </c>
      <c r="E858">
        <v>7131</v>
      </c>
      <c r="F858" t="s">
        <v>12</v>
      </c>
      <c r="G858">
        <v>618065664</v>
      </c>
      <c r="H858">
        <v>865938512</v>
      </c>
      <c r="I858">
        <v>1.08</v>
      </c>
      <c r="K858">
        <v>8.2159999999999993</v>
      </c>
      <c r="L858">
        <v>4.4820000000000002</v>
      </c>
      <c r="M858">
        <v>0.31900000000000001</v>
      </c>
      <c r="N858">
        <v>232.69800000000001</v>
      </c>
      <c r="O858">
        <v>2.6320000000000001</v>
      </c>
      <c r="P858">
        <v>9.1780000000000008</v>
      </c>
      <c r="Q858">
        <v>234.01900000000001</v>
      </c>
      <c r="R858">
        <v>0.84899999999999998</v>
      </c>
      <c r="S858">
        <v>7.2149999999999999</v>
      </c>
      <c r="T858" s="1">
        <v>45470.812511574077</v>
      </c>
    </row>
    <row r="859" spans="1:20" x14ac:dyDescent="0.25">
      <c r="A859">
        <v>843</v>
      </c>
      <c r="B859" t="s">
        <v>44</v>
      </c>
      <c r="C859" t="s">
        <v>48</v>
      </c>
      <c r="D859" t="s">
        <v>46</v>
      </c>
      <c r="E859">
        <v>7131</v>
      </c>
      <c r="F859" t="s">
        <v>12</v>
      </c>
      <c r="G859">
        <v>626928728</v>
      </c>
      <c r="H859">
        <v>850755176</v>
      </c>
      <c r="I859">
        <v>1.2869999999999999</v>
      </c>
      <c r="K859">
        <v>0.33600000000000002</v>
      </c>
      <c r="L859">
        <v>2.3769999999999998</v>
      </c>
      <c r="M859">
        <v>0.54500000000000004</v>
      </c>
      <c r="N859">
        <v>15.047000000000001</v>
      </c>
      <c r="O859">
        <v>1.585</v>
      </c>
      <c r="P859">
        <v>7.6749999999999998</v>
      </c>
      <c r="Q859">
        <v>3.0859999999999999</v>
      </c>
      <c r="R859">
        <v>0.77100000000000002</v>
      </c>
      <c r="S859">
        <v>1.264</v>
      </c>
      <c r="T859" s="1">
        <v>45470.802094907405</v>
      </c>
    </row>
    <row r="860" spans="1:20" x14ac:dyDescent="0.25">
      <c r="A860">
        <v>842</v>
      </c>
      <c r="B860" t="s">
        <v>44</v>
      </c>
      <c r="C860" t="s">
        <v>48</v>
      </c>
      <c r="D860" t="s">
        <v>46</v>
      </c>
      <c r="E860">
        <v>7131</v>
      </c>
      <c r="F860" t="s">
        <v>12</v>
      </c>
      <c r="G860">
        <v>630291752</v>
      </c>
      <c r="H860">
        <v>832367624</v>
      </c>
      <c r="I860">
        <v>0.96699999999999997</v>
      </c>
      <c r="K860">
        <v>0.42799999999999999</v>
      </c>
      <c r="L860">
        <v>3.5659999999999998</v>
      </c>
      <c r="M860">
        <v>0.249</v>
      </c>
      <c r="N860">
        <v>34.905999999999999</v>
      </c>
      <c r="O860">
        <v>4.6859999999999999</v>
      </c>
      <c r="P860">
        <v>11.12</v>
      </c>
      <c r="Q860">
        <v>4.859</v>
      </c>
      <c r="R860">
        <v>0.95199999999999996</v>
      </c>
      <c r="S860">
        <v>1.4710000000000001</v>
      </c>
      <c r="T860" s="1">
        <v>45470.791678240741</v>
      </c>
    </row>
    <row r="861" spans="1:20" x14ac:dyDescent="0.25">
      <c r="A861">
        <v>841</v>
      </c>
      <c r="B861" t="s">
        <v>44</v>
      </c>
      <c r="C861" t="s">
        <v>48</v>
      </c>
      <c r="D861" t="s">
        <v>46</v>
      </c>
      <c r="E861">
        <v>7131</v>
      </c>
      <c r="F861" t="s">
        <v>12</v>
      </c>
      <c r="G861">
        <v>609932328</v>
      </c>
      <c r="H861">
        <v>819353680</v>
      </c>
      <c r="I861">
        <v>0.97</v>
      </c>
      <c r="K861">
        <v>3.8410000000000002</v>
      </c>
      <c r="L861">
        <v>5.04</v>
      </c>
      <c r="M861">
        <v>0.42699999999999999</v>
      </c>
      <c r="N861">
        <v>233.11099999999999</v>
      </c>
      <c r="O861">
        <v>2.226</v>
      </c>
      <c r="P861">
        <v>9.423</v>
      </c>
      <c r="Q861">
        <v>203.48699999999999</v>
      </c>
      <c r="R861">
        <v>1.0109999999999999</v>
      </c>
      <c r="S861">
        <v>1.708</v>
      </c>
      <c r="T861" s="1">
        <v>45470.781261574077</v>
      </c>
    </row>
    <row r="862" spans="1:20" x14ac:dyDescent="0.25">
      <c r="A862">
        <v>840</v>
      </c>
      <c r="B862" t="s">
        <v>44</v>
      </c>
      <c r="C862" t="s">
        <v>48</v>
      </c>
      <c r="D862" t="s">
        <v>46</v>
      </c>
      <c r="E862">
        <v>7131</v>
      </c>
      <c r="F862" t="s">
        <v>12</v>
      </c>
      <c r="G862">
        <v>621810440</v>
      </c>
      <c r="H862">
        <v>613193464</v>
      </c>
      <c r="I862">
        <v>1.1000000000000001</v>
      </c>
      <c r="K862">
        <v>10.811999999999999</v>
      </c>
      <c r="L862">
        <v>0.52200000000000002</v>
      </c>
      <c r="M862">
        <v>0.13200000000000001</v>
      </c>
      <c r="N862">
        <v>11.49</v>
      </c>
      <c r="O862">
        <v>0.89300000000000002</v>
      </c>
      <c r="P862">
        <v>1.28</v>
      </c>
      <c r="Q862">
        <v>210.81899999999999</v>
      </c>
      <c r="R862">
        <v>0.88300000000000001</v>
      </c>
      <c r="S862">
        <v>1.4039999999999999</v>
      </c>
      <c r="T862" s="1">
        <v>45470.770844907405</v>
      </c>
    </row>
    <row r="863" spans="1:20" x14ac:dyDescent="0.25">
      <c r="A863">
        <v>839</v>
      </c>
      <c r="B863" t="s">
        <v>44</v>
      </c>
      <c r="C863" t="s">
        <v>48</v>
      </c>
      <c r="D863" t="s">
        <v>46</v>
      </c>
      <c r="E863">
        <v>7131</v>
      </c>
      <c r="F863" t="s">
        <v>12</v>
      </c>
      <c r="G863">
        <v>611622784</v>
      </c>
      <c r="H863">
        <v>820790512</v>
      </c>
      <c r="I863">
        <v>1.2170000000000001</v>
      </c>
      <c r="K863">
        <v>0.63100000000000001</v>
      </c>
      <c r="L863">
        <v>2.306</v>
      </c>
      <c r="M863">
        <v>0.27100000000000002</v>
      </c>
      <c r="N863">
        <v>20.696000000000002</v>
      </c>
      <c r="O863">
        <v>1.2709999999999999</v>
      </c>
      <c r="P863">
        <v>10.734</v>
      </c>
      <c r="Q863">
        <v>18.199000000000002</v>
      </c>
      <c r="R863">
        <v>0.98499999999999999</v>
      </c>
      <c r="S863">
        <v>1.4350000000000001</v>
      </c>
      <c r="T863" s="1">
        <v>45470.760428240741</v>
      </c>
    </row>
    <row r="864" spans="1:20" x14ac:dyDescent="0.25">
      <c r="A864">
        <v>838</v>
      </c>
      <c r="B864" t="s">
        <v>44</v>
      </c>
      <c r="C864" t="s">
        <v>48</v>
      </c>
      <c r="D864" t="s">
        <v>46</v>
      </c>
      <c r="E864">
        <v>7131</v>
      </c>
      <c r="F864" t="s">
        <v>12</v>
      </c>
      <c r="G864">
        <v>614714256</v>
      </c>
      <c r="H864">
        <v>863312176</v>
      </c>
      <c r="I864">
        <v>0.93899999999999995</v>
      </c>
      <c r="K864">
        <v>0.42499999999999999</v>
      </c>
      <c r="L864">
        <v>4.4779999999999998</v>
      </c>
      <c r="M864">
        <v>0.27200000000000002</v>
      </c>
      <c r="N864">
        <v>58.94</v>
      </c>
      <c r="O864">
        <v>1.8069999999999999</v>
      </c>
      <c r="P864">
        <v>9.6319999999999997</v>
      </c>
      <c r="Q864">
        <v>15.19</v>
      </c>
      <c r="R864">
        <v>0.77800000000000002</v>
      </c>
      <c r="S864">
        <v>1.2210000000000001</v>
      </c>
      <c r="T864" s="1">
        <v>45470.750011574077</v>
      </c>
    </row>
    <row r="865" spans="1:20" x14ac:dyDescent="0.25">
      <c r="A865">
        <v>837</v>
      </c>
      <c r="B865" t="s">
        <v>44</v>
      </c>
      <c r="C865" t="s">
        <v>47</v>
      </c>
      <c r="D865" t="s">
        <v>46</v>
      </c>
      <c r="E865">
        <v>7415</v>
      </c>
      <c r="F865" t="s">
        <v>10</v>
      </c>
      <c r="G865">
        <v>621068584</v>
      </c>
      <c r="H865">
        <v>632302352</v>
      </c>
      <c r="I865">
        <v>1.861</v>
      </c>
      <c r="J865">
        <v>0</v>
      </c>
      <c r="K865">
        <v>2.835</v>
      </c>
      <c r="L865">
        <v>36.667999999999999</v>
      </c>
      <c r="M865">
        <v>0.497</v>
      </c>
      <c r="N865">
        <v>378.77100000000002</v>
      </c>
      <c r="O865">
        <v>3.2280000000000002</v>
      </c>
      <c r="P865">
        <v>63.345999999999997</v>
      </c>
      <c r="Q865">
        <v>262.05700000000002</v>
      </c>
      <c r="R865">
        <v>1.3640000000000001</v>
      </c>
      <c r="S865">
        <v>1.9630000000000001</v>
      </c>
      <c r="T865" s="1">
        <v>45470.739594907405</v>
      </c>
    </row>
    <row r="866" spans="1:20" x14ac:dyDescent="0.25">
      <c r="A866">
        <v>836</v>
      </c>
      <c r="B866" t="s">
        <v>44</v>
      </c>
      <c r="C866" t="s">
        <v>47</v>
      </c>
      <c r="D866" t="s">
        <v>46</v>
      </c>
      <c r="E866">
        <v>7167</v>
      </c>
      <c r="F866" t="s">
        <v>12</v>
      </c>
      <c r="G866">
        <v>619179512</v>
      </c>
      <c r="H866">
        <v>854987128</v>
      </c>
      <c r="I866">
        <v>1.5680000000000001</v>
      </c>
      <c r="K866">
        <v>3.1120000000000001</v>
      </c>
      <c r="L866">
        <v>2.0179999999999998</v>
      </c>
      <c r="M866">
        <v>0.57199999999999995</v>
      </c>
      <c r="N866">
        <v>14.983000000000001</v>
      </c>
      <c r="O866">
        <v>0.98799999999999999</v>
      </c>
      <c r="P866">
        <v>8.5250000000000004</v>
      </c>
      <c r="Q866">
        <v>204.49299999999999</v>
      </c>
      <c r="R866">
        <v>0.92</v>
      </c>
      <c r="S866">
        <v>1.61</v>
      </c>
      <c r="T866" s="1">
        <v>45470.729178240741</v>
      </c>
    </row>
    <row r="867" spans="1:20" x14ac:dyDescent="0.25">
      <c r="A867">
        <v>835</v>
      </c>
      <c r="B867" t="s">
        <v>44</v>
      </c>
      <c r="C867" t="s">
        <v>47</v>
      </c>
      <c r="D867" t="s">
        <v>46</v>
      </c>
      <c r="E867">
        <v>7167</v>
      </c>
      <c r="F867" t="s">
        <v>12</v>
      </c>
      <c r="G867">
        <v>610393896</v>
      </c>
      <c r="H867">
        <v>896124360</v>
      </c>
      <c r="I867">
        <v>1.038</v>
      </c>
      <c r="K867">
        <v>4.5439999999999996</v>
      </c>
      <c r="L867">
        <v>3.36</v>
      </c>
      <c r="M867">
        <v>0.11899999999999999</v>
      </c>
      <c r="N867">
        <v>30.084</v>
      </c>
      <c r="O867">
        <v>2.8740000000000001</v>
      </c>
      <c r="P867">
        <v>11.629</v>
      </c>
      <c r="Q867">
        <v>203.25700000000001</v>
      </c>
      <c r="R867">
        <v>0.995</v>
      </c>
      <c r="S867">
        <v>1.48</v>
      </c>
      <c r="T867" s="1">
        <v>45470.718761574077</v>
      </c>
    </row>
    <row r="868" spans="1:20" x14ac:dyDescent="0.25">
      <c r="A868">
        <v>834</v>
      </c>
      <c r="B868" t="s">
        <v>44</v>
      </c>
      <c r="C868" t="s">
        <v>47</v>
      </c>
      <c r="D868" t="s">
        <v>46</v>
      </c>
      <c r="E868">
        <v>7167</v>
      </c>
      <c r="F868" t="s">
        <v>12</v>
      </c>
      <c r="G868">
        <v>615165376</v>
      </c>
      <c r="H868">
        <v>923779048</v>
      </c>
      <c r="I868">
        <v>0.98099999999999998</v>
      </c>
      <c r="K868">
        <v>2.468</v>
      </c>
      <c r="L868">
        <v>3.4980000000000002</v>
      </c>
      <c r="M868">
        <v>0.159</v>
      </c>
      <c r="N868">
        <v>29.146000000000001</v>
      </c>
      <c r="O868">
        <v>2.4359999999999999</v>
      </c>
      <c r="P868">
        <v>16.033999999999999</v>
      </c>
      <c r="Q868">
        <v>202.92099999999999</v>
      </c>
      <c r="R868">
        <v>0.95799999999999996</v>
      </c>
      <c r="S868">
        <v>1.496</v>
      </c>
      <c r="T868" s="1">
        <v>45470.708344907405</v>
      </c>
    </row>
    <row r="869" spans="1:20" x14ac:dyDescent="0.25">
      <c r="A869">
        <v>833</v>
      </c>
      <c r="B869" t="s">
        <v>44</v>
      </c>
      <c r="C869" t="s">
        <v>48</v>
      </c>
      <c r="D869" t="s">
        <v>46</v>
      </c>
      <c r="E869">
        <v>7131</v>
      </c>
      <c r="F869" t="s">
        <v>12</v>
      </c>
      <c r="G869">
        <v>610876760</v>
      </c>
      <c r="H869">
        <v>748142616</v>
      </c>
      <c r="I869">
        <v>1.4470000000000001</v>
      </c>
      <c r="K869">
        <v>3.77</v>
      </c>
      <c r="L869">
        <v>12.148999999999999</v>
      </c>
      <c r="M869">
        <v>0.161</v>
      </c>
      <c r="N869">
        <v>139.64699999999999</v>
      </c>
      <c r="O869">
        <v>2.254</v>
      </c>
      <c r="P869">
        <v>43.866</v>
      </c>
      <c r="Q869">
        <v>262.06</v>
      </c>
      <c r="R869">
        <v>0.95399999999999996</v>
      </c>
      <c r="S869">
        <v>1.4390000000000001</v>
      </c>
      <c r="T869" s="1">
        <v>45470.697928240741</v>
      </c>
    </row>
    <row r="870" spans="1:20" x14ac:dyDescent="0.25">
      <c r="A870">
        <v>832</v>
      </c>
      <c r="B870" t="s">
        <v>44</v>
      </c>
      <c r="C870" t="s">
        <v>47</v>
      </c>
      <c r="D870" t="s">
        <v>46</v>
      </c>
      <c r="E870">
        <v>7167</v>
      </c>
      <c r="F870" t="s">
        <v>12</v>
      </c>
      <c r="G870">
        <v>619593720</v>
      </c>
      <c r="H870">
        <v>850774800</v>
      </c>
      <c r="I870">
        <v>1.044</v>
      </c>
      <c r="K870">
        <v>5.8979999999999997</v>
      </c>
      <c r="L870">
        <v>1.778</v>
      </c>
      <c r="M870">
        <v>0.12</v>
      </c>
      <c r="N870">
        <v>13.231</v>
      </c>
      <c r="O870">
        <v>1.133</v>
      </c>
      <c r="P870">
        <v>2.919</v>
      </c>
      <c r="Q870">
        <v>252.34800000000001</v>
      </c>
      <c r="R870">
        <v>0.97199999999999998</v>
      </c>
      <c r="S870">
        <v>1.621</v>
      </c>
      <c r="T870" s="1">
        <v>45470.687511574077</v>
      </c>
    </row>
    <row r="871" spans="1:20" x14ac:dyDescent="0.25">
      <c r="A871">
        <v>831</v>
      </c>
      <c r="B871" t="s">
        <v>44</v>
      </c>
      <c r="C871" t="s">
        <v>48</v>
      </c>
      <c r="D871" t="s">
        <v>46</v>
      </c>
      <c r="E871">
        <v>7131</v>
      </c>
      <c r="F871" t="s">
        <v>12</v>
      </c>
      <c r="G871">
        <v>617822352</v>
      </c>
      <c r="H871">
        <v>617104496</v>
      </c>
      <c r="I871">
        <v>1.1419999999999999</v>
      </c>
      <c r="K871">
        <v>0.61699999999999999</v>
      </c>
      <c r="L871">
        <v>1.125</v>
      </c>
      <c r="M871">
        <v>0.19600000000000001</v>
      </c>
      <c r="N871">
        <v>27.375</v>
      </c>
      <c r="O871">
        <v>4.9470000000000001</v>
      </c>
      <c r="P871">
        <v>19.869</v>
      </c>
      <c r="Q871">
        <v>16.245999999999999</v>
      </c>
      <c r="R871">
        <v>0.93</v>
      </c>
      <c r="S871">
        <v>1.464</v>
      </c>
      <c r="T871" s="1">
        <v>45470.677094907405</v>
      </c>
    </row>
    <row r="872" spans="1:20" x14ac:dyDescent="0.25">
      <c r="A872">
        <v>830</v>
      </c>
      <c r="B872" t="s">
        <v>44</v>
      </c>
      <c r="C872" t="s">
        <v>48</v>
      </c>
      <c r="D872" t="s">
        <v>46</v>
      </c>
      <c r="E872">
        <v>7131</v>
      </c>
      <c r="F872" t="s">
        <v>12</v>
      </c>
      <c r="G872">
        <v>624058032</v>
      </c>
      <c r="H872">
        <v>913873816</v>
      </c>
      <c r="I872">
        <v>0.98</v>
      </c>
      <c r="K872">
        <v>5.3419999999999996</v>
      </c>
      <c r="L872">
        <v>1.089</v>
      </c>
      <c r="M872">
        <v>0.17100000000000001</v>
      </c>
      <c r="N872">
        <v>7.9480000000000004</v>
      </c>
      <c r="O872">
        <v>1.2390000000000001</v>
      </c>
      <c r="P872">
        <v>3.39</v>
      </c>
      <c r="Q872">
        <v>206.22399999999999</v>
      </c>
      <c r="R872">
        <v>0.76700000000000002</v>
      </c>
      <c r="S872">
        <v>1.2410000000000001</v>
      </c>
      <c r="T872" s="1">
        <v>45470.666678240741</v>
      </c>
    </row>
    <row r="873" spans="1:20" x14ac:dyDescent="0.25">
      <c r="A873">
        <v>829</v>
      </c>
      <c r="B873" t="s">
        <v>44</v>
      </c>
      <c r="C873" t="s">
        <v>48</v>
      </c>
      <c r="D873" t="s">
        <v>46</v>
      </c>
      <c r="E873">
        <v>7131</v>
      </c>
      <c r="F873" t="s">
        <v>12</v>
      </c>
      <c r="G873">
        <v>622023056</v>
      </c>
      <c r="H873">
        <v>662556720</v>
      </c>
      <c r="I873">
        <v>1.407</v>
      </c>
      <c r="K873">
        <v>2.3340000000000001</v>
      </c>
      <c r="L873">
        <v>9.6329999999999991</v>
      </c>
      <c r="M873">
        <v>0.27700000000000002</v>
      </c>
      <c r="N873">
        <v>66.561000000000007</v>
      </c>
      <c r="O873">
        <v>1.1679999999999999</v>
      </c>
      <c r="P873">
        <v>9.4440000000000008</v>
      </c>
      <c r="Q873">
        <v>201.03</v>
      </c>
      <c r="R873">
        <v>0.77</v>
      </c>
      <c r="S873">
        <v>1.266</v>
      </c>
      <c r="T873" s="1">
        <v>45470.656261574077</v>
      </c>
    </row>
    <row r="874" spans="1:20" x14ac:dyDescent="0.25">
      <c r="A874">
        <v>828</v>
      </c>
      <c r="B874" t="s">
        <v>44</v>
      </c>
      <c r="C874" t="s">
        <v>48</v>
      </c>
      <c r="D874" t="s">
        <v>46</v>
      </c>
      <c r="E874">
        <v>7131</v>
      </c>
      <c r="F874" t="s">
        <v>12</v>
      </c>
      <c r="G874">
        <v>622927424</v>
      </c>
      <c r="H874">
        <v>495974568</v>
      </c>
      <c r="I874">
        <v>0.95699999999999996</v>
      </c>
      <c r="K874">
        <v>0.252</v>
      </c>
      <c r="L874">
        <v>71.72</v>
      </c>
      <c r="M874">
        <v>5.8000000000000003E-2</v>
      </c>
      <c r="N874">
        <v>1616.7</v>
      </c>
      <c r="O874">
        <v>5.8280000000000003</v>
      </c>
      <c r="P874">
        <v>525.92600000000004</v>
      </c>
      <c r="Q874">
        <v>3.4319999999999999</v>
      </c>
      <c r="R874">
        <v>0.751</v>
      </c>
      <c r="S874">
        <v>1.155</v>
      </c>
      <c r="T874" s="1">
        <v>45470.645844907405</v>
      </c>
    </row>
    <row r="875" spans="1:20" x14ac:dyDescent="0.25">
      <c r="A875">
        <v>827</v>
      </c>
      <c r="B875" t="s">
        <v>44</v>
      </c>
      <c r="C875" t="s">
        <v>48</v>
      </c>
      <c r="D875" t="s">
        <v>46</v>
      </c>
      <c r="E875">
        <v>7131</v>
      </c>
      <c r="F875" t="s">
        <v>12</v>
      </c>
      <c r="G875">
        <v>611691000</v>
      </c>
      <c r="H875">
        <v>819278824</v>
      </c>
      <c r="I875">
        <v>0.98199999999999998</v>
      </c>
      <c r="K875">
        <v>0.63700000000000001</v>
      </c>
      <c r="L875">
        <v>13.773</v>
      </c>
      <c r="M875">
        <v>0.19700000000000001</v>
      </c>
      <c r="N875">
        <v>213.232</v>
      </c>
      <c r="O875">
        <v>0.90200000000000002</v>
      </c>
      <c r="P875">
        <v>2.6819999999999999</v>
      </c>
      <c r="Q875">
        <v>21.216000000000001</v>
      </c>
      <c r="R875">
        <v>0.76900000000000002</v>
      </c>
      <c r="S875">
        <v>1.369</v>
      </c>
      <c r="T875" s="1">
        <v>45470.635428240741</v>
      </c>
    </row>
    <row r="876" spans="1:20" x14ac:dyDescent="0.25">
      <c r="A876">
        <v>826</v>
      </c>
      <c r="B876" t="s">
        <v>44</v>
      </c>
      <c r="C876" t="s">
        <v>47</v>
      </c>
      <c r="D876" t="s">
        <v>46</v>
      </c>
      <c r="E876">
        <v>7167</v>
      </c>
      <c r="F876" t="s">
        <v>12</v>
      </c>
      <c r="G876">
        <v>614035800</v>
      </c>
      <c r="H876">
        <v>876885072</v>
      </c>
      <c r="I876">
        <v>0.98599999999999999</v>
      </c>
      <c r="K876">
        <v>2.4409999999999998</v>
      </c>
      <c r="L876">
        <v>1.762</v>
      </c>
      <c r="M876">
        <v>0.155</v>
      </c>
      <c r="N876">
        <v>13.291</v>
      </c>
      <c r="O876">
        <v>1.1830000000000001</v>
      </c>
      <c r="P876">
        <v>3.2730000000000001</v>
      </c>
      <c r="Q876">
        <v>203.26300000000001</v>
      </c>
      <c r="R876">
        <v>0.995</v>
      </c>
      <c r="S876">
        <v>1.5229999999999999</v>
      </c>
      <c r="T876" s="1">
        <v>45470.625011574077</v>
      </c>
    </row>
    <row r="877" spans="1:20" x14ac:dyDescent="0.25">
      <c r="A877">
        <v>825</v>
      </c>
      <c r="B877" t="s">
        <v>44</v>
      </c>
      <c r="C877" t="s">
        <v>48</v>
      </c>
      <c r="D877" t="s">
        <v>46</v>
      </c>
      <c r="E877">
        <v>7131</v>
      </c>
      <c r="F877" t="s">
        <v>12</v>
      </c>
      <c r="G877">
        <v>621285864</v>
      </c>
      <c r="H877">
        <v>890958224</v>
      </c>
      <c r="I877">
        <v>0.96099999999999997</v>
      </c>
      <c r="K877">
        <v>2.347</v>
      </c>
      <c r="L877">
        <v>3.38</v>
      </c>
      <c r="M877">
        <v>0.14199999999999999</v>
      </c>
      <c r="N877">
        <v>35.384</v>
      </c>
      <c r="O877">
        <v>2.6120000000000001</v>
      </c>
      <c r="P877">
        <v>11.84</v>
      </c>
      <c r="Q877">
        <v>228.05699999999999</v>
      </c>
      <c r="R877">
        <v>0.95299999999999996</v>
      </c>
      <c r="S877">
        <v>1.417</v>
      </c>
      <c r="T877" s="1">
        <v>45470.614594907405</v>
      </c>
    </row>
    <row r="878" spans="1:20" x14ac:dyDescent="0.25">
      <c r="A878">
        <v>824</v>
      </c>
      <c r="B878" t="s">
        <v>44</v>
      </c>
      <c r="C878" t="s">
        <v>47</v>
      </c>
      <c r="D878" t="s">
        <v>46</v>
      </c>
      <c r="E878">
        <v>7167</v>
      </c>
      <c r="F878" t="s">
        <v>12</v>
      </c>
      <c r="G878">
        <v>611297072</v>
      </c>
      <c r="H878">
        <v>613034824</v>
      </c>
      <c r="I878">
        <v>1.367</v>
      </c>
      <c r="K878">
        <v>6.0250000000000004</v>
      </c>
      <c r="L878">
        <v>0.747</v>
      </c>
      <c r="M878">
        <v>0.23699999999999999</v>
      </c>
      <c r="N878">
        <v>24.062000000000001</v>
      </c>
      <c r="O878">
        <v>0.93799999999999994</v>
      </c>
      <c r="P878">
        <v>1.4690000000000001</v>
      </c>
      <c r="Q878">
        <v>203.262</v>
      </c>
      <c r="R878">
        <v>0.93799999999999994</v>
      </c>
      <c r="S878">
        <v>1.4710000000000001</v>
      </c>
      <c r="T878" s="1">
        <v>45470.604178240741</v>
      </c>
    </row>
    <row r="879" spans="1:20" x14ac:dyDescent="0.25">
      <c r="A879">
        <v>823</v>
      </c>
      <c r="B879" t="s">
        <v>44</v>
      </c>
      <c r="C879" t="s">
        <v>48</v>
      </c>
      <c r="D879" t="s">
        <v>46</v>
      </c>
      <c r="E879">
        <v>7131</v>
      </c>
      <c r="F879" t="s">
        <v>12</v>
      </c>
      <c r="G879">
        <v>622097912</v>
      </c>
      <c r="H879">
        <v>891460344</v>
      </c>
      <c r="I879">
        <v>0.98099999999999998</v>
      </c>
      <c r="K879">
        <v>2.3439999999999999</v>
      </c>
      <c r="L879">
        <v>4.7080000000000002</v>
      </c>
      <c r="M879">
        <v>0.14799999999999999</v>
      </c>
      <c r="N879">
        <v>21.916</v>
      </c>
      <c r="O879">
        <v>0.86</v>
      </c>
      <c r="P879">
        <v>4.7839999999999998</v>
      </c>
      <c r="Q879">
        <v>201.53200000000001</v>
      </c>
      <c r="R879">
        <v>0.90900000000000003</v>
      </c>
      <c r="S879">
        <v>1.399</v>
      </c>
      <c r="T879" s="1">
        <v>45470.593761574077</v>
      </c>
    </row>
    <row r="880" spans="1:20" x14ac:dyDescent="0.25">
      <c r="A880">
        <v>822</v>
      </c>
      <c r="B880" t="s">
        <v>44</v>
      </c>
      <c r="C880" t="s">
        <v>48</v>
      </c>
      <c r="D880" t="s">
        <v>46</v>
      </c>
      <c r="E880">
        <v>7131</v>
      </c>
      <c r="F880" t="s">
        <v>12</v>
      </c>
      <c r="G880">
        <v>608555936</v>
      </c>
      <c r="H880">
        <v>613119192</v>
      </c>
      <c r="I880">
        <v>0.98099999999999998</v>
      </c>
      <c r="K880">
        <v>3.2160000000000002</v>
      </c>
      <c r="L880">
        <v>7.7510000000000003</v>
      </c>
      <c r="M880">
        <v>0.14499999999999999</v>
      </c>
      <c r="N880">
        <v>210.178</v>
      </c>
      <c r="O880">
        <v>0.75800000000000001</v>
      </c>
      <c r="P880">
        <v>1.329</v>
      </c>
      <c r="Q880">
        <v>201.71700000000001</v>
      </c>
      <c r="R880">
        <v>0.85499999999999998</v>
      </c>
      <c r="S880">
        <v>1.33</v>
      </c>
      <c r="T880" s="1">
        <v>45470.583344907405</v>
      </c>
    </row>
    <row r="881" spans="1:20" x14ac:dyDescent="0.25">
      <c r="A881">
        <v>821</v>
      </c>
      <c r="B881" t="s">
        <v>44</v>
      </c>
      <c r="C881" t="s">
        <v>48</v>
      </c>
      <c r="D881" t="s">
        <v>46</v>
      </c>
      <c r="E881">
        <v>7131</v>
      </c>
      <c r="F881" t="s">
        <v>12</v>
      </c>
      <c r="G881">
        <v>610774672</v>
      </c>
      <c r="H881">
        <v>613199736</v>
      </c>
      <c r="I881">
        <v>1.341</v>
      </c>
      <c r="K881">
        <v>0.58199999999999996</v>
      </c>
      <c r="L881">
        <v>0.39800000000000002</v>
      </c>
      <c r="M881">
        <v>0.184</v>
      </c>
      <c r="N881">
        <v>5.8049999999999997</v>
      </c>
      <c r="O881">
        <v>0.80300000000000005</v>
      </c>
      <c r="P881">
        <v>1.1020000000000001</v>
      </c>
      <c r="Q881">
        <v>14.087999999999999</v>
      </c>
      <c r="R881">
        <v>0.74199999999999999</v>
      </c>
      <c r="S881">
        <v>1.24</v>
      </c>
      <c r="T881" s="1">
        <v>45470.572928240741</v>
      </c>
    </row>
    <row r="882" spans="1:20" x14ac:dyDescent="0.25">
      <c r="A882">
        <v>820</v>
      </c>
      <c r="B882" t="s">
        <v>44</v>
      </c>
      <c r="C882" t="s">
        <v>48</v>
      </c>
      <c r="D882" t="s">
        <v>46</v>
      </c>
      <c r="E882">
        <v>7131</v>
      </c>
      <c r="F882" t="s">
        <v>12</v>
      </c>
      <c r="G882">
        <v>613264776</v>
      </c>
      <c r="H882">
        <v>613151456</v>
      </c>
      <c r="I882">
        <v>1.0620000000000001</v>
      </c>
      <c r="K882">
        <v>4.6660000000000004</v>
      </c>
      <c r="L882">
        <v>1.45</v>
      </c>
      <c r="M882">
        <v>0.14499999999999999</v>
      </c>
      <c r="N882">
        <v>40.372999999999998</v>
      </c>
      <c r="O882">
        <v>0.90800000000000003</v>
      </c>
      <c r="P882">
        <v>1.3260000000000001</v>
      </c>
      <c r="Q882">
        <v>202.99199999999999</v>
      </c>
      <c r="R882">
        <v>0.74299999999999999</v>
      </c>
      <c r="S882">
        <v>1.298</v>
      </c>
      <c r="T882" s="1">
        <v>45470.562511574077</v>
      </c>
    </row>
    <row r="883" spans="1:20" x14ac:dyDescent="0.25">
      <c r="A883">
        <v>819</v>
      </c>
      <c r="B883" t="s">
        <v>44</v>
      </c>
      <c r="C883" t="s">
        <v>48</v>
      </c>
      <c r="D883" t="s">
        <v>46</v>
      </c>
      <c r="E883">
        <v>7131</v>
      </c>
      <c r="F883" t="s">
        <v>12</v>
      </c>
      <c r="G883">
        <v>623960720</v>
      </c>
      <c r="H883">
        <v>897041752</v>
      </c>
      <c r="I883">
        <v>0.96099999999999997</v>
      </c>
      <c r="K883">
        <v>0.36599999999999999</v>
      </c>
      <c r="L883">
        <v>1.573</v>
      </c>
      <c r="M883">
        <v>7.3999999999999996E-2</v>
      </c>
      <c r="N883">
        <v>11.885</v>
      </c>
      <c r="O883">
        <v>1.1890000000000001</v>
      </c>
      <c r="P883">
        <v>5.9089999999999998</v>
      </c>
      <c r="Q883">
        <v>15.428000000000001</v>
      </c>
      <c r="R883">
        <v>0.84199999999999997</v>
      </c>
      <c r="S883">
        <v>1.256</v>
      </c>
      <c r="T883" s="1">
        <v>45470.552094907405</v>
      </c>
    </row>
    <row r="884" spans="1:20" x14ac:dyDescent="0.25">
      <c r="A884">
        <v>818</v>
      </c>
      <c r="B884" t="s">
        <v>44</v>
      </c>
      <c r="C884" t="s">
        <v>48</v>
      </c>
      <c r="D884" t="s">
        <v>46</v>
      </c>
      <c r="E884">
        <v>7131</v>
      </c>
      <c r="F884" t="s">
        <v>12</v>
      </c>
      <c r="G884">
        <v>620232184</v>
      </c>
      <c r="H884">
        <v>889868408</v>
      </c>
      <c r="I884">
        <v>0.93500000000000005</v>
      </c>
      <c r="K884">
        <v>4.1980000000000004</v>
      </c>
      <c r="L884">
        <v>31.977</v>
      </c>
      <c r="M884">
        <v>0.155</v>
      </c>
      <c r="N884">
        <v>298.36399999999998</v>
      </c>
      <c r="O884">
        <v>8.5009999999999994</v>
      </c>
      <c r="P884">
        <v>58.884999999999998</v>
      </c>
      <c r="Q884">
        <v>202.78899999999999</v>
      </c>
      <c r="R884">
        <v>0.88700000000000001</v>
      </c>
      <c r="S884">
        <v>1.3879999999999999</v>
      </c>
      <c r="T884" s="1">
        <v>45470.541678240741</v>
      </c>
    </row>
    <row r="885" spans="1:20" x14ac:dyDescent="0.25">
      <c r="A885">
        <v>817</v>
      </c>
      <c r="B885" t="s">
        <v>44</v>
      </c>
      <c r="C885" t="s">
        <v>48</v>
      </c>
      <c r="D885" t="s">
        <v>46</v>
      </c>
      <c r="E885">
        <v>7131</v>
      </c>
      <c r="F885" t="s">
        <v>12</v>
      </c>
      <c r="G885">
        <v>619631152</v>
      </c>
      <c r="H885">
        <v>914935760</v>
      </c>
      <c r="I885">
        <v>0.99399999999999999</v>
      </c>
      <c r="K885">
        <v>4.6879999999999997</v>
      </c>
      <c r="L885">
        <v>14.013</v>
      </c>
      <c r="M885">
        <v>0.17899999999999999</v>
      </c>
      <c r="N885">
        <v>245.898</v>
      </c>
      <c r="O885">
        <v>3.9990000000000001</v>
      </c>
      <c r="P885">
        <v>23.782</v>
      </c>
      <c r="Q885">
        <v>204.68199999999999</v>
      </c>
      <c r="R885">
        <v>0.77400000000000002</v>
      </c>
      <c r="S885">
        <v>1.6160000000000001</v>
      </c>
      <c r="T885" s="1">
        <v>45470.531261574077</v>
      </c>
    </row>
    <row r="886" spans="1:20" x14ac:dyDescent="0.25">
      <c r="A886">
        <v>816</v>
      </c>
      <c r="B886" t="s">
        <v>44</v>
      </c>
      <c r="C886" t="s">
        <v>48</v>
      </c>
      <c r="D886" t="s">
        <v>46</v>
      </c>
      <c r="E886">
        <v>7131</v>
      </c>
      <c r="F886" t="s">
        <v>12</v>
      </c>
      <c r="G886">
        <v>620203904</v>
      </c>
      <c r="H886">
        <v>851890304</v>
      </c>
      <c r="I886">
        <v>1.071</v>
      </c>
      <c r="K886">
        <v>0.72499999999999998</v>
      </c>
      <c r="L886">
        <v>41.698</v>
      </c>
      <c r="M886">
        <v>0.3</v>
      </c>
      <c r="N886">
        <v>311.40199999999999</v>
      </c>
      <c r="O886">
        <v>4.7590000000000003</v>
      </c>
      <c r="P886">
        <v>136.50700000000001</v>
      </c>
      <c r="Q886">
        <v>47.072000000000003</v>
      </c>
      <c r="R886">
        <v>0.76500000000000001</v>
      </c>
      <c r="S886">
        <v>1.5369999999999999</v>
      </c>
      <c r="T886" s="1">
        <v>45470.520844907405</v>
      </c>
    </row>
    <row r="887" spans="1:20" x14ac:dyDescent="0.25">
      <c r="A887">
        <v>815</v>
      </c>
      <c r="B887" t="s">
        <v>44</v>
      </c>
      <c r="C887" t="s">
        <v>48</v>
      </c>
      <c r="D887" t="s">
        <v>46</v>
      </c>
      <c r="E887">
        <v>7131</v>
      </c>
      <c r="F887" t="s">
        <v>12</v>
      </c>
      <c r="G887">
        <v>620901256</v>
      </c>
      <c r="H887">
        <v>766161168</v>
      </c>
      <c r="I887">
        <v>0.97199999999999998</v>
      </c>
      <c r="K887">
        <v>0.84399999999999997</v>
      </c>
      <c r="L887">
        <v>50.994999999999997</v>
      </c>
      <c r="M887">
        <v>0.107</v>
      </c>
      <c r="N887">
        <v>1053.0050000000001</v>
      </c>
      <c r="O887">
        <v>2.8410000000000002</v>
      </c>
      <c r="P887">
        <v>245.01400000000001</v>
      </c>
      <c r="Q887">
        <v>62.643000000000001</v>
      </c>
      <c r="R887">
        <v>0.88800000000000001</v>
      </c>
      <c r="S887">
        <v>1.423</v>
      </c>
      <c r="T887" s="1">
        <v>45470.510416666664</v>
      </c>
    </row>
    <row r="888" spans="1:20" x14ac:dyDescent="0.25">
      <c r="A888">
        <v>814</v>
      </c>
      <c r="B888" t="s">
        <v>44</v>
      </c>
      <c r="C888" t="s">
        <v>48</v>
      </c>
      <c r="D888" t="s">
        <v>46</v>
      </c>
      <c r="E888">
        <v>7131</v>
      </c>
      <c r="F888" t="s">
        <v>12</v>
      </c>
      <c r="G888">
        <v>626814632</v>
      </c>
      <c r="H888">
        <v>858433144</v>
      </c>
      <c r="I888">
        <v>1.238</v>
      </c>
      <c r="K888">
        <v>0.32300000000000001</v>
      </c>
      <c r="L888">
        <v>6.367</v>
      </c>
      <c r="M888">
        <v>0.22600000000000001</v>
      </c>
      <c r="N888">
        <v>51.432000000000002</v>
      </c>
      <c r="O888">
        <v>1.2849999999999999</v>
      </c>
      <c r="P888">
        <v>16.605</v>
      </c>
      <c r="Q888">
        <v>3.0609999999999999</v>
      </c>
      <c r="R888">
        <v>0.83599999999999997</v>
      </c>
      <c r="S888">
        <v>1.286</v>
      </c>
      <c r="T888" s="1">
        <v>45470.5</v>
      </c>
    </row>
    <row r="889" spans="1:20" x14ac:dyDescent="0.25">
      <c r="A889">
        <v>813</v>
      </c>
      <c r="B889" t="s">
        <v>44</v>
      </c>
      <c r="C889" t="s">
        <v>48</v>
      </c>
      <c r="D889" t="s">
        <v>46</v>
      </c>
      <c r="E889">
        <v>7131</v>
      </c>
      <c r="F889" t="s">
        <v>12</v>
      </c>
      <c r="G889">
        <v>616928568</v>
      </c>
      <c r="H889">
        <v>613163472</v>
      </c>
      <c r="I889">
        <v>1.379</v>
      </c>
      <c r="K889">
        <v>0.73699999999999999</v>
      </c>
      <c r="L889">
        <v>6.9450000000000003</v>
      </c>
      <c r="M889">
        <v>9.1999999999999998E-2</v>
      </c>
      <c r="N889">
        <v>212.94300000000001</v>
      </c>
      <c r="O889">
        <v>0.78300000000000003</v>
      </c>
      <c r="P889">
        <v>1.1759999999999999</v>
      </c>
      <c r="Q889">
        <v>20.303999999999998</v>
      </c>
      <c r="R889">
        <v>0.81899999999999995</v>
      </c>
      <c r="S889">
        <v>1.2849999999999999</v>
      </c>
      <c r="T889" s="1">
        <v>45470.489583333336</v>
      </c>
    </row>
    <row r="890" spans="1:20" x14ac:dyDescent="0.25">
      <c r="A890">
        <v>812</v>
      </c>
      <c r="B890" t="s">
        <v>44</v>
      </c>
      <c r="C890" t="s">
        <v>48</v>
      </c>
      <c r="D890" t="s">
        <v>46</v>
      </c>
      <c r="E890">
        <v>7131</v>
      </c>
      <c r="F890" t="s">
        <v>12</v>
      </c>
      <c r="G890">
        <v>614888280</v>
      </c>
      <c r="H890">
        <v>897730496</v>
      </c>
      <c r="I890">
        <v>1.8460000000000001</v>
      </c>
      <c r="K890">
        <v>0.621</v>
      </c>
      <c r="L890">
        <v>6.7380000000000004</v>
      </c>
      <c r="M890">
        <v>0.46899999999999997</v>
      </c>
      <c r="N890">
        <v>45.036000000000001</v>
      </c>
      <c r="O890">
        <v>3.1920000000000002</v>
      </c>
      <c r="P890">
        <v>22.251000000000001</v>
      </c>
      <c r="Q890">
        <v>17.699000000000002</v>
      </c>
      <c r="R890">
        <v>0.98</v>
      </c>
      <c r="S890">
        <v>1.4390000000000001</v>
      </c>
      <c r="T890" s="1">
        <v>45470.479166666664</v>
      </c>
    </row>
    <row r="891" spans="1:20" x14ac:dyDescent="0.25">
      <c r="A891">
        <v>811</v>
      </c>
      <c r="B891" t="s">
        <v>44</v>
      </c>
      <c r="C891" t="s">
        <v>47</v>
      </c>
      <c r="D891" t="s">
        <v>46</v>
      </c>
      <c r="E891">
        <v>7167</v>
      </c>
      <c r="F891" t="s">
        <v>12</v>
      </c>
      <c r="G891">
        <v>613314200</v>
      </c>
      <c r="H891">
        <v>843852000</v>
      </c>
      <c r="I891">
        <v>0.94399999999999995</v>
      </c>
      <c r="K891">
        <v>4.4930000000000003</v>
      </c>
      <c r="L891">
        <v>7.4630000000000001</v>
      </c>
      <c r="M891">
        <v>0.33500000000000002</v>
      </c>
      <c r="N891">
        <v>44.795999999999999</v>
      </c>
      <c r="O891">
        <v>4.2619999999999996</v>
      </c>
      <c r="P891">
        <v>23.084</v>
      </c>
      <c r="Q891">
        <v>204.1</v>
      </c>
      <c r="R891">
        <v>0.89500000000000002</v>
      </c>
      <c r="S891">
        <v>1.552</v>
      </c>
      <c r="T891" s="1">
        <v>45470.46875</v>
      </c>
    </row>
    <row r="892" spans="1:20" x14ac:dyDescent="0.25">
      <c r="A892">
        <v>810</v>
      </c>
      <c r="B892" t="s">
        <v>44</v>
      </c>
      <c r="C892" t="s">
        <v>48</v>
      </c>
      <c r="D892" t="s">
        <v>46</v>
      </c>
      <c r="E892">
        <v>7131</v>
      </c>
      <c r="F892" t="s">
        <v>12</v>
      </c>
      <c r="G892">
        <v>611748856</v>
      </c>
      <c r="H892">
        <v>849102256</v>
      </c>
      <c r="I892">
        <v>0.91400000000000003</v>
      </c>
      <c r="K892">
        <v>2.484</v>
      </c>
      <c r="L892">
        <v>2.4220000000000002</v>
      </c>
      <c r="M892">
        <v>0.17799999999999999</v>
      </c>
      <c r="N892">
        <v>23.259</v>
      </c>
      <c r="O892">
        <v>0.98299999999999998</v>
      </c>
      <c r="P892">
        <v>2.5819999999999999</v>
      </c>
      <c r="Q892">
        <v>202.279</v>
      </c>
      <c r="R892">
        <v>0.89700000000000002</v>
      </c>
      <c r="S892">
        <v>1.4379999999999999</v>
      </c>
      <c r="T892" s="1">
        <v>45470.458333333336</v>
      </c>
    </row>
    <row r="893" spans="1:20" x14ac:dyDescent="0.25">
      <c r="A893">
        <v>809</v>
      </c>
      <c r="B893" t="s">
        <v>44</v>
      </c>
      <c r="C893" t="s">
        <v>48</v>
      </c>
      <c r="D893" t="s">
        <v>46</v>
      </c>
      <c r="E893">
        <v>7131</v>
      </c>
      <c r="F893" t="s">
        <v>12</v>
      </c>
      <c r="G893">
        <v>626813152</v>
      </c>
      <c r="H893">
        <v>869207520</v>
      </c>
      <c r="I893">
        <v>0.94099999999999995</v>
      </c>
      <c r="K893">
        <v>2.1819999999999999</v>
      </c>
      <c r="L893">
        <v>4.4249999999999998</v>
      </c>
      <c r="M893">
        <v>8.6999999999999994E-2</v>
      </c>
      <c r="N893">
        <v>210.57599999999999</v>
      </c>
      <c r="O893">
        <v>0.94099999999999995</v>
      </c>
      <c r="P893">
        <v>3.14</v>
      </c>
      <c r="Q893">
        <v>203.11</v>
      </c>
      <c r="R893">
        <v>0.76600000000000001</v>
      </c>
      <c r="S893">
        <v>1.413</v>
      </c>
      <c r="T893" s="1">
        <v>45470.447916666664</v>
      </c>
    </row>
    <row r="894" spans="1:20" x14ac:dyDescent="0.25">
      <c r="A894">
        <v>808</v>
      </c>
      <c r="B894" t="s">
        <v>44</v>
      </c>
      <c r="C894" t="s">
        <v>47</v>
      </c>
      <c r="D894" t="s">
        <v>46</v>
      </c>
      <c r="E894">
        <v>7167</v>
      </c>
      <c r="F894" t="s">
        <v>12</v>
      </c>
      <c r="G894">
        <v>624371456</v>
      </c>
      <c r="H894">
        <v>887153632</v>
      </c>
      <c r="I894">
        <v>0.97699999999999998</v>
      </c>
      <c r="K894">
        <v>0.52400000000000002</v>
      </c>
      <c r="L894">
        <v>7.9020000000000001</v>
      </c>
      <c r="M894">
        <v>0.20799999999999999</v>
      </c>
      <c r="N894">
        <v>49.158000000000001</v>
      </c>
      <c r="O894">
        <v>1.716</v>
      </c>
      <c r="P894">
        <v>28.117999999999999</v>
      </c>
      <c r="Q894">
        <v>22.623999999999999</v>
      </c>
      <c r="R894">
        <v>0.99199999999999999</v>
      </c>
      <c r="S894">
        <v>1.5</v>
      </c>
      <c r="T894" s="1">
        <v>45470.4375</v>
      </c>
    </row>
    <row r="895" spans="1:20" x14ac:dyDescent="0.25">
      <c r="A895">
        <v>807</v>
      </c>
      <c r="B895" t="s">
        <v>44</v>
      </c>
      <c r="C895" t="s">
        <v>48</v>
      </c>
      <c r="D895" t="s">
        <v>46</v>
      </c>
      <c r="E895">
        <v>7131</v>
      </c>
      <c r="F895" t="s">
        <v>12</v>
      </c>
      <c r="G895">
        <v>621355976</v>
      </c>
      <c r="H895">
        <v>893882400</v>
      </c>
      <c r="I895">
        <v>1.35</v>
      </c>
      <c r="K895">
        <v>2.5169999999999999</v>
      </c>
      <c r="L895">
        <v>1.8340000000000001</v>
      </c>
      <c r="M895">
        <v>0.27500000000000002</v>
      </c>
      <c r="N895">
        <v>17.667999999999999</v>
      </c>
      <c r="O895">
        <v>4.1760000000000002</v>
      </c>
      <c r="P895">
        <v>9.016</v>
      </c>
      <c r="Q895">
        <v>204.61799999999999</v>
      </c>
      <c r="R895">
        <v>0.92400000000000004</v>
      </c>
      <c r="S895">
        <v>1.4139999999999999</v>
      </c>
      <c r="T895" s="1">
        <v>45470.427083333336</v>
      </c>
    </row>
    <row r="896" spans="1:20" x14ac:dyDescent="0.25">
      <c r="A896">
        <v>806</v>
      </c>
      <c r="B896" t="s">
        <v>44</v>
      </c>
      <c r="C896" t="s">
        <v>48</v>
      </c>
      <c r="D896" t="s">
        <v>46</v>
      </c>
      <c r="E896">
        <v>7131</v>
      </c>
      <c r="F896" t="s">
        <v>12</v>
      </c>
      <c r="G896">
        <v>622414448</v>
      </c>
      <c r="H896">
        <v>861877048</v>
      </c>
      <c r="I896">
        <v>0.95799999999999996</v>
      </c>
      <c r="K896">
        <v>1.0720000000000001</v>
      </c>
      <c r="L896">
        <v>4.5229999999999997</v>
      </c>
      <c r="M896">
        <v>7.5999999999999998E-2</v>
      </c>
      <c r="N896">
        <v>231.733</v>
      </c>
      <c r="O896">
        <v>1.0109999999999999</v>
      </c>
      <c r="P896">
        <v>9.0350000000000001</v>
      </c>
      <c r="Q896">
        <v>86.182000000000002</v>
      </c>
      <c r="R896">
        <v>0.82199999999999995</v>
      </c>
      <c r="S896">
        <v>1.3520000000000001</v>
      </c>
      <c r="T896" s="1">
        <v>45470.416666666664</v>
      </c>
    </row>
    <row r="897" spans="1:20" x14ac:dyDescent="0.25">
      <c r="A897">
        <v>805</v>
      </c>
      <c r="B897" t="s">
        <v>44</v>
      </c>
      <c r="C897" t="s">
        <v>48</v>
      </c>
      <c r="D897" t="s">
        <v>46</v>
      </c>
      <c r="E897">
        <v>7131</v>
      </c>
      <c r="F897" t="s">
        <v>12</v>
      </c>
      <c r="G897">
        <v>624359192</v>
      </c>
      <c r="H897">
        <v>839168648</v>
      </c>
      <c r="I897">
        <v>0.95599999999999996</v>
      </c>
      <c r="K897">
        <v>0.58599999999999997</v>
      </c>
      <c r="L897">
        <v>0.96299999999999997</v>
      </c>
      <c r="M897">
        <v>0.11899999999999999</v>
      </c>
      <c r="N897">
        <v>12.621</v>
      </c>
      <c r="O897">
        <v>0.91100000000000003</v>
      </c>
      <c r="P897">
        <v>1.986</v>
      </c>
      <c r="Q897">
        <v>28.114000000000001</v>
      </c>
      <c r="R897">
        <v>0.76500000000000001</v>
      </c>
      <c r="S897">
        <v>1.214</v>
      </c>
      <c r="T897" s="1">
        <v>45470.40625</v>
      </c>
    </row>
    <row r="898" spans="1:20" x14ac:dyDescent="0.25">
      <c r="A898">
        <v>804</v>
      </c>
      <c r="B898" t="s">
        <v>44</v>
      </c>
      <c r="C898" t="s">
        <v>48</v>
      </c>
      <c r="D898" t="s">
        <v>46</v>
      </c>
      <c r="E898">
        <v>7131</v>
      </c>
      <c r="F898" t="s">
        <v>12</v>
      </c>
      <c r="G898">
        <v>612584752</v>
      </c>
      <c r="H898">
        <v>883823104</v>
      </c>
      <c r="I898">
        <v>0.97899999999999998</v>
      </c>
      <c r="K898">
        <v>3.2370000000000001</v>
      </c>
      <c r="L898">
        <v>2.7130000000000001</v>
      </c>
      <c r="M898">
        <v>0.13700000000000001</v>
      </c>
      <c r="N898">
        <v>16.265000000000001</v>
      </c>
      <c r="O898">
        <v>1.0840000000000001</v>
      </c>
      <c r="P898">
        <v>3.6339999999999999</v>
      </c>
      <c r="Q898">
        <v>203.59299999999999</v>
      </c>
      <c r="R898">
        <v>0.95299999999999996</v>
      </c>
      <c r="S898">
        <v>1.38</v>
      </c>
      <c r="T898" s="1">
        <v>45470.395833333336</v>
      </c>
    </row>
    <row r="899" spans="1:20" x14ac:dyDescent="0.25">
      <c r="A899">
        <v>803</v>
      </c>
      <c r="B899" t="s">
        <v>44</v>
      </c>
      <c r="C899" t="s">
        <v>48</v>
      </c>
      <c r="D899" t="s">
        <v>46</v>
      </c>
      <c r="E899">
        <v>7131</v>
      </c>
      <c r="F899" t="s">
        <v>12</v>
      </c>
      <c r="G899">
        <v>615711416</v>
      </c>
      <c r="H899">
        <v>872306968</v>
      </c>
      <c r="I899">
        <v>1.3919999999999999</v>
      </c>
      <c r="K899">
        <v>0.67500000000000004</v>
      </c>
      <c r="L899">
        <v>1.7849999999999999</v>
      </c>
      <c r="M899">
        <v>0.20699999999999999</v>
      </c>
      <c r="N899">
        <v>14.026999999999999</v>
      </c>
      <c r="O899">
        <v>1.018</v>
      </c>
      <c r="P899">
        <v>4.5410000000000004</v>
      </c>
      <c r="Q899">
        <v>21.027999999999999</v>
      </c>
      <c r="R899">
        <v>0.77600000000000002</v>
      </c>
      <c r="S899">
        <v>1.196</v>
      </c>
      <c r="T899" s="1">
        <v>45470.385428240741</v>
      </c>
    </row>
    <row r="900" spans="1:20" x14ac:dyDescent="0.25">
      <c r="A900">
        <v>802</v>
      </c>
      <c r="B900" t="s">
        <v>44</v>
      </c>
      <c r="C900" t="s">
        <v>48</v>
      </c>
      <c r="D900" t="s">
        <v>46</v>
      </c>
      <c r="E900">
        <v>7131</v>
      </c>
      <c r="F900" t="s">
        <v>12</v>
      </c>
      <c r="G900">
        <v>623268424</v>
      </c>
      <c r="H900">
        <v>891358096</v>
      </c>
      <c r="I900">
        <v>0.995</v>
      </c>
      <c r="K900">
        <v>2.1989999999999998</v>
      </c>
      <c r="L900">
        <v>2.157</v>
      </c>
      <c r="M900">
        <v>0.14799999999999999</v>
      </c>
      <c r="N900">
        <v>15.951000000000001</v>
      </c>
      <c r="O900">
        <v>2.2309999999999999</v>
      </c>
      <c r="P900">
        <v>10.042999999999999</v>
      </c>
      <c r="Q900">
        <v>203.07499999999999</v>
      </c>
      <c r="R900">
        <v>0.95299999999999996</v>
      </c>
      <c r="S900">
        <v>1.403</v>
      </c>
      <c r="T900" s="1">
        <v>45470.375</v>
      </c>
    </row>
    <row r="901" spans="1:20" x14ac:dyDescent="0.25">
      <c r="A901">
        <v>801</v>
      </c>
      <c r="B901" t="s">
        <v>44</v>
      </c>
      <c r="C901" t="s">
        <v>48</v>
      </c>
      <c r="D901" t="s">
        <v>46</v>
      </c>
      <c r="E901">
        <v>7131</v>
      </c>
      <c r="F901" t="s">
        <v>12</v>
      </c>
      <c r="G901">
        <v>613061112</v>
      </c>
      <c r="H901">
        <v>746137544</v>
      </c>
      <c r="I901">
        <v>0.98399999999999999</v>
      </c>
      <c r="K901">
        <v>0.41099999999999998</v>
      </c>
      <c r="L901">
        <v>6.2759999999999998</v>
      </c>
      <c r="M901">
        <v>0.14499999999999999</v>
      </c>
      <c r="N901">
        <v>213.55500000000001</v>
      </c>
      <c r="O901">
        <v>0.874</v>
      </c>
      <c r="P901">
        <v>3.8279999999999998</v>
      </c>
      <c r="Q901">
        <v>17.594999999999999</v>
      </c>
      <c r="R901">
        <v>0.96599999999999997</v>
      </c>
      <c r="S901">
        <v>1.393</v>
      </c>
      <c r="T901" s="1">
        <v>45470.364583333336</v>
      </c>
    </row>
    <row r="902" spans="1:20" x14ac:dyDescent="0.25">
      <c r="A902">
        <v>1000</v>
      </c>
      <c r="B902" t="s">
        <v>44</v>
      </c>
      <c r="C902" t="s">
        <v>48</v>
      </c>
      <c r="D902" t="s">
        <v>46</v>
      </c>
      <c r="E902">
        <v>7131</v>
      </c>
      <c r="F902" t="s">
        <v>12</v>
      </c>
      <c r="G902">
        <v>613328192</v>
      </c>
      <c r="H902">
        <v>911761136</v>
      </c>
      <c r="I902">
        <v>1.01</v>
      </c>
      <c r="K902">
        <v>0.41499999999999998</v>
      </c>
      <c r="L902">
        <v>3.2570000000000001</v>
      </c>
      <c r="M902">
        <v>0.154</v>
      </c>
      <c r="N902">
        <v>33.485999999999997</v>
      </c>
      <c r="O902">
        <v>0.86099999999999999</v>
      </c>
      <c r="P902">
        <v>2.6429999999999998</v>
      </c>
      <c r="Q902">
        <v>16.021000000000001</v>
      </c>
      <c r="R902">
        <v>1.0029999999999999</v>
      </c>
      <c r="S902">
        <v>1.427</v>
      </c>
      <c r="T902" s="1">
        <v>45472.468761574077</v>
      </c>
    </row>
    <row r="903" spans="1:20" x14ac:dyDescent="0.25">
      <c r="A903">
        <v>999</v>
      </c>
      <c r="B903" t="s">
        <v>44</v>
      </c>
      <c r="C903" t="s">
        <v>48</v>
      </c>
      <c r="D903" t="s">
        <v>46</v>
      </c>
      <c r="E903">
        <v>7131</v>
      </c>
      <c r="F903" t="s">
        <v>12</v>
      </c>
      <c r="G903">
        <v>615090512</v>
      </c>
      <c r="H903">
        <v>778491680</v>
      </c>
      <c r="I903">
        <v>1.488</v>
      </c>
      <c r="K903">
        <v>0.624</v>
      </c>
      <c r="L903">
        <v>1.133</v>
      </c>
      <c r="M903">
        <v>0.28899999999999998</v>
      </c>
      <c r="N903">
        <v>15.382</v>
      </c>
      <c r="O903">
        <v>4.8010000000000002</v>
      </c>
      <c r="P903">
        <v>10.59</v>
      </c>
      <c r="Q903">
        <v>24.789000000000001</v>
      </c>
      <c r="R903">
        <v>0.89200000000000002</v>
      </c>
      <c r="S903">
        <v>1.4670000000000001</v>
      </c>
      <c r="T903" s="1">
        <v>45472.458344907405</v>
      </c>
    </row>
    <row r="904" spans="1:20" x14ac:dyDescent="0.25">
      <c r="A904">
        <v>998</v>
      </c>
      <c r="B904" t="s">
        <v>44</v>
      </c>
      <c r="C904" t="s">
        <v>47</v>
      </c>
      <c r="D904" t="s">
        <v>46</v>
      </c>
      <c r="E904">
        <v>7167</v>
      </c>
      <c r="F904" t="s">
        <v>12</v>
      </c>
      <c r="G904">
        <v>610389552</v>
      </c>
      <c r="H904">
        <v>879427312</v>
      </c>
      <c r="I904">
        <v>1.2789999999999999</v>
      </c>
      <c r="K904">
        <v>0.39</v>
      </c>
      <c r="L904">
        <v>2.2610000000000001</v>
      </c>
      <c r="M904">
        <v>0.26400000000000001</v>
      </c>
      <c r="N904">
        <v>12.706</v>
      </c>
      <c r="O904">
        <v>1.08</v>
      </c>
      <c r="P904">
        <v>4.0659999999999998</v>
      </c>
      <c r="Q904">
        <v>14.196</v>
      </c>
      <c r="R904">
        <v>0.89500000000000002</v>
      </c>
      <c r="S904">
        <v>1.4950000000000001</v>
      </c>
      <c r="T904" s="1">
        <v>45472.447928240741</v>
      </c>
    </row>
    <row r="905" spans="1:20" x14ac:dyDescent="0.25">
      <c r="A905">
        <v>997</v>
      </c>
      <c r="B905" t="s">
        <v>44</v>
      </c>
      <c r="C905" t="s">
        <v>48</v>
      </c>
      <c r="D905" t="s">
        <v>46</v>
      </c>
      <c r="E905">
        <v>7131</v>
      </c>
      <c r="F905" t="s">
        <v>12</v>
      </c>
      <c r="G905">
        <v>607384304</v>
      </c>
      <c r="H905">
        <v>622850224</v>
      </c>
      <c r="I905">
        <v>0.998</v>
      </c>
      <c r="K905">
        <v>0.49299999999999999</v>
      </c>
      <c r="L905">
        <v>10.371</v>
      </c>
      <c r="M905">
        <v>0.14299999999999999</v>
      </c>
      <c r="N905">
        <v>205.78800000000001</v>
      </c>
      <c r="O905">
        <v>1.359</v>
      </c>
      <c r="P905">
        <v>6.5019999999999998</v>
      </c>
      <c r="Q905">
        <v>15.026999999999999</v>
      </c>
      <c r="R905">
        <v>0.90100000000000002</v>
      </c>
      <c r="S905">
        <v>1.3859999999999999</v>
      </c>
      <c r="T905" s="1">
        <v>45472.437511574077</v>
      </c>
    </row>
    <row r="906" spans="1:20" x14ac:dyDescent="0.25">
      <c r="A906">
        <v>996</v>
      </c>
      <c r="B906" t="s">
        <v>44</v>
      </c>
      <c r="C906" t="s">
        <v>47</v>
      </c>
      <c r="D906" t="s">
        <v>46</v>
      </c>
      <c r="E906">
        <v>7167</v>
      </c>
      <c r="F906" t="s">
        <v>12</v>
      </c>
      <c r="G906">
        <v>613092056</v>
      </c>
      <c r="H906">
        <v>595998728</v>
      </c>
      <c r="I906">
        <v>1.0309999999999999</v>
      </c>
      <c r="K906">
        <v>0.371</v>
      </c>
      <c r="L906">
        <v>23.605</v>
      </c>
      <c r="M906">
        <v>0.124</v>
      </c>
      <c r="N906">
        <v>440.16899999999998</v>
      </c>
      <c r="O906">
        <v>1.4410000000000001</v>
      </c>
      <c r="P906">
        <v>8.61</v>
      </c>
      <c r="Q906">
        <v>4.7030000000000003</v>
      </c>
      <c r="R906">
        <v>0.94599999999999995</v>
      </c>
      <c r="S906">
        <v>1.5</v>
      </c>
      <c r="T906" s="1">
        <v>45472.427094907405</v>
      </c>
    </row>
    <row r="907" spans="1:20" x14ac:dyDescent="0.25">
      <c r="A907">
        <v>995</v>
      </c>
      <c r="B907" t="s">
        <v>44</v>
      </c>
      <c r="C907" t="s">
        <v>48</v>
      </c>
      <c r="D907" t="s">
        <v>46</v>
      </c>
      <c r="E907">
        <v>7131</v>
      </c>
      <c r="F907" t="s">
        <v>12</v>
      </c>
      <c r="G907">
        <v>601922448</v>
      </c>
      <c r="H907">
        <v>621054976</v>
      </c>
      <c r="I907">
        <v>0.97099999999999997</v>
      </c>
      <c r="K907">
        <v>0.89</v>
      </c>
      <c r="L907">
        <v>0.58899999999999997</v>
      </c>
      <c r="M907">
        <v>0.13600000000000001</v>
      </c>
      <c r="N907">
        <v>10.130000000000001</v>
      </c>
      <c r="O907">
        <v>0.752</v>
      </c>
      <c r="P907">
        <v>1.3340000000000001</v>
      </c>
      <c r="Q907">
        <v>26.052</v>
      </c>
      <c r="R907">
        <v>0.79800000000000004</v>
      </c>
      <c r="S907">
        <v>1.2969999999999999</v>
      </c>
      <c r="T907" s="1">
        <v>45472.416678240741</v>
      </c>
    </row>
    <row r="908" spans="1:20" x14ac:dyDescent="0.25">
      <c r="A908">
        <v>994</v>
      </c>
      <c r="B908" t="s">
        <v>44</v>
      </c>
      <c r="C908" t="s">
        <v>47</v>
      </c>
      <c r="D908" t="s">
        <v>46</v>
      </c>
      <c r="E908">
        <v>7167</v>
      </c>
      <c r="F908" t="s">
        <v>12</v>
      </c>
      <c r="G908">
        <v>605490432</v>
      </c>
      <c r="H908">
        <v>614890144</v>
      </c>
      <c r="I908">
        <v>1.012</v>
      </c>
      <c r="K908">
        <v>2.4940000000000002</v>
      </c>
      <c r="L908">
        <v>55.073999999999998</v>
      </c>
      <c r="M908">
        <v>0.109</v>
      </c>
      <c r="N908">
        <v>426.70400000000001</v>
      </c>
      <c r="O908">
        <v>1.948</v>
      </c>
      <c r="P908">
        <v>99.403000000000006</v>
      </c>
      <c r="Q908">
        <v>203.053</v>
      </c>
      <c r="R908">
        <v>1.038</v>
      </c>
      <c r="S908">
        <v>1.629</v>
      </c>
      <c r="T908" s="1">
        <v>45472.406261574077</v>
      </c>
    </row>
    <row r="909" spans="1:20" x14ac:dyDescent="0.25">
      <c r="A909">
        <v>993</v>
      </c>
      <c r="B909" t="s">
        <v>44</v>
      </c>
      <c r="C909" t="s">
        <v>48</v>
      </c>
      <c r="D909" t="s">
        <v>46</v>
      </c>
      <c r="E909">
        <v>7131</v>
      </c>
      <c r="F909" t="s">
        <v>12</v>
      </c>
      <c r="G909">
        <v>618574808</v>
      </c>
      <c r="H909">
        <v>819127992</v>
      </c>
      <c r="I909">
        <v>1.347</v>
      </c>
      <c r="K909">
        <v>10.624000000000001</v>
      </c>
      <c r="L909">
        <v>18.911999999999999</v>
      </c>
      <c r="M909">
        <v>0.153</v>
      </c>
      <c r="N909">
        <v>180.15299999999999</v>
      </c>
      <c r="O909">
        <v>4.9349999999999996</v>
      </c>
      <c r="P909">
        <v>81.322000000000003</v>
      </c>
      <c r="Q909">
        <v>214.23400000000001</v>
      </c>
      <c r="R909">
        <v>0.90700000000000003</v>
      </c>
      <c r="S909">
        <v>1.538</v>
      </c>
      <c r="T909" s="1">
        <v>45472.395844907405</v>
      </c>
    </row>
    <row r="910" spans="1:20" x14ac:dyDescent="0.25">
      <c r="A910">
        <v>992</v>
      </c>
      <c r="B910" t="s">
        <v>44</v>
      </c>
      <c r="C910" t="s">
        <v>48</v>
      </c>
      <c r="D910" t="s">
        <v>46</v>
      </c>
      <c r="E910">
        <v>7131</v>
      </c>
      <c r="F910" t="s">
        <v>12</v>
      </c>
      <c r="G910">
        <v>617171816</v>
      </c>
      <c r="H910">
        <v>774294592</v>
      </c>
      <c r="I910">
        <v>1.7070000000000001</v>
      </c>
      <c r="K910">
        <v>2.105</v>
      </c>
      <c r="L910">
        <v>27.067</v>
      </c>
      <c r="M910">
        <v>0.36399999999999999</v>
      </c>
      <c r="N910">
        <v>393.71100000000001</v>
      </c>
      <c r="O910">
        <v>0.94199999999999995</v>
      </c>
      <c r="P910">
        <v>26.434999999999999</v>
      </c>
      <c r="Q910">
        <v>203.21700000000001</v>
      </c>
      <c r="R910">
        <v>0.92700000000000005</v>
      </c>
      <c r="S910">
        <v>1.39</v>
      </c>
      <c r="T910" s="1">
        <v>45472.385428240741</v>
      </c>
    </row>
    <row r="911" spans="1:20" x14ac:dyDescent="0.25">
      <c r="A911">
        <v>991</v>
      </c>
      <c r="B911" t="s">
        <v>44</v>
      </c>
      <c r="C911" t="s">
        <v>47</v>
      </c>
      <c r="D911" t="s">
        <v>46</v>
      </c>
      <c r="E911">
        <v>7167</v>
      </c>
      <c r="F911" t="s">
        <v>12</v>
      </c>
      <c r="G911">
        <v>610930840</v>
      </c>
      <c r="H911">
        <v>810918304</v>
      </c>
      <c r="I911">
        <v>0.97199999999999998</v>
      </c>
      <c r="K911">
        <v>0.438</v>
      </c>
      <c r="L911">
        <v>6.79</v>
      </c>
      <c r="M911">
        <v>0.19400000000000001</v>
      </c>
      <c r="N911">
        <v>212.28700000000001</v>
      </c>
      <c r="O911">
        <v>1.1779999999999999</v>
      </c>
      <c r="P911">
        <v>3.714</v>
      </c>
      <c r="Q911">
        <v>15.579000000000001</v>
      </c>
      <c r="R911">
        <v>1.0609999999999999</v>
      </c>
      <c r="S911">
        <v>1.5109999999999999</v>
      </c>
      <c r="T911" s="1">
        <v>45472.375011574077</v>
      </c>
    </row>
    <row r="912" spans="1:20" x14ac:dyDescent="0.25">
      <c r="A912">
        <v>990</v>
      </c>
      <c r="B912" t="s">
        <v>44</v>
      </c>
      <c r="C912" t="s">
        <v>48</v>
      </c>
      <c r="D912" t="s">
        <v>46</v>
      </c>
      <c r="E912">
        <v>7131</v>
      </c>
      <c r="F912" t="s">
        <v>12</v>
      </c>
      <c r="G912">
        <v>602201640</v>
      </c>
      <c r="H912">
        <v>730495176</v>
      </c>
      <c r="I912">
        <v>0.94499999999999995</v>
      </c>
      <c r="K912">
        <v>2.7839999999999998</v>
      </c>
      <c r="L912">
        <v>19.756</v>
      </c>
      <c r="M912">
        <v>0.159</v>
      </c>
      <c r="N912">
        <v>576.63499999999999</v>
      </c>
      <c r="O912">
        <v>2.73</v>
      </c>
      <c r="P912">
        <v>17.449000000000002</v>
      </c>
      <c r="Q912">
        <v>202.476</v>
      </c>
      <c r="R912">
        <v>0.93</v>
      </c>
      <c r="S912">
        <v>1.5149999999999999</v>
      </c>
      <c r="T912" s="1">
        <v>45472.364594907405</v>
      </c>
    </row>
    <row r="913" spans="1:20" x14ac:dyDescent="0.25">
      <c r="A913">
        <v>989</v>
      </c>
      <c r="B913" t="s">
        <v>44</v>
      </c>
      <c r="C913" t="s">
        <v>47</v>
      </c>
      <c r="D913" t="s">
        <v>46</v>
      </c>
      <c r="E913">
        <v>7167</v>
      </c>
      <c r="F913" t="s">
        <v>12</v>
      </c>
      <c r="G913">
        <v>604722432</v>
      </c>
      <c r="H913">
        <v>596155584</v>
      </c>
      <c r="I913">
        <v>0.998</v>
      </c>
      <c r="K913">
        <v>0.441</v>
      </c>
      <c r="L913">
        <v>66.698999999999998</v>
      </c>
      <c r="M913">
        <v>0.17799999999999999</v>
      </c>
      <c r="N913">
        <v>452.85399999999998</v>
      </c>
      <c r="O913">
        <v>1.0660000000000001</v>
      </c>
      <c r="P913">
        <v>130.19800000000001</v>
      </c>
      <c r="Q913">
        <v>14.486000000000001</v>
      </c>
      <c r="R913">
        <v>1.038</v>
      </c>
      <c r="S913">
        <v>1.48</v>
      </c>
      <c r="T913" s="1">
        <v>45472.354178240741</v>
      </c>
    </row>
    <row r="914" spans="1:20" x14ac:dyDescent="0.25">
      <c r="A914">
        <v>988</v>
      </c>
      <c r="B914" t="s">
        <v>44</v>
      </c>
      <c r="C914" t="s">
        <v>48</v>
      </c>
      <c r="D914" t="s">
        <v>46</v>
      </c>
      <c r="E914">
        <v>7131</v>
      </c>
      <c r="F914" t="s">
        <v>12</v>
      </c>
      <c r="G914">
        <v>617664208</v>
      </c>
      <c r="H914">
        <v>827402416</v>
      </c>
      <c r="I914">
        <v>1.087</v>
      </c>
      <c r="K914">
        <v>2.3210000000000002</v>
      </c>
      <c r="L914">
        <v>4.077</v>
      </c>
      <c r="M914">
        <v>0.33400000000000002</v>
      </c>
      <c r="N914">
        <v>207.36199999999999</v>
      </c>
      <c r="O914">
        <v>1.05</v>
      </c>
      <c r="P914">
        <v>1.9730000000000001</v>
      </c>
      <c r="Q914">
        <v>203.28</v>
      </c>
      <c r="R914">
        <v>0.70799999999999996</v>
      </c>
      <c r="S914">
        <v>1.2350000000000001</v>
      </c>
      <c r="T914" s="1">
        <v>45472.343761574077</v>
      </c>
    </row>
    <row r="915" spans="1:20" x14ac:dyDescent="0.25">
      <c r="A915">
        <v>987</v>
      </c>
      <c r="B915" t="s">
        <v>44</v>
      </c>
      <c r="C915" t="s">
        <v>48</v>
      </c>
      <c r="D915" t="s">
        <v>46</v>
      </c>
      <c r="E915">
        <v>7131</v>
      </c>
      <c r="F915" t="s">
        <v>12</v>
      </c>
      <c r="G915">
        <v>613401976</v>
      </c>
      <c r="H915">
        <v>842738120</v>
      </c>
      <c r="I915">
        <v>1.3129999999999999</v>
      </c>
      <c r="K915">
        <v>4.7569999999999997</v>
      </c>
      <c r="L915">
        <v>9.9420000000000002</v>
      </c>
      <c r="M915">
        <v>0.27600000000000002</v>
      </c>
      <c r="N915">
        <v>55.335999999999999</v>
      </c>
      <c r="O915">
        <v>1.9139999999999999</v>
      </c>
      <c r="P915">
        <v>20.552</v>
      </c>
      <c r="Q915">
        <v>202.797</v>
      </c>
      <c r="R915">
        <v>0.91500000000000004</v>
      </c>
      <c r="S915">
        <v>1.345</v>
      </c>
      <c r="T915" s="1">
        <v>45472.333344907405</v>
      </c>
    </row>
    <row r="916" spans="1:20" x14ac:dyDescent="0.25">
      <c r="A916">
        <v>986</v>
      </c>
      <c r="B916" t="s">
        <v>44</v>
      </c>
      <c r="C916" t="s">
        <v>48</v>
      </c>
      <c r="D916" t="s">
        <v>46</v>
      </c>
      <c r="E916">
        <v>7131</v>
      </c>
      <c r="F916" t="s">
        <v>12</v>
      </c>
      <c r="G916">
        <v>624121064</v>
      </c>
      <c r="H916">
        <v>675257136</v>
      </c>
      <c r="I916">
        <v>0.96099999999999997</v>
      </c>
      <c r="K916">
        <v>2.0169999999999999</v>
      </c>
      <c r="L916">
        <v>3.18</v>
      </c>
      <c r="M916">
        <v>5.3999999999999999E-2</v>
      </c>
      <c r="N916">
        <v>211.00800000000001</v>
      </c>
      <c r="O916">
        <v>1.127</v>
      </c>
      <c r="P916">
        <v>3.14</v>
      </c>
      <c r="Q916">
        <v>200.852</v>
      </c>
      <c r="R916">
        <v>0.77500000000000002</v>
      </c>
      <c r="S916">
        <v>1.1399999999999999</v>
      </c>
      <c r="T916" s="1">
        <v>45472.322928240741</v>
      </c>
    </row>
    <row r="917" spans="1:20" x14ac:dyDescent="0.25">
      <c r="A917">
        <v>985</v>
      </c>
      <c r="B917" t="s">
        <v>44</v>
      </c>
      <c r="C917" t="s">
        <v>48</v>
      </c>
      <c r="D917" t="s">
        <v>46</v>
      </c>
      <c r="E917">
        <v>7131</v>
      </c>
      <c r="F917" t="s">
        <v>12</v>
      </c>
      <c r="G917">
        <v>627155304</v>
      </c>
      <c r="H917">
        <v>862041936</v>
      </c>
      <c r="I917">
        <v>1.202</v>
      </c>
      <c r="K917">
        <v>0.312</v>
      </c>
      <c r="L917">
        <v>0.65300000000000002</v>
      </c>
      <c r="M917">
        <v>0.219</v>
      </c>
      <c r="N917">
        <v>12.37</v>
      </c>
      <c r="O917">
        <v>0.97899999999999998</v>
      </c>
      <c r="P917">
        <v>1.5409999999999999</v>
      </c>
      <c r="Q917">
        <v>3.077</v>
      </c>
      <c r="R917">
        <v>0.7</v>
      </c>
      <c r="S917">
        <v>1.1679999999999999</v>
      </c>
      <c r="T917" s="1">
        <v>45472.312511574077</v>
      </c>
    </row>
    <row r="918" spans="1:20" x14ac:dyDescent="0.25">
      <c r="A918">
        <v>984</v>
      </c>
      <c r="B918" t="s">
        <v>44</v>
      </c>
      <c r="C918" t="s">
        <v>47</v>
      </c>
      <c r="D918" t="s">
        <v>46</v>
      </c>
      <c r="E918">
        <v>7167</v>
      </c>
      <c r="F918" t="s">
        <v>12</v>
      </c>
      <c r="G918">
        <v>618581200</v>
      </c>
      <c r="H918">
        <v>873858264</v>
      </c>
      <c r="I918">
        <v>1.4710000000000001</v>
      </c>
      <c r="K918">
        <v>0.81899999999999995</v>
      </c>
      <c r="L918">
        <v>1.1220000000000001</v>
      </c>
      <c r="M918">
        <v>0.35499999999999998</v>
      </c>
      <c r="N918">
        <v>15.507</v>
      </c>
      <c r="O918">
        <v>1.3149999999999999</v>
      </c>
      <c r="P918">
        <v>2.488</v>
      </c>
      <c r="Q918">
        <v>22.399000000000001</v>
      </c>
      <c r="R918">
        <v>0.997</v>
      </c>
      <c r="S918">
        <v>1.5980000000000001</v>
      </c>
      <c r="T918" s="1">
        <v>45472.302094907405</v>
      </c>
    </row>
    <row r="919" spans="1:20" x14ac:dyDescent="0.25">
      <c r="A919">
        <v>983</v>
      </c>
      <c r="B919" t="s">
        <v>44</v>
      </c>
      <c r="C919" t="s">
        <v>48</v>
      </c>
      <c r="D919" t="s">
        <v>46</v>
      </c>
      <c r="E919">
        <v>7131</v>
      </c>
      <c r="F919" t="s">
        <v>12</v>
      </c>
      <c r="G919">
        <v>614034520</v>
      </c>
      <c r="H919">
        <v>920485552</v>
      </c>
      <c r="I919">
        <v>1.0820000000000001</v>
      </c>
      <c r="K919">
        <v>0.78400000000000003</v>
      </c>
      <c r="L919">
        <v>2.3849999999999998</v>
      </c>
      <c r="M919">
        <v>0.26900000000000002</v>
      </c>
      <c r="N919">
        <v>14.91</v>
      </c>
      <c r="O919">
        <v>1.4910000000000001</v>
      </c>
      <c r="P919">
        <v>5.609</v>
      </c>
      <c r="Q919">
        <v>32.213999999999999</v>
      </c>
      <c r="R919">
        <v>0.82199999999999995</v>
      </c>
      <c r="S919">
        <v>1.2909999999999999</v>
      </c>
      <c r="T919" s="1">
        <v>45472.291678240741</v>
      </c>
    </row>
    <row r="920" spans="1:20" x14ac:dyDescent="0.25">
      <c r="A920">
        <v>982</v>
      </c>
      <c r="B920" t="s">
        <v>44</v>
      </c>
      <c r="C920" t="s">
        <v>48</v>
      </c>
      <c r="D920" t="s">
        <v>46</v>
      </c>
      <c r="E920">
        <v>7131</v>
      </c>
      <c r="F920" t="s">
        <v>12</v>
      </c>
      <c r="G920">
        <v>618053512</v>
      </c>
      <c r="H920">
        <v>821658016</v>
      </c>
      <c r="I920">
        <v>0.97</v>
      </c>
      <c r="K920">
        <v>0.34200000000000003</v>
      </c>
      <c r="L920">
        <v>2.0710000000000002</v>
      </c>
      <c r="M920">
        <v>9.2999999999999999E-2</v>
      </c>
      <c r="N920">
        <v>29.082999999999998</v>
      </c>
      <c r="O920">
        <v>1.0049999999999999</v>
      </c>
      <c r="P920">
        <v>7.88</v>
      </c>
      <c r="Q920">
        <v>8.0050000000000008</v>
      </c>
      <c r="R920">
        <v>0.93400000000000005</v>
      </c>
      <c r="S920">
        <v>1.323</v>
      </c>
      <c r="T920" s="1">
        <v>45472.281261574077</v>
      </c>
    </row>
    <row r="921" spans="1:20" x14ac:dyDescent="0.25">
      <c r="A921">
        <v>981</v>
      </c>
      <c r="B921" t="s">
        <v>44</v>
      </c>
      <c r="C921" t="s">
        <v>47</v>
      </c>
      <c r="D921" t="s">
        <v>46</v>
      </c>
      <c r="E921">
        <v>7167</v>
      </c>
      <c r="F921" t="s">
        <v>12</v>
      </c>
      <c r="G921">
        <v>622690176</v>
      </c>
      <c r="H921">
        <v>846498320</v>
      </c>
      <c r="I921">
        <v>1.375</v>
      </c>
      <c r="K921">
        <v>0.40300000000000002</v>
      </c>
      <c r="L921">
        <v>1.8460000000000001</v>
      </c>
      <c r="M921">
        <v>0.122</v>
      </c>
      <c r="N921">
        <v>28.34</v>
      </c>
      <c r="O921">
        <v>1.3049999999999999</v>
      </c>
      <c r="P921">
        <v>2.738</v>
      </c>
      <c r="Q921">
        <v>15.029</v>
      </c>
      <c r="R921">
        <v>1.0189999999999999</v>
      </c>
      <c r="S921">
        <v>1.4870000000000001</v>
      </c>
      <c r="T921" s="1">
        <v>45472.270833333336</v>
      </c>
    </row>
    <row r="922" spans="1:20" x14ac:dyDescent="0.25">
      <c r="A922">
        <v>980</v>
      </c>
      <c r="B922" t="s">
        <v>44</v>
      </c>
      <c r="C922" t="s">
        <v>48</v>
      </c>
      <c r="D922" t="s">
        <v>46</v>
      </c>
      <c r="E922">
        <v>7131</v>
      </c>
      <c r="F922" t="s">
        <v>12</v>
      </c>
      <c r="G922">
        <v>613217272</v>
      </c>
      <c r="H922">
        <v>853483840</v>
      </c>
      <c r="I922">
        <v>1.423</v>
      </c>
      <c r="K922">
        <v>3.161</v>
      </c>
      <c r="L922">
        <v>2.101</v>
      </c>
      <c r="M922">
        <v>0.124</v>
      </c>
      <c r="N922">
        <v>21.245999999999999</v>
      </c>
      <c r="O922">
        <v>0.876</v>
      </c>
      <c r="P922">
        <v>2.4300000000000002</v>
      </c>
      <c r="Q922">
        <v>202.43</v>
      </c>
      <c r="R922">
        <v>0.96599999999999997</v>
      </c>
      <c r="S922">
        <v>1.371</v>
      </c>
      <c r="T922" s="1">
        <v>45472.260416666664</v>
      </c>
    </row>
    <row r="923" spans="1:20" x14ac:dyDescent="0.25">
      <c r="A923">
        <v>979</v>
      </c>
      <c r="B923" t="s">
        <v>44</v>
      </c>
      <c r="C923" t="s">
        <v>48</v>
      </c>
      <c r="D923" t="s">
        <v>46</v>
      </c>
      <c r="E923">
        <v>7131</v>
      </c>
      <c r="F923" t="s">
        <v>12</v>
      </c>
      <c r="G923">
        <v>611522568</v>
      </c>
      <c r="H923">
        <v>882460232</v>
      </c>
      <c r="I923">
        <v>0.94399999999999995</v>
      </c>
      <c r="K923">
        <v>0.52200000000000002</v>
      </c>
      <c r="L923">
        <v>6.1109999999999998</v>
      </c>
      <c r="M923">
        <v>6.8000000000000005E-2</v>
      </c>
      <c r="N923">
        <v>29.353999999999999</v>
      </c>
      <c r="O923">
        <v>1.6319999999999999</v>
      </c>
      <c r="P923">
        <v>8.9380000000000006</v>
      </c>
      <c r="Q923">
        <v>16.957999999999998</v>
      </c>
      <c r="R923">
        <v>0.745</v>
      </c>
      <c r="S923">
        <v>1.1859999999999999</v>
      </c>
      <c r="T923" s="1">
        <v>45472.25</v>
      </c>
    </row>
    <row r="924" spans="1:20" x14ac:dyDescent="0.25">
      <c r="A924">
        <v>978</v>
      </c>
      <c r="B924" t="s">
        <v>44</v>
      </c>
      <c r="C924" t="s">
        <v>48</v>
      </c>
      <c r="D924" t="s">
        <v>46</v>
      </c>
      <c r="E924">
        <v>7131</v>
      </c>
      <c r="F924" t="s">
        <v>12</v>
      </c>
      <c r="G924">
        <v>612453848</v>
      </c>
      <c r="H924">
        <v>546804392</v>
      </c>
      <c r="I924">
        <v>1.0960000000000001</v>
      </c>
      <c r="K924">
        <v>0.67</v>
      </c>
      <c r="L924">
        <v>61.088999999999999</v>
      </c>
      <c r="M924">
        <v>0.2</v>
      </c>
      <c r="N924">
        <v>542.53599999999994</v>
      </c>
      <c r="O924">
        <v>2.9550000000000001</v>
      </c>
      <c r="P924">
        <v>166.58799999999999</v>
      </c>
      <c r="Q924">
        <v>27.231000000000002</v>
      </c>
      <c r="R924">
        <v>0.74099999999999999</v>
      </c>
      <c r="S924">
        <v>1.1970000000000001</v>
      </c>
      <c r="T924" s="1">
        <v>45472.239583333336</v>
      </c>
    </row>
    <row r="925" spans="1:20" x14ac:dyDescent="0.25">
      <c r="A925">
        <v>977</v>
      </c>
      <c r="B925" t="s">
        <v>44</v>
      </c>
      <c r="C925" t="s">
        <v>48</v>
      </c>
      <c r="D925" t="s">
        <v>46</v>
      </c>
      <c r="E925">
        <v>7131</v>
      </c>
      <c r="F925" t="s">
        <v>12</v>
      </c>
      <c r="G925">
        <v>622003656</v>
      </c>
      <c r="H925">
        <v>847718472</v>
      </c>
      <c r="I925">
        <v>0.97799999999999998</v>
      </c>
      <c r="K925">
        <v>1.0309999999999999</v>
      </c>
      <c r="L925">
        <v>1.3859999999999999</v>
      </c>
      <c r="M925">
        <v>0.23699999999999999</v>
      </c>
      <c r="N925">
        <v>14.238</v>
      </c>
      <c r="O925">
        <v>0.93100000000000005</v>
      </c>
      <c r="P925">
        <v>3.6030000000000002</v>
      </c>
      <c r="Q925">
        <v>86.475999999999999</v>
      </c>
      <c r="R925">
        <v>0.78800000000000003</v>
      </c>
      <c r="S925">
        <v>1.254</v>
      </c>
      <c r="T925" s="1">
        <v>45472.229166666664</v>
      </c>
    </row>
    <row r="926" spans="1:20" x14ac:dyDescent="0.25">
      <c r="A926">
        <v>976</v>
      </c>
      <c r="B926" t="s">
        <v>44</v>
      </c>
      <c r="C926" t="s">
        <v>48</v>
      </c>
      <c r="D926" t="s">
        <v>46</v>
      </c>
      <c r="E926">
        <v>7131</v>
      </c>
      <c r="F926" t="s">
        <v>12</v>
      </c>
      <c r="G926">
        <v>614570504</v>
      </c>
      <c r="H926">
        <v>874263704</v>
      </c>
      <c r="I926">
        <v>0.96599999999999997</v>
      </c>
      <c r="K926">
        <v>0.46500000000000002</v>
      </c>
      <c r="L926">
        <v>6.96</v>
      </c>
      <c r="M926">
        <v>8.8999999999999996E-2</v>
      </c>
      <c r="N926">
        <v>77.691000000000003</v>
      </c>
      <c r="O926">
        <v>3.7970000000000002</v>
      </c>
      <c r="P926">
        <v>31.632000000000001</v>
      </c>
      <c r="Q926">
        <v>13.122</v>
      </c>
      <c r="R926">
        <v>0.79500000000000004</v>
      </c>
      <c r="S926">
        <v>1.1930000000000001</v>
      </c>
      <c r="T926" s="1">
        <v>45472.21875</v>
      </c>
    </row>
    <row r="927" spans="1:20" x14ac:dyDescent="0.25">
      <c r="A927">
        <v>975</v>
      </c>
      <c r="B927" t="s">
        <v>44</v>
      </c>
      <c r="C927" t="s">
        <v>48</v>
      </c>
      <c r="D927" t="s">
        <v>46</v>
      </c>
      <c r="E927">
        <v>7131</v>
      </c>
      <c r="F927" t="s">
        <v>12</v>
      </c>
      <c r="G927">
        <v>624874312</v>
      </c>
      <c r="H927">
        <v>886339720</v>
      </c>
      <c r="I927">
        <v>1.349</v>
      </c>
      <c r="K927">
        <v>0.74199999999999999</v>
      </c>
      <c r="L927">
        <v>1.726</v>
      </c>
      <c r="M927">
        <v>0.29799999999999999</v>
      </c>
      <c r="N927">
        <v>12.031000000000001</v>
      </c>
      <c r="O927">
        <v>0.96499999999999997</v>
      </c>
      <c r="P927">
        <v>2.5760000000000001</v>
      </c>
      <c r="Q927">
        <v>38.502000000000002</v>
      </c>
      <c r="R927">
        <v>0.93899999999999995</v>
      </c>
      <c r="S927">
        <v>1.4950000000000001</v>
      </c>
      <c r="T927" s="1">
        <v>45472.208333333336</v>
      </c>
    </row>
    <row r="928" spans="1:20" x14ac:dyDescent="0.25">
      <c r="A928">
        <v>974</v>
      </c>
      <c r="B928" t="s">
        <v>44</v>
      </c>
      <c r="C928" t="s">
        <v>48</v>
      </c>
      <c r="D928" t="s">
        <v>46</v>
      </c>
      <c r="E928">
        <v>7131</v>
      </c>
      <c r="F928" t="s">
        <v>12</v>
      </c>
      <c r="G928">
        <v>618697416</v>
      </c>
      <c r="H928">
        <v>882659784</v>
      </c>
      <c r="I928">
        <v>0.97399999999999998</v>
      </c>
      <c r="K928">
        <v>1.0629999999999999</v>
      </c>
      <c r="L928">
        <v>5.7519999999999998</v>
      </c>
      <c r="M928">
        <v>3.2000000000000001E-2</v>
      </c>
      <c r="N928">
        <v>44.843000000000004</v>
      </c>
      <c r="O928">
        <v>1.639</v>
      </c>
      <c r="P928">
        <v>19.05</v>
      </c>
      <c r="Q928">
        <v>27.303000000000001</v>
      </c>
      <c r="R928">
        <v>0.76300000000000001</v>
      </c>
      <c r="S928">
        <v>1.5629999999999999</v>
      </c>
      <c r="T928" s="1">
        <v>45472.197916666664</v>
      </c>
    </row>
    <row r="929" spans="1:20" x14ac:dyDescent="0.25">
      <c r="A929">
        <v>973</v>
      </c>
      <c r="B929" t="s">
        <v>44</v>
      </c>
      <c r="C929" t="s">
        <v>48</v>
      </c>
      <c r="D929" t="s">
        <v>46</v>
      </c>
      <c r="E929">
        <v>7131</v>
      </c>
      <c r="F929" t="s">
        <v>12</v>
      </c>
      <c r="G929">
        <v>612789184</v>
      </c>
      <c r="H929">
        <v>634066048</v>
      </c>
      <c r="I929">
        <v>0.96099999999999997</v>
      </c>
      <c r="K929">
        <v>3.4710000000000001</v>
      </c>
      <c r="L929">
        <v>44.127000000000002</v>
      </c>
      <c r="M929">
        <v>0.115</v>
      </c>
      <c r="N929">
        <v>235.33099999999999</v>
      </c>
      <c r="O929">
        <v>2.2400000000000002</v>
      </c>
      <c r="P929">
        <v>102.804</v>
      </c>
      <c r="Q929">
        <v>202.62</v>
      </c>
      <c r="R929">
        <v>0.89</v>
      </c>
      <c r="S929">
        <v>1.44</v>
      </c>
      <c r="T929" s="1">
        <v>45472.1875</v>
      </c>
    </row>
    <row r="930" spans="1:20" x14ac:dyDescent="0.25">
      <c r="A930">
        <v>972</v>
      </c>
      <c r="B930" t="s">
        <v>44</v>
      </c>
      <c r="C930" t="s">
        <v>48</v>
      </c>
      <c r="D930" t="s">
        <v>46</v>
      </c>
      <c r="E930">
        <v>7131</v>
      </c>
      <c r="F930" t="s">
        <v>12</v>
      </c>
      <c r="G930">
        <v>610633192</v>
      </c>
      <c r="H930">
        <v>636505784</v>
      </c>
      <c r="I930">
        <v>0.96799999999999997</v>
      </c>
      <c r="K930">
        <v>3.7770000000000001</v>
      </c>
      <c r="L930">
        <v>74.656000000000006</v>
      </c>
      <c r="M930">
        <v>7.0999999999999994E-2</v>
      </c>
      <c r="N930">
        <v>667.53499999999997</v>
      </c>
      <c r="O930">
        <v>1.208</v>
      </c>
      <c r="P930">
        <v>236.11799999999999</v>
      </c>
      <c r="Q930">
        <v>202.92099999999999</v>
      </c>
      <c r="R930">
        <v>0.98399999999999999</v>
      </c>
      <c r="S930">
        <v>1.472</v>
      </c>
      <c r="T930" s="1">
        <v>45472.177083333336</v>
      </c>
    </row>
    <row r="931" spans="1:20" x14ac:dyDescent="0.25">
      <c r="A931">
        <v>971</v>
      </c>
      <c r="B931" t="s">
        <v>44</v>
      </c>
      <c r="C931" t="s">
        <v>48</v>
      </c>
      <c r="D931" t="s">
        <v>46</v>
      </c>
      <c r="E931">
        <v>7131</v>
      </c>
      <c r="F931" t="s">
        <v>12</v>
      </c>
      <c r="G931">
        <v>598636160</v>
      </c>
      <c r="H931">
        <v>869653616</v>
      </c>
      <c r="I931">
        <v>0.96499999999999997</v>
      </c>
      <c r="K931">
        <v>0.67500000000000004</v>
      </c>
      <c r="L931">
        <v>3.5859999999999999</v>
      </c>
      <c r="M931">
        <v>9.6000000000000002E-2</v>
      </c>
      <c r="N931">
        <v>30.823</v>
      </c>
      <c r="O931">
        <v>1.2549999999999999</v>
      </c>
      <c r="P931">
        <v>8.42</v>
      </c>
      <c r="Q931">
        <v>15.451000000000001</v>
      </c>
      <c r="R931">
        <v>0.83099999999999996</v>
      </c>
      <c r="S931">
        <v>1.5329999999999999</v>
      </c>
      <c r="T931" s="1">
        <v>45472.166666666664</v>
      </c>
    </row>
    <row r="932" spans="1:20" x14ac:dyDescent="0.25">
      <c r="A932">
        <v>970</v>
      </c>
      <c r="B932" t="s">
        <v>44</v>
      </c>
      <c r="C932" t="s">
        <v>48</v>
      </c>
      <c r="D932" t="s">
        <v>46</v>
      </c>
      <c r="E932">
        <v>7131</v>
      </c>
      <c r="F932" t="s">
        <v>12</v>
      </c>
      <c r="G932">
        <v>612775128</v>
      </c>
      <c r="H932">
        <v>468912216</v>
      </c>
      <c r="I932">
        <v>0.95499999999999996</v>
      </c>
      <c r="K932">
        <v>0.39600000000000002</v>
      </c>
      <c r="L932">
        <v>67.328000000000003</v>
      </c>
      <c r="M932">
        <v>9.9000000000000005E-2</v>
      </c>
      <c r="N932">
        <v>616.95000000000005</v>
      </c>
      <c r="O932">
        <v>1.075</v>
      </c>
      <c r="P932">
        <v>146.91999999999999</v>
      </c>
      <c r="Q932">
        <v>14.193</v>
      </c>
      <c r="R932">
        <v>0.91800000000000004</v>
      </c>
      <c r="S932">
        <v>1.3460000000000001</v>
      </c>
      <c r="T932" s="1">
        <v>45472.15625</v>
      </c>
    </row>
    <row r="933" spans="1:20" x14ac:dyDescent="0.25">
      <c r="A933">
        <v>969</v>
      </c>
      <c r="B933" t="s">
        <v>44</v>
      </c>
      <c r="C933" t="s">
        <v>47</v>
      </c>
      <c r="D933" t="s">
        <v>46</v>
      </c>
      <c r="E933">
        <v>7415</v>
      </c>
      <c r="F933" t="s">
        <v>10</v>
      </c>
      <c r="G933">
        <v>621277152</v>
      </c>
      <c r="H933">
        <v>649687808</v>
      </c>
      <c r="I933">
        <v>1.5169999999999999</v>
      </c>
      <c r="J933">
        <v>0</v>
      </c>
      <c r="K933">
        <v>0.84399999999999997</v>
      </c>
      <c r="L933">
        <v>0.56100000000000005</v>
      </c>
      <c r="M933">
        <v>0.25800000000000001</v>
      </c>
      <c r="N933">
        <v>13.042</v>
      </c>
      <c r="O933">
        <v>1.3979999999999999</v>
      </c>
      <c r="P933">
        <v>1.7549999999999999</v>
      </c>
      <c r="Q933">
        <v>48.033999999999999</v>
      </c>
      <c r="R933">
        <v>1.375</v>
      </c>
      <c r="S933">
        <v>1.879</v>
      </c>
      <c r="T933" s="1">
        <v>45472.145833333336</v>
      </c>
    </row>
    <row r="934" spans="1:20" x14ac:dyDescent="0.25">
      <c r="A934">
        <v>968</v>
      </c>
      <c r="B934" t="s">
        <v>44</v>
      </c>
      <c r="C934" t="s">
        <v>48</v>
      </c>
      <c r="D934" t="s">
        <v>46</v>
      </c>
      <c r="E934">
        <v>7131</v>
      </c>
      <c r="F934" t="s">
        <v>12</v>
      </c>
      <c r="G934">
        <v>610978360</v>
      </c>
      <c r="H934">
        <v>525265736</v>
      </c>
      <c r="I934">
        <v>1.258</v>
      </c>
      <c r="K934">
        <v>3.2360000000000002</v>
      </c>
      <c r="L934">
        <v>81.647999999999996</v>
      </c>
      <c r="M934">
        <v>0.122</v>
      </c>
      <c r="N934">
        <v>857.745</v>
      </c>
      <c r="O934">
        <v>3.6509999999999998</v>
      </c>
      <c r="P934">
        <v>359.51</v>
      </c>
      <c r="Q934">
        <v>216.82</v>
      </c>
      <c r="R934">
        <v>0.755</v>
      </c>
      <c r="S934">
        <v>1.3029999999999999</v>
      </c>
      <c r="T934" s="1">
        <v>45472.135416666664</v>
      </c>
    </row>
    <row r="935" spans="1:20" x14ac:dyDescent="0.25">
      <c r="A935">
        <v>967</v>
      </c>
      <c r="B935" t="s">
        <v>44</v>
      </c>
      <c r="C935" t="s">
        <v>47</v>
      </c>
      <c r="D935" t="s">
        <v>46</v>
      </c>
      <c r="E935">
        <v>7167</v>
      </c>
      <c r="F935" t="s">
        <v>12</v>
      </c>
      <c r="G935">
        <v>616336488</v>
      </c>
      <c r="H935">
        <v>855942024</v>
      </c>
      <c r="I935">
        <v>1.385</v>
      </c>
      <c r="K935">
        <v>2.9950000000000001</v>
      </c>
      <c r="L935">
        <v>2.512</v>
      </c>
      <c r="M935">
        <v>0.157</v>
      </c>
      <c r="N935">
        <v>12.259</v>
      </c>
      <c r="O935">
        <v>1.45</v>
      </c>
      <c r="P935">
        <v>4.9969999999999999</v>
      </c>
      <c r="Q935">
        <v>208.79499999999999</v>
      </c>
      <c r="R935">
        <v>0.96699999999999997</v>
      </c>
      <c r="S935">
        <v>1.5620000000000001</v>
      </c>
      <c r="T935" s="1">
        <v>45472.125</v>
      </c>
    </row>
    <row r="936" spans="1:20" x14ac:dyDescent="0.25">
      <c r="A936">
        <v>966</v>
      </c>
      <c r="B936" t="s">
        <v>44</v>
      </c>
      <c r="C936" t="s">
        <v>48</v>
      </c>
      <c r="D936" t="s">
        <v>46</v>
      </c>
      <c r="E936">
        <v>7131</v>
      </c>
      <c r="F936" t="s">
        <v>12</v>
      </c>
      <c r="G936">
        <v>621775648</v>
      </c>
      <c r="H936">
        <v>613092136</v>
      </c>
      <c r="I936">
        <v>1.415</v>
      </c>
      <c r="K936">
        <v>0.68700000000000006</v>
      </c>
      <c r="L936">
        <v>0.42399999999999999</v>
      </c>
      <c r="M936">
        <v>0.10199999999999999</v>
      </c>
      <c r="N936">
        <v>11.757</v>
      </c>
      <c r="O936">
        <v>0.93</v>
      </c>
      <c r="P936">
        <v>1.222</v>
      </c>
      <c r="Q936">
        <v>36.030999999999999</v>
      </c>
      <c r="R936">
        <v>0.83099999999999996</v>
      </c>
      <c r="S936">
        <v>1.262</v>
      </c>
      <c r="T936" s="1">
        <v>45472.114583333336</v>
      </c>
    </row>
    <row r="937" spans="1:20" x14ac:dyDescent="0.25">
      <c r="A937">
        <v>965</v>
      </c>
      <c r="B937" t="s">
        <v>44</v>
      </c>
      <c r="C937" t="s">
        <v>47</v>
      </c>
      <c r="D937" t="s">
        <v>46</v>
      </c>
      <c r="E937">
        <v>7167</v>
      </c>
      <c r="F937" t="s">
        <v>12</v>
      </c>
      <c r="G937">
        <v>625228224</v>
      </c>
      <c r="H937">
        <v>674040832</v>
      </c>
      <c r="I937">
        <v>1.444</v>
      </c>
      <c r="K937">
        <v>5.7539999999999996</v>
      </c>
      <c r="L937">
        <v>60.383000000000003</v>
      </c>
      <c r="M937">
        <v>0.128</v>
      </c>
      <c r="N937">
        <v>367.61099999999999</v>
      </c>
      <c r="O937">
        <v>4.8310000000000004</v>
      </c>
      <c r="P937">
        <v>167.08199999999999</v>
      </c>
      <c r="Q937">
        <v>211.96</v>
      </c>
      <c r="R937">
        <v>0.97299999999999998</v>
      </c>
      <c r="S937">
        <v>1.52</v>
      </c>
      <c r="T937" s="1">
        <v>45472.104166666664</v>
      </c>
    </row>
    <row r="938" spans="1:20" x14ac:dyDescent="0.25">
      <c r="A938">
        <v>964</v>
      </c>
      <c r="B938" t="s">
        <v>44</v>
      </c>
      <c r="C938" t="s">
        <v>48</v>
      </c>
      <c r="D938" t="s">
        <v>46</v>
      </c>
      <c r="E938">
        <v>7131</v>
      </c>
      <c r="F938" t="s">
        <v>12</v>
      </c>
      <c r="G938">
        <v>618992976</v>
      </c>
      <c r="H938">
        <v>908861400</v>
      </c>
      <c r="I938">
        <v>0.97199999999999998</v>
      </c>
      <c r="K938">
        <v>0.55600000000000005</v>
      </c>
      <c r="L938">
        <v>4.2930000000000001</v>
      </c>
      <c r="M938">
        <v>6.9000000000000006E-2</v>
      </c>
      <c r="N938">
        <v>25.294</v>
      </c>
      <c r="O938">
        <v>1.9670000000000001</v>
      </c>
      <c r="P938">
        <v>8.8849999999999998</v>
      </c>
      <c r="Q938">
        <v>34.198</v>
      </c>
      <c r="R938">
        <v>0.76900000000000002</v>
      </c>
      <c r="S938">
        <v>1.3049999999999999</v>
      </c>
      <c r="T938" s="1">
        <v>45472.093761574077</v>
      </c>
    </row>
    <row r="939" spans="1:20" x14ac:dyDescent="0.25">
      <c r="A939">
        <v>963</v>
      </c>
      <c r="B939" t="s">
        <v>44</v>
      </c>
      <c r="C939" t="s">
        <v>47</v>
      </c>
      <c r="D939" t="s">
        <v>46</v>
      </c>
      <c r="E939">
        <v>7167</v>
      </c>
      <c r="F939" t="s">
        <v>12</v>
      </c>
      <c r="G939">
        <v>625822488</v>
      </c>
      <c r="H939">
        <v>819527776</v>
      </c>
      <c r="I939">
        <v>1.0840000000000001</v>
      </c>
      <c r="K939">
        <v>5.3079999999999998</v>
      </c>
      <c r="L939">
        <v>36.451000000000001</v>
      </c>
      <c r="M939">
        <v>0.317</v>
      </c>
      <c r="N939">
        <v>399.36799999999999</v>
      </c>
      <c r="O939">
        <v>1.2769999999999999</v>
      </c>
      <c r="P939">
        <v>34.267000000000003</v>
      </c>
      <c r="Q939">
        <v>216.52099999999999</v>
      </c>
      <c r="R939">
        <v>0.98099999999999998</v>
      </c>
      <c r="S939">
        <v>1.5309999999999999</v>
      </c>
      <c r="T939" s="1">
        <v>45472.083344907405</v>
      </c>
    </row>
    <row r="940" spans="1:20" x14ac:dyDescent="0.25">
      <c r="A940">
        <v>962</v>
      </c>
      <c r="B940" t="s">
        <v>44</v>
      </c>
      <c r="C940" t="s">
        <v>48</v>
      </c>
      <c r="D940" t="s">
        <v>46</v>
      </c>
      <c r="E940">
        <v>7131</v>
      </c>
      <c r="F940" t="s">
        <v>12</v>
      </c>
      <c r="G940">
        <v>622307952</v>
      </c>
      <c r="H940">
        <v>831980128</v>
      </c>
      <c r="I940">
        <v>1.024</v>
      </c>
      <c r="K940">
        <v>0.625</v>
      </c>
      <c r="L940">
        <v>0.64400000000000002</v>
      </c>
      <c r="M940">
        <v>0.185</v>
      </c>
      <c r="N940">
        <v>12.506</v>
      </c>
      <c r="O940">
        <v>1.0229999999999999</v>
      </c>
      <c r="P940">
        <v>1.6379999999999999</v>
      </c>
      <c r="Q940">
        <v>31.495000000000001</v>
      </c>
      <c r="R940">
        <v>0.77100000000000002</v>
      </c>
      <c r="S940">
        <v>1.2210000000000001</v>
      </c>
      <c r="T940" s="1">
        <v>45472.072928240741</v>
      </c>
    </row>
    <row r="941" spans="1:20" x14ac:dyDescent="0.25">
      <c r="A941">
        <v>961</v>
      </c>
      <c r="B941" t="s">
        <v>44</v>
      </c>
      <c r="C941" t="s">
        <v>47</v>
      </c>
      <c r="D941" t="s">
        <v>46</v>
      </c>
      <c r="E941">
        <v>7167</v>
      </c>
      <c r="F941" t="s">
        <v>12</v>
      </c>
      <c r="G941">
        <v>615316672</v>
      </c>
      <c r="H941">
        <v>915715264</v>
      </c>
      <c r="I941">
        <v>1.56</v>
      </c>
      <c r="K941">
        <v>3.3940000000000001</v>
      </c>
      <c r="L941">
        <v>3.0859999999999999</v>
      </c>
      <c r="M941">
        <v>0.56200000000000006</v>
      </c>
      <c r="N941">
        <v>18.7</v>
      </c>
      <c r="O941">
        <v>1.8660000000000001</v>
      </c>
      <c r="P941">
        <v>6.9050000000000002</v>
      </c>
      <c r="Q941">
        <v>202.75899999999999</v>
      </c>
      <c r="R941">
        <v>1.0309999999999999</v>
      </c>
      <c r="S941">
        <v>1.653</v>
      </c>
      <c r="T941" s="1">
        <v>45472.062511574077</v>
      </c>
    </row>
    <row r="942" spans="1:20" x14ac:dyDescent="0.25">
      <c r="A942">
        <v>960</v>
      </c>
      <c r="B942" t="s">
        <v>44</v>
      </c>
      <c r="C942" t="s">
        <v>51</v>
      </c>
      <c r="D942" t="s">
        <v>46</v>
      </c>
      <c r="E942">
        <v>36738</v>
      </c>
      <c r="F942" t="s">
        <v>20</v>
      </c>
      <c r="G942">
        <v>626653856</v>
      </c>
      <c r="H942">
        <v>936040392</v>
      </c>
      <c r="I942">
        <v>1.4810000000000001</v>
      </c>
      <c r="K942">
        <v>0.42299999999999999</v>
      </c>
      <c r="L942">
        <v>1.2689999999999999</v>
      </c>
      <c r="M942">
        <v>0.23699999999999999</v>
      </c>
      <c r="N942">
        <v>38.682000000000002</v>
      </c>
      <c r="O942">
        <v>1.4610000000000001</v>
      </c>
      <c r="P942">
        <v>3.1349999999999998</v>
      </c>
      <c r="Q942">
        <v>16.832000000000001</v>
      </c>
      <c r="R942">
        <v>1.3029999999999999</v>
      </c>
      <c r="S942">
        <v>1.7490000000000001</v>
      </c>
      <c r="T942" s="1">
        <v>45472.052094907405</v>
      </c>
    </row>
    <row r="943" spans="1:20" x14ac:dyDescent="0.25">
      <c r="A943">
        <v>959</v>
      </c>
      <c r="B943" t="s">
        <v>44</v>
      </c>
      <c r="C943" t="s">
        <v>48</v>
      </c>
      <c r="D943" t="s">
        <v>46</v>
      </c>
      <c r="E943">
        <v>7131</v>
      </c>
      <c r="F943" t="s">
        <v>12</v>
      </c>
      <c r="G943">
        <v>619250992</v>
      </c>
      <c r="H943">
        <v>852336912</v>
      </c>
      <c r="I943">
        <v>1.359</v>
      </c>
      <c r="K943">
        <v>0.33100000000000002</v>
      </c>
      <c r="L943">
        <v>0.70699999999999996</v>
      </c>
      <c r="M943">
        <v>0.106</v>
      </c>
      <c r="N943">
        <v>12.872</v>
      </c>
      <c r="O943">
        <v>1.0509999999999999</v>
      </c>
      <c r="P943">
        <v>1.7609999999999999</v>
      </c>
      <c r="Q943">
        <v>8.4120000000000008</v>
      </c>
      <c r="R943">
        <v>0.95</v>
      </c>
      <c r="S943">
        <v>1.389</v>
      </c>
      <c r="T943" s="1">
        <v>45472.041678240741</v>
      </c>
    </row>
    <row r="944" spans="1:20" x14ac:dyDescent="0.25">
      <c r="A944">
        <v>958</v>
      </c>
      <c r="B944" t="s">
        <v>44</v>
      </c>
      <c r="C944" t="s">
        <v>48</v>
      </c>
      <c r="D944" t="s">
        <v>46</v>
      </c>
      <c r="E944">
        <v>7131</v>
      </c>
      <c r="F944" t="s">
        <v>12</v>
      </c>
      <c r="G944">
        <v>616239560</v>
      </c>
      <c r="H944">
        <v>890457288</v>
      </c>
      <c r="I944">
        <v>0.96099999999999997</v>
      </c>
      <c r="K944">
        <v>0.45400000000000001</v>
      </c>
      <c r="L944">
        <v>5.1440000000000001</v>
      </c>
      <c r="M944">
        <v>8.4000000000000005E-2</v>
      </c>
      <c r="N944">
        <v>34.944000000000003</v>
      </c>
      <c r="O944">
        <v>1.2410000000000001</v>
      </c>
      <c r="P944">
        <v>12.218999999999999</v>
      </c>
      <c r="Q944">
        <v>15.297000000000001</v>
      </c>
      <c r="R944">
        <v>0.97499999999999998</v>
      </c>
      <c r="S944">
        <v>1.421</v>
      </c>
      <c r="T944" s="1">
        <v>45472.031261574077</v>
      </c>
    </row>
    <row r="945" spans="1:20" x14ac:dyDescent="0.25">
      <c r="A945">
        <v>957</v>
      </c>
      <c r="B945" t="s">
        <v>44</v>
      </c>
      <c r="C945" t="s">
        <v>48</v>
      </c>
      <c r="D945" t="s">
        <v>46</v>
      </c>
      <c r="E945">
        <v>7131</v>
      </c>
      <c r="F945" t="s">
        <v>12</v>
      </c>
      <c r="G945">
        <v>613281712</v>
      </c>
      <c r="H945">
        <v>864494488</v>
      </c>
      <c r="I945">
        <v>0.995</v>
      </c>
      <c r="K945">
        <v>0.47299999999999998</v>
      </c>
      <c r="L945">
        <v>1.76</v>
      </c>
      <c r="M945">
        <v>0.44</v>
      </c>
      <c r="N945">
        <v>13.534000000000001</v>
      </c>
      <c r="O945">
        <v>1.02</v>
      </c>
      <c r="P945">
        <v>4.2510000000000003</v>
      </c>
      <c r="Q945">
        <v>14.371</v>
      </c>
      <c r="R945">
        <v>0.76200000000000001</v>
      </c>
      <c r="S945">
        <v>1.2250000000000001</v>
      </c>
      <c r="T945" s="1">
        <v>45472.020844907405</v>
      </c>
    </row>
    <row r="946" spans="1:20" x14ac:dyDescent="0.25">
      <c r="A946">
        <v>956</v>
      </c>
      <c r="B946" t="s">
        <v>44</v>
      </c>
      <c r="C946" t="s">
        <v>48</v>
      </c>
      <c r="D946" t="s">
        <v>46</v>
      </c>
      <c r="E946">
        <v>7131</v>
      </c>
      <c r="F946" t="s">
        <v>12</v>
      </c>
      <c r="G946">
        <v>620447456</v>
      </c>
      <c r="H946">
        <v>855218088</v>
      </c>
      <c r="I946">
        <v>1.514</v>
      </c>
      <c r="K946">
        <v>0.55500000000000005</v>
      </c>
      <c r="L946">
        <v>2.8519999999999999</v>
      </c>
      <c r="M946">
        <v>0.85</v>
      </c>
      <c r="N946">
        <v>32.667000000000002</v>
      </c>
      <c r="O946">
        <v>3.3479999999999999</v>
      </c>
      <c r="P946">
        <v>10.817</v>
      </c>
      <c r="Q946">
        <v>31.95</v>
      </c>
      <c r="R946">
        <v>0.94399999999999995</v>
      </c>
      <c r="S946">
        <v>1.417</v>
      </c>
      <c r="T946" s="1">
        <v>45472.010428240741</v>
      </c>
    </row>
    <row r="947" spans="1:20" x14ac:dyDescent="0.25">
      <c r="A947">
        <v>955</v>
      </c>
      <c r="B947" t="s">
        <v>44</v>
      </c>
      <c r="C947" t="s">
        <v>47</v>
      </c>
      <c r="D947" t="s">
        <v>46</v>
      </c>
      <c r="E947">
        <v>7167</v>
      </c>
      <c r="F947" t="s">
        <v>12</v>
      </c>
      <c r="G947">
        <v>626382896</v>
      </c>
      <c r="H947">
        <v>453215128</v>
      </c>
      <c r="I947">
        <v>1.2310000000000001</v>
      </c>
      <c r="K947">
        <v>3.8039999999999998</v>
      </c>
      <c r="L947">
        <v>1.6739999999999999</v>
      </c>
      <c r="M947">
        <v>0.33500000000000002</v>
      </c>
      <c r="N947">
        <v>12.212999999999999</v>
      </c>
      <c r="O947">
        <v>1.0149999999999999</v>
      </c>
      <c r="P947">
        <v>2.5510000000000002</v>
      </c>
      <c r="Q947">
        <v>205.54599999999999</v>
      </c>
      <c r="R947">
        <v>0.98399999999999999</v>
      </c>
      <c r="S947">
        <v>1.708</v>
      </c>
      <c r="T947" s="1">
        <v>45472.000011574077</v>
      </c>
    </row>
    <row r="948" spans="1:20" x14ac:dyDescent="0.25">
      <c r="A948">
        <v>954</v>
      </c>
      <c r="B948" t="s">
        <v>44</v>
      </c>
      <c r="C948" t="s">
        <v>48</v>
      </c>
      <c r="D948" t="s">
        <v>46</v>
      </c>
      <c r="E948">
        <v>7131</v>
      </c>
      <c r="F948" t="s">
        <v>12</v>
      </c>
      <c r="G948">
        <v>619578360</v>
      </c>
      <c r="H948">
        <v>812193224</v>
      </c>
      <c r="I948">
        <v>0.91900000000000004</v>
      </c>
      <c r="K948">
        <v>0.63800000000000001</v>
      </c>
      <c r="L948">
        <v>2.3620000000000001</v>
      </c>
      <c r="M948">
        <v>0.124</v>
      </c>
      <c r="N948">
        <v>30.221</v>
      </c>
      <c r="O948">
        <v>4.9109999999999996</v>
      </c>
      <c r="P948">
        <v>12.613</v>
      </c>
      <c r="Q948">
        <v>34.119999999999997</v>
      </c>
      <c r="R948">
        <v>0.94299999999999995</v>
      </c>
      <c r="S948">
        <v>1.4990000000000001</v>
      </c>
      <c r="T948" s="1">
        <v>45471.989594907405</v>
      </c>
    </row>
    <row r="949" spans="1:20" x14ac:dyDescent="0.25">
      <c r="A949">
        <v>953</v>
      </c>
      <c r="B949" t="s">
        <v>44</v>
      </c>
      <c r="C949" t="s">
        <v>48</v>
      </c>
      <c r="D949" t="s">
        <v>46</v>
      </c>
      <c r="E949">
        <v>7131</v>
      </c>
      <c r="F949" t="s">
        <v>12</v>
      </c>
      <c r="G949">
        <v>629529752</v>
      </c>
      <c r="H949">
        <v>856517680</v>
      </c>
      <c r="I949">
        <v>1.2170000000000001</v>
      </c>
      <c r="K949">
        <v>6.9530000000000003</v>
      </c>
      <c r="L949">
        <v>5.3129999999999997</v>
      </c>
      <c r="M949">
        <v>0.42199999999999999</v>
      </c>
      <c r="N949">
        <v>62.625</v>
      </c>
      <c r="O949">
        <v>3.2970000000000002</v>
      </c>
      <c r="P949">
        <v>22.088000000000001</v>
      </c>
      <c r="Q949">
        <v>222.53800000000001</v>
      </c>
      <c r="R949">
        <v>0.80400000000000005</v>
      </c>
      <c r="S949">
        <v>1.4490000000000001</v>
      </c>
      <c r="T949" s="1">
        <v>45471.979178240741</v>
      </c>
    </row>
    <row r="950" spans="1:20" x14ac:dyDescent="0.25">
      <c r="A950">
        <v>952</v>
      </c>
      <c r="B950" t="s">
        <v>44</v>
      </c>
      <c r="C950" t="s">
        <v>47</v>
      </c>
      <c r="D950" t="s">
        <v>46</v>
      </c>
      <c r="E950">
        <v>7167</v>
      </c>
      <c r="F950" t="s">
        <v>12</v>
      </c>
      <c r="G950">
        <v>624073920</v>
      </c>
      <c r="H950">
        <v>531195480</v>
      </c>
      <c r="I950">
        <v>1.6919999999999999</v>
      </c>
      <c r="K950">
        <v>3.9020000000000001</v>
      </c>
      <c r="L950">
        <v>0.47299999999999998</v>
      </c>
      <c r="M950">
        <v>0.40200000000000002</v>
      </c>
      <c r="N950">
        <v>6.5069999999999997</v>
      </c>
      <c r="O950">
        <v>0.94099999999999995</v>
      </c>
      <c r="P950">
        <v>1.427</v>
      </c>
      <c r="Q950">
        <v>203.625</v>
      </c>
      <c r="R950">
        <v>1.0029999999999999</v>
      </c>
      <c r="S950">
        <v>1.6679999999999999</v>
      </c>
      <c r="T950" s="1">
        <v>45471.968761574077</v>
      </c>
    </row>
    <row r="951" spans="1:20" x14ac:dyDescent="0.25">
      <c r="A951">
        <v>951</v>
      </c>
      <c r="B951" t="s">
        <v>44</v>
      </c>
      <c r="C951" t="s">
        <v>48</v>
      </c>
      <c r="D951" t="s">
        <v>46</v>
      </c>
      <c r="E951">
        <v>7131</v>
      </c>
      <c r="F951" t="s">
        <v>12</v>
      </c>
      <c r="G951">
        <v>624379096</v>
      </c>
      <c r="H951">
        <v>860588504</v>
      </c>
      <c r="I951">
        <v>1.204</v>
      </c>
      <c r="K951">
        <v>0.42299999999999999</v>
      </c>
      <c r="L951">
        <v>1.2729999999999999</v>
      </c>
      <c r="M951">
        <v>0.26600000000000001</v>
      </c>
      <c r="N951">
        <v>12.589</v>
      </c>
      <c r="O951">
        <v>2.2480000000000002</v>
      </c>
      <c r="P951">
        <v>6.0469999999999997</v>
      </c>
      <c r="Q951">
        <v>14.795999999999999</v>
      </c>
      <c r="R951">
        <v>0.95799999999999996</v>
      </c>
      <c r="S951">
        <v>1.4159999999999999</v>
      </c>
      <c r="T951" s="1">
        <v>45471.958344907405</v>
      </c>
    </row>
    <row r="952" spans="1:20" x14ac:dyDescent="0.25">
      <c r="A952">
        <v>950</v>
      </c>
      <c r="B952" t="s">
        <v>44</v>
      </c>
      <c r="C952" t="s">
        <v>48</v>
      </c>
      <c r="D952" t="s">
        <v>46</v>
      </c>
      <c r="E952">
        <v>7131</v>
      </c>
      <c r="F952" t="s">
        <v>12</v>
      </c>
      <c r="G952">
        <v>610316440</v>
      </c>
      <c r="H952">
        <v>878892848</v>
      </c>
      <c r="I952">
        <v>0.879</v>
      </c>
      <c r="K952">
        <v>0.36099999999999999</v>
      </c>
      <c r="L952">
        <v>2.0649999999999999</v>
      </c>
      <c r="M952">
        <v>0.20100000000000001</v>
      </c>
      <c r="N952">
        <v>28.335000000000001</v>
      </c>
      <c r="O952">
        <v>1.669</v>
      </c>
      <c r="P952">
        <v>9.3559999999999999</v>
      </c>
      <c r="Q952">
        <v>5.1020000000000003</v>
      </c>
      <c r="R952">
        <v>0.85199999999999998</v>
      </c>
      <c r="S952">
        <v>1.31</v>
      </c>
      <c r="T952" s="1">
        <v>45471.947928240741</v>
      </c>
    </row>
    <row r="953" spans="1:20" x14ac:dyDescent="0.25">
      <c r="A953">
        <v>949</v>
      </c>
      <c r="B953" t="s">
        <v>44</v>
      </c>
      <c r="C953" t="s">
        <v>48</v>
      </c>
      <c r="D953" t="s">
        <v>46</v>
      </c>
      <c r="E953">
        <v>7131</v>
      </c>
      <c r="F953" t="s">
        <v>12</v>
      </c>
      <c r="G953">
        <v>625171224</v>
      </c>
      <c r="H953">
        <v>870335792</v>
      </c>
      <c r="I953">
        <v>1.3340000000000001</v>
      </c>
      <c r="K953">
        <v>2.2789999999999999</v>
      </c>
      <c r="L953">
        <v>4.5979999999999999</v>
      </c>
      <c r="M953">
        <v>0.20200000000000001</v>
      </c>
      <c r="N953">
        <v>25.219000000000001</v>
      </c>
      <c r="O953">
        <v>1.1659999999999999</v>
      </c>
      <c r="P953">
        <v>7.1779999999999999</v>
      </c>
      <c r="Q953">
        <v>202.001</v>
      </c>
      <c r="R953">
        <v>0.90200000000000002</v>
      </c>
      <c r="S953">
        <v>1.504</v>
      </c>
      <c r="T953" s="1">
        <v>45471.937511574077</v>
      </c>
    </row>
    <row r="954" spans="1:20" x14ac:dyDescent="0.25">
      <c r="A954">
        <v>948</v>
      </c>
      <c r="B954" t="s">
        <v>44</v>
      </c>
      <c r="C954" t="s">
        <v>48</v>
      </c>
      <c r="D954" t="s">
        <v>46</v>
      </c>
      <c r="E954">
        <v>7131</v>
      </c>
      <c r="F954" t="s">
        <v>12</v>
      </c>
      <c r="G954">
        <v>622441856</v>
      </c>
      <c r="H954">
        <v>873070936</v>
      </c>
      <c r="I954">
        <v>1.5620000000000001</v>
      </c>
      <c r="K954">
        <v>0.35399999999999998</v>
      </c>
      <c r="L954">
        <v>2.6080000000000001</v>
      </c>
      <c r="M954">
        <v>0.72899999999999998</v>
      </c>
      <c r="N954">
        <v>28.283999999999999</v>
      </c>
      <c r="O954">
        <v>6.266</v>
      </c>
      <c r="P954">
        <v>21.228000000000002</v>
      </c>
      <c r="Q954">
        <v>6.8470000000000004</v>
      </c>
      <c r="R954">
        <v>0.96899999999999997</v>
      </c>
      <c r="S954">
        <v>1.4810000000000001</v>
      </c>
      <c r="T954" s="1">
        <v>45471.927094907405</v>
      </c>
    </row>
    <row r="955" spans="1:20" x14ac:dyDescent="0.25">
      <c r="A955">
        <v>947</v>
      </c>
      <c r="B955" t="s">
        <v>44</v>
      </c>
      <c r="C955" t="s">
        <v>48</v>
      </c>
      <c r="D955" t="s">
        <v>46</v>
      </c>
      <c r="E955">
        <v>7131</v>
      </c>
      <c r="F955" t="s">
        <v>12</v>
      </c>
      <c r="G955">
        <v>625590920</v>
      </c>
      <c r="H955">
        <v>641833848</v>
      </c>
      <c r="I955">
        <v>1.9119999999999999</v>
      </c>
      <c r="K955">
        <v>2.33</v>
      </c>
      <c r="L955">
        <v>40.966000000000001</v>
      </c>
      <c r="M955">
        <v>0.28899999999999998</v>
      </c>
      <c r="N955">
        <v>244.608</v>
      </c>
      <c r="O955">
        <v>3.173</v>
      </c>
      <c r="P955">
        <v>107.66</v>
      </c>
      <c r="Q955">
        <v>222.31700000000001</v>
      </c>
      <c r="R955">
        <v>0.81599999999999995</v>
      </c>
      <c r="S955">
        <v>1.238</v>
      </c>
      <c r="T955" s="1">
        <v>45471.916678240741</v>
      </c>
    </row>
    <row r="956" spans="1:20" x14ac:dyDescent="0.25">
      <c r="A956">
        <v>946</v>
      </c>
      <c r="B956" t="s">
        <v>44</v>
      </c>
      <c r="C956" t="s">
        <v>48</v>
      </c>
      <c r="D956" t="s">
        <v>46</v>
      </c>
      <c r="E956">
        <v>7131</v>
      </c>
      <c r="F956" t="s">
        <v>12</v>
      </c>
      <c r="G956">
        <v>623931864</v>
      </c>
      <c r="H956">
        <v>592298544</v>
      </c>
      <c r="I956">
        <v>1.4530000000000001</v>
      </c>
      <c r="K956">
        <v>1.978</v>
      </c>
      <c r="L956">
        <v>12.276</v>
      </c>
      <c r="M956">
        <v>0.42099999999999999</v>
      </c>
      <c r="N956">
        <v>500.23500000000001</v>
      </c>
      <c r="O956">
        <v>3.0680000000000001</v>
      </c>
      <c r="P956">
        <v>11.939</v>
      </c>
      <c r="Q956">
        <v>93.32</v>
      </c>
      <c r="R956">
        <v>0.85799999999999998</v>
      </c>
      <c r="S956">
        <v>2.129</v>
      </c>
      <c r="T956" s="1">
        <v>45471.906261574077</v>
      </c>
    </row>
    <row r="957" spans="1:20" x14ac:dyDescent="0.25">
      <c r="A957">
        <v>945</v>
      </c>
      <c r="B957" t="s">
        <v>44</v>
      </c>
      <c r="C957" t="s">
        <v>47</v>
      </c>
      <c r="D957" t="s">
        <v>46</v>
      </c>
      <c r="E957">
        <v>7167</v>
      </c>
      <c r="F957" t="s">
        <v>12</v>
      </c>
      <c r="G957">
        <v>614786072</v>
      </c>
      <c r="H957">
        <v>885129536</v>
      </c>
      <c r="I957">
        <v>1.4510000000000001</v>
      </c>
      <c r="K957">
        <v>0.50800000000000001</v>
      </c>
      <c r="L957">
        <v>13.903</v>
      </c>
      <c r="M957">
        <v>0.121</v>
      </c>
      <c r="N957">
        <v>76.81</v>
      </c>
      <c r="O957">
        <v>2.4750000000000001</v>
      </c>
      <c r="P957">
        <v>29.850999999999999</v>
      </c>
      <c r="Q957">
        <v>15.218</v>
      </c>
      <c r="R957">
        <v>0.93400000000000005</v>
      </c>
      <c r="S957">
        <v>1.5660000000000001</v>
      </c>
      <c r="T957" s="1">
        <v>45471.895844907405</v>
      </c>
    </row>
    <row r="958" spans="1:20" x14ac:dyDescent="0.25">
      <c r="A958">
        <v>944</v>
      </c>
      <c r="B958" t="s">
        <v>44</v>
      </c>
      <c r="C958" t="s">
        <v>48</v>
      </c>
      <c r="D958" t="s">
        <v>46</v>
      </c>
      <c r="E958">
        <v>7131</v>
      </c>
      <c r="F958" t="s">
        <v>12</v>
      </c>
      <c r="G958">
        <v>619448800</v>
      </c>
      <c r="H958">
        <v>589850000</v>
      </c>
      <c r="I958">
        <v>0.93</v>
      </c>
      <c r="K958">
        <v>2.4820000000000002</v>
      </c>
      <c r="L958">
        <v>11.105</v>
      </c>
      <c r="M958">
        <v>0.14799999999999999</v>
      </c>
      <c r="N958">
        <v>205.35900000000001</v>
      </c>
      <c r="O958">
        <v>1.1020000000000001</v>
      </c>
      <c r="P958">
        <v>1.7949999999999999</v>
      </c>
      <c r="Q958">
        <v>201.60499999999999</v>
      </c>
      <c r="R958">
        <v>0.77300000000000002</v>
      </c>
      <c r="S958">
        <v>1.3380000000000001</v>
      </c>
      <c r="T958" s="1">
        <v>45471.885428240741</v>
      </c>
    </row>
    <row r="959" spans="1:20" x14ac:dyDescent="0.25">
      <c r="A959">
        <v>943</v>
      </c>
      <c r="B959" t="s">
        <v>44</v>
      </c>
      <c r="C959" t="s">
        <v>48</v>
      </c>
      <c r="D959" t="s">
        <v>46</v>
      </c>
      <c r="E959">
        <v>7131</v>
      </c>
      <c r="F959" t="s">
        <v>12</v>
      </c>
      <c r="G959">
        <v>624505520</v>
      </c>
      <c r="H959">
        <v>831885968</v>
      </c>
      <c r="I959">
        <v>1.2030000000000001</v>
      </c>
      <c r="K959">
        <v>3.8170000000000002</v>
      </c>
      <c r="L959">
        <v>3.7330000000000001</v>
      </c>
      <c r="M959">
        <v>0.30199999999999999</v>
      </c>
      <c r="N959">
        <v>55.597000000000001</v>
      </c>
      <c r="O959">
        <v>2.4289999999999998</v>
      </c>
      <c r="P959">
        <v>23.349</v>
      </c>
      <c r="Q959">
        <v>222.70500000000001</v>
      </c>
      <c r="R959">
        <v>1.014</v>
      </c>
      <c r="S959">
        <v>1.677</v>
      </c>
      <c r="T959" s="1">
        <v>45471.875011574077</v>
      </c>
    </row>
    <row r="960" spans="1:20" x14ac:dyDescent="0.25">
      <c r="A960">
        <v>942</v>
      </c>
      <c r="B960" t="s">
        <v>44</v>
      </c>
      <c r="C960" t="s">
        <v>48</v>
      </c>
      <c r="D960" t="s">
        <v>46</v>
      </c>
      <c r="E960">
        <v>7131</v>
      </c>
      <c r="F960" t="s">
        <v>12</v>
      </c>
      <c r="G960">
        <v>618481184</v>
      </c>
      <c r="H960">
        <v>900106184</v>
      </c>
      <c r="I960">
        <v>1.4259999999999999</v>
      </c>
      <c r="K960">
        <v>0.68100000000000005</v>
      </c>
      <c r="L960">
        <v>8.1539999999999999</v>
      </c>
      <c r="M960">
        <v>8.8999999999999996E-2</v>
      </c>
      <c r="N960">
        <v>62.807000000000002</v>
      </c>
      <c r="O960">
        <v>2.4380000000000002</v>
      </c>
      <c r="P960">
        <v>12.145</v>
      </c>
      <c r="Q960">
        <v>35.360999999999997</v>
      </c>
      <c r="R960">
        <v>0.96599999999999997</v>
      </c>
      <c r="S960">
        <v>1.488</v>
      </c>
      <c r="T960" s="1">
        <v>45471.864594907405</v>
      </c>
    </row>
    <row r="961" spans="1:20" x14ac:dyDescent="0.25">
      <c r="A961">
        <v>941</v>
      </c>
      <c r="B961" t="s">
        <v>44</v>
      </c>
      <c r="C961" t="s">
        <v>48</v>
      </c>
      <c r="D961" t="s">
        <v>46</v>
      </c>
      <c r="E961">
        <v>7131</v>
      </c>
      <c r="F961" t="s">
        <v>12</v>
      </c>
      <c r="G961">
        <v>612366304</v>
      </c>
      <c r="H961">
        <v>702831128</v>
      </c>
      <c r="I961">
        <v>0.90200000000000002</v>
      </c>
      <c r="K961">
        <v>0.74299999999999999</v>
      </c>
      <c r="L961">
        <v>14.015000000000001</v>
      </c>
      <c r="M961">
        <v>9.4E-2</v>
      </c>
      <c r="N961">
        <v>225.733</v>
      </c>
      <c r="O961">
        <v>0.90600000000000003</v>
      </c>
      <c r="P961">
        <v>11.074</v>
      </c>
      <c r="Q961">
        <v>29.89</v>
      </c>
      <c r="R961">
        <v>0.88300000000000001</v>
      </c>
      <c r="S961">
        <v>1.4339999999999999</v>
      </c>
      <c r="T961" s="1">
        <v>45471.843761574077</v>
      </c>
    </row>
    <row r="962" spans="1:20" x14ac:dyDescent="0.25">
      <c r="A962">
        <v>940</v>
      </c>
      <c r="B962" t="s">
        <v>44</v>
      </c>
      <c r="C962" t="s">
        <v>48</v>
      </c>
      <c r="D962" t="s">
        <v>46</v>
      </c>
      <c r="E962">
        <v>7131</v>
      </c>
      <c r="F962" t="s">
        <v>12</v>
      </c>
      <c r="G962">
        <v>603008416</v>
      </c>
      <c r="H962">
        <v>897355632</v>
      </c>
      <c r="I962">
        <v>1.0980000000000001</v>
      </c>
      <c r="K962">
        <v>0.71299999999999997</v>
      </c>
      <c r="L962">
        <v>13.515000000000001</v>
      </c>
      <c r="M962">
        <v>0.151</v>
      </c>
      <c r="N962">
        <v>525.40899999999999</v>
      </c>
      <c r="O962">
        <v>3.8050000000000002</v>
      </c>
      <c r="P962">
        <v>23.73</v>
      </c>
      <c r="Q962">
        <v>18.55</v>
      </c>
      <c r="R962">
        <v>0.78500000000000003</v>
      </c>
      <c r="S962">
        <v>1.296</v>
      </c>
      <c r="T962" s="1">
        <v>45471.833344907405</v>
      </c>
    </row>
    <row r="963" spans="1:20" x14ac:dyDescent="0.25">
      <c r="A963">
        <v>939</v>
      </c>
      <c r="B963" t="s">
        <v>44</v>
      </c>
      <c r="C963" t="s">
        <v>47</v>
      </c>
      <c r="D963" t="s">
        <v>46</v>
      </c>
      <c r="E963">
        <v>7167</v>
      </c>
      <c r="F963" t="s">
        <v>12</v>
      </c>
      <c r="G963">
        <v>611726104</v>
      </c>
      <c r="H963">
        <v>657079688</v>
      </c>
      <c r="I963">
        <v>1.1000000000000001</v>
      </c>
      <c r="K963">
        <v>0.62</v>
      </c>
      <c r="L963">
        <v>65.179000000000002</v>
      </c>
      <c r="M963">
        <v>0.19600000000000001</v>
      </c>
      <c r="N963">
        <v>408.33800000000002</v>
      </c>
      <c r="O963">
        <v>1.8069999999999999</v>
      </c>
      <c r="P963">
        <v>122.42400000000001</v>
      </c>
      <c r="Q963">
        <v>14.25</v>
      </c>
      <c r="R963">
        <v>1.038</v>
      </c>
      <c r="S963">
        <v>1.51</v>
      </c>
      <c r="T963" s="1">
        <v>45471.822928240741</v>
      </c>
    </row>
    <row r="964" spans="1:20" x14ac:dyDescent="0.25">
      <c r="A964">
        <v>938</v>
      </c>
      <c r="B964" t="s">
        <v>44</v>
      </c>
      <c r="C964" t="s">
        <v>48</v>
      </c>
      <c r="D964" t="s">
        <v>46</v>
      </c>
      <c r="E964">
        <v>7131</v>
      </c>
      <c r="F964" t="s">
        <v>12</v>
      </c>
      <c r="G964">
        <v>613092800</v>
      </c>
      <c r="H964">
        <v>648964912</v>
      </c>
      <c r="I964">
        <v>0.93700000000000006</v>
      </c>
      <c r="K964">
        <v>0.43</v>
      </c>
      <c r="L964">
        <v>19.648</v>
      </c>
      <c r="M964">
        <v>0.13700000000000001</v>
      </c>
      <c r="N964">
        <v>138.054</v>
      </c>
      <c r="O964">
        <v>1.3080000000000001</v>
      </c>
      <c r="P964">
        <v>28.652999999999999</v>
      </c>
      <c r="Q964">
        <v>14.923</v>
      </c>
      <c r="R964">
        <v>0.86299999999999999</v>
      </c>
      <c r="S964">
        <v>1.292</v>
      </c>
      <c r="T964" s="1">
        <v>45471.8125</v>
      </c>
    </row>
    <row r="965" spans="1:20" x14ac:dyDescent="0.25">
      <c r="A965">
        <v>937</v>
      </c>
      <c r="B965" t="s">
        <v>44</v>
      </c>
      <c r="C965" t="s">
        <v>48</v>
      </c>
      <c r="D965" t="s">
        <v>46</v>
      </c>
      <c r="E965">
        <v>7131</v>
      </c>
      <c r="F965" t="s">
        <v>12</v>
      </c>
      <c r="G965">
        <v>612298456</v>
      </c>
      <c r="H965">
        <v>613021416</v>
      </c>
      <c r="I965">
        <v>1.359</v>
      </c>
      <c r="K965">
        <v>6.0380000000000003</v>
      </c>
      <c r="L965">
        <v>6.7</v>
      </c>
      <c r="M965">
        <v>0.13500000000000001</v>
      </c>
      <c r="N965">
        <v>209.607</v>
      </c>
      <c r="O965">
        <v>0.92800000000000005</v>
      </c>
      <c r="P965">
        <v>1.242</v>
      </c>
      <c r="Q965">
        <v>216.00200000000001</v>
      </c>
      <c r="R965">
        <v>0.78700000000000003</v>
      </c>
      <c r="S965">
        <v>1.395</v>
      </c>
      <c r="T965" s="1">
        <v>45471.802083333336</v>
      </c>
    </row>
    <row r="966" spans="1:20" x14ac:dyDescent="0.25">
      <c r="A966">
        <v>936</v>
      </c>
      <c r="B966" t="s">
        <v>44</v>
      </c>
      <c r="C966" t="s">
        <v>48</v>
      </c>
      <c r="D966" t="s">
        <v>46</v>
      </c>
      <c r="E966">
        <v>7131</v>
      </c>
      <c r="F966" t="s">
        <v>12</v>
      </c>
      <c r="G966">
        <v>622415224</v>
      </c>
      <c r="H966">
        <v>612958776</v>
      </c>
      <c r="I966">
        <v>4.5410000000000004</v>
      </c>
      <c r="K966">
        <v>2.2610000000000001</v>
      </c>
      <c r="L966">
        <v>6.806</v>
      </c>
      <c r="M966">
        <v>2.5350000000000001</v>
      </c>
      <c r="N966">
        <v>212.26900000000001</v>
      </c>
      <c r="O966">
        <v>0.92</v>
      </c>
      <c r="P966">
        <v>1.2669999999999999</v>
      </c>
      <c r="Q966">
        <v>217.56899999999999</v>
      </c>
      <c r="R966">
        <v>0.92800000000000005</v>
      </c>
      <c r="S966">
        <v>1.3779999999999999</v>
      </c>
      <c r="T966" s="1">
        <v>45471.791666666664</v>
      </c>
    </row>
    <row r="967" spans="1:20" x14ac:dyDescent="0.25">
      <c r="A967">
        <v>935</v>
      </c>
      <c r="B967" t="s">
        <v>44</v>
      </c>
      <c r="C967" t="s">
        <v>48</v>
      </c>
      <c r="D967" t="s">
        <v>46</v>
      </c>
      <c r="E967">
        <v>7131</v>
      </c>
      <c r="F967" t="s">
        <v>12</v>
      </c>
      <c r="G967">
        <v>613128864</v>
      </c>
      <c r="H967">
        <v>868034272</v>
      </c>
      <c r="I967">
        <v>1.101</v>
      </c>
      <c r="K967">
        <v>0.51100000000000001</v>
      </c>
      <c r="L967">
        <v>23.998999999999999</v>
      </c>
      <c r="M967">
        <v>0.219</v>
      </c>
      <c r="N967">
        <v>1254.5219999999999</v>
      </c>
      <c r="O967">
        <v>1.373</v>
      </c>
      <c r="P967">
        <v>13.351000000000001</v>
      </c>
      <c r="Q967">
        <v>23.669</v>
      </c>
      <c r="R967">
        <v>0.81299999999999994</v>
      </c>
      <c r="S967">
        <v>1.2809999999999999</v>
      </c>
      <c r="T967" s="1">
        <v>45471.78125</v>
      </c>
    </row>
    <row r="968" spans="1:20" x14ac:dyDescent="0.25">
      <c r="A968">
        <v>934</v>
      </c>
      <c r="B968" t="s">
        <v>44</v>
      </c>
      <c r="C968" t="s">
        <v>48</v>
      </c>
      <c r="D968" t="s">
        <v>46</v>
      </c>
      <c r="E968">
        <v>7131</v>
      </c>
      <c r="F968" t="s">
        <v>12</v>
      </c>
      <c r="G968">
        <v>627138104</v>
      </c>
      <c r="H968">
        <v>887748496</v>
      </c>
      <c r="I968">
        <v>1.845</v>
      </c>
      <c r="K968">
        <v>0.47599999999999998</v>
      </c>
      <c r="L968">
        <v>1.147</v>
      </c>
      <c r="M968">
        <v>0.45200000000000001</v>
      </c>
      <c r="N968">
        <v>12.291</v>
      </c>
      <c r="O968">
        <v>2.1</v>
      </c>
      <c r="P968">
        <v>8.4570000000000007</v>
      </c>
      <c r="Q968">
        <v>19.998999999999999</v>
      </c>
      <c r="R968">
        <v>0.72199999999999998</v>
      </c>
      <c r="S968">
        <v>1.1539999999999999</v>
      </c>
      <c r="T968" s="1">
        <v>45471.770833333336</v>
      </c>
    </row>
    <row r="969" spans="1:20" x14ac:dyDescent="0.25">
      <c r="A969">
        <v>933</v>
      </c>
      <c r="B969" t="s">
        <v>44</v>
      </c>
      <c r="C969" t="s">
        <v>47</v>
      </c>
      <c r="D969" t="s">
        <v>46</v>
      </c>
      <c r="E969">
        <v>7167</v>
      </c>
      <c r="F969" t="s">
        <v>12</v>
      </c>
      <c r="G969">
        <v>624459112</v>
      </c>
      <c r="H969">
        <v>613044296</v>
      </c>
      <c r="I969">
        <v>1.2749999999999999</v>
      </c>
      <c r="K969">
        <v>0.43099999999999999</v>
      </c>
      <c r="L969">
        <v>10.297000000000001</v>
      </c>
      <c r="M969">
        <v>0.28499999999999998</v>
      </c>
      <c r="N969">
        <v>230.05799999999999</v>
      </c>
      <c r="O969">
        <v>0.94599999999999995</v>
      </c>
      <c r="P969">
        <v>1.4279999999999999</v>
      </c>
      <c r="Q969">
        <v>15.836</v>
      </c>
      <c r="R969">
        <v>1.0389999999999999</v>
      </c>
      <c r="S969">
        <v>1.522</v>
      </c>
      <c r="T969" s="1">
        <v>45471.760416666664</v>
      </c>
    </row>
    <row r="970" spans="1:20" x14ac:dyDescent="0.25">
      <c r="A970">
        <v>932</v>
      </c>
      <c r="B970" t="s">
        <v>44</v>
      </c>
      <c r="C970" t="s">
        <v>47</v>
      </c>
      <c r="D970" t="s">
        <v>46</v>
      </c>
      <c r="E970">
        <v>7167</v>
      </c>
      <c r="F970" t="s">
        <v>12</v>
      </c>
      <c r="G970">
        <v>614288040</v>
      </c>
      <c r="H970">
        <v>785442576</v>
      </c>
      <c r="I970">
        <v>0.999</v>
      </c>
      <c r="K970">
        <v>0.52700000000000002</v>
      </c>
      <c r="L970">
        <v>61.722999999999999</v>
      </c>
      <c r="M970">
        <v>0.127</v>
      </c>
      <c r="N970">
        <v>605.91999999999996</v>
      </c>
      <c r="O970">
        <v>2.74</v>
      </c>
      <c r="P970">
        <v>217.88800000000001</v>
      </c>
      <c r="Q970">
        <v>18.587</v>
      </c>
      <c r="R970">
        <v>1.0409999999999999</v>
      </c>
      <c r="S970">
        <v>1.6559999999999999</v>
      </c>
      <c r="T970" s="1">
        <v>45471.75</v>
      </c>
    </row>
    <row r="971" spans="1:20" x14ac:dyDescent="0.25">
      <c r="A971">
        <v>931</v>
      </c>
      <c r="B971" t="s">
        <v>44</v>
      </c>
      <c r="C971" t="s">
        <v>48</v>
      </c>
      <c r="D971" t="s">
        <v>46</v>
      </c>
      <c r="E971">
        <v>7131</v>
      </c>
      <c r="F971" t="s">
        <v>12</v>
      </c>
      <c r="G971">
        <v>621790432</v>
      </c>
      <c r="H971">
        <v>584330048</v>
      </c>
      <c r="I971">
        <v>0.98899999999999999</v>
      </c>
      <c r="K971">
        <v>2.6190000000000002</v>
      </c>
      <c r="L971">
        <v>29.878</v>
      </c>
      <c r="M971">
        <v>0.156</v>
      </c>
      <c r="N971">
        <v>338.18599999999998</v>
      </c>
      <c r="O971">
        <v>0.95299999999999996</v>
      </c>
      <c r="P971">
        <v>36.149000000000001</v>
      </c>
      <c r="Q971">
        <v>201.40600000000001</v>
      </c>
      <c r="R971">
        <v>0.72099999999999997</v>
      </c>
      <c r="S971">
        <v>1.151</v>
      </c>
      <c r="T971" s="1">
        <v>45471.739583333336</v>
      </c>
    </row>
    <row r="972" spans="1:20" x14ac:dyDescent="0.25">
      <c r="A972">
        <v>930</v>
      </c>
      <c r="B972" t="s">
        <v>44</v>
      </c>
      <c r="C972" t="s">
        <v>48</v>
      </c>
      <c r="D972" t="s">
        <v>46</v>
      </c>
      <c r="E972">
        <v>7131</v>
      </c>
      <c r="F972" t="s">
        <v>12</v>
      </c>
      <c r="G972">
        <v>607669520</v>
      </c>
      <c r="H972">
        <v>699350688</v>
      </c>
      <c r="I972">
        <v>0.99299999999999999</v>
      </c>
      <c r="K972">
        <v>0.57499999999999996</v>
      </c>
      <c r="L972">
        <v>11.734999999999999</v>
      </c>
      <c r="M972">
        <v>0.13</v>
      </c>
      <c r="N972">
        <v>237.89500000000001</v>
      </c>
      <c r="O972">
        <v>1.893</v>
      </c>
      <c r="P972">
        <v>10.839</v>
      </c>
      <c r="Q972">
        <v>25.43</v>
      </c>
      <c r="R972">
        <v>0.94199999999999995</v>
      </c>
      <c r="S972">
        <v>1.35</v>
      </c>
      <c r="T972" s="1">
        <v>45471.729166666664</v>
      </c>
    </row>
    <row r="973" spans="1:20" x14ac:dyDescent="0.25">
      <c r="A973">
        <v>929</v>
      </c>
      <c r="B973" t="s">
        <v>44</v>
      </c>
      <c r="C973" t="s">
        <v>48</v>
      </c>
      <c r="D973" t="s">
        <v>46</v>
      </c>
      <c r="E973">
        <v>7131</v>
      </c>
      <c r="F973" t="s">
        <v>12</v>
      </c>
      <c r="G973">
        <v>546772936</v>
      </c>
      <c r="H973">
        <v>572698552</v>
      </c>
      <c r="I973">
        <v>1.04</v>
      </c>
      <c r="K973">
        <v>0.56699999999999995</v>
      </c>
      <c r="L973">
        <v>14.205</v>
      </c>
      <c r="M973">
        <v>0.121</v>
      </c>
      <c r="N973">
        <v>262.16699999999997</v>
      </c>
      <c r="O973">
        <v>5.32</v>
      </c>
      <c r="P973">
        <v>12.670999999999999</v>
      </c>
      <c r="Q973">
        <v>16.265000000000001</v>
      </c>
      <c r="R973">
        <v>0.75900000000000001</v>
      </c>
      <c r="S973">
        <v>1.28</v>
      </c>
      <c r="T973" s="1">
        <v>45471.71875</v>
      </c>
    </row>
    <row r="974" spans="1:20" x14ac:dyDescent="0.25">
      <c r="A974">
        <v>928</v>
      </c>
      <c r="B974" t="s">
        <v>44</v>
      </c>
      <c r="C974" t="s">
        <v>48</v>
      </c>
      <c r="D974" t="s">
        <v>46</v>
      </c>
      <c r="E974">
        <v>7131</v>
      </c>
      <c r="F974" t="s">
        <v>12</v>
      </c>
      <c r="G974">
        <v>612778048</v>
      </c>
      <c r="H974">
        <v>656252536</v>
      </c>
      <c r="I974">
        <v>1.0429999999999999</v>
      </c>
      <c r="K974">
        <v>0.39100000000000001</v>
      </c>
      <c r="L974">
        <v>6.4809999999999999</v>
      </c>
      <c r="M974">
        <v>0.26600000000000001</v>
      </c>
      <c r="N974">
        <v>251.37299999999999</v>
      </c>
      <c r="O974">
        <v>2.2229999999999999</v>
      </c>
      <c r="P974">
        <v>11.135999999999999</v>
      </c>
      <c r="Q974">
        <v>15.568</v>
      </c>
      <c r="R974">
        <v>0.90900000000000003</v>
      </c>
      <c r="S974">
        <v>1.343</v>
      </c>
      <c r="T974" s="1">
        <v>45471.687511574077</v>
      </c>
    </row>
    <row r="975" spans="1:20" x14ac:dyDescent="0.25">
      <c r="A975">
        <v>927</v>
      </c>
      <c r="B975" t="s">
        <v>44</v>
      </c>
      <c r="C975" t="s">
        <v>51</v>
      </c>
      <c r="D975" t="s">
        <v>46</v>
      </c>
      <c r="E975">
        <v>36738</v>
      </c>
      <c r="F975" t="s">
        <v>20</v>
      </c>
      <c r="G975">
        <v>612474472</v>
      </c>
      <c r="H975">
        <v>900225400</v>
      </c>
      <c r="I975">
        <v>1.423</v>
      </c>
      <c r="K975">
        <v>0.52200000000000002</v>
      </c>
      <c r="L975">
        <v>2.2629999999999999</v>
      </c>
      <c r="M975">
        <v>0.23499999999999999</v>
      </c>
      <c r="N975">
        <v>18.663</v>
      </c>
      <c r="O975">
        <v>2.7519999999999998</v>
      </c>
      <c r="P975">
        <v>10.36</v>
      </c>
      <c r="Q975">
        <v>18.7</v>
      </c>
      <c r="R975">
        <v>1.272</v>
      </c>
      <c r="S975">
        <v>1.7829999999999999</v>
      </c>
      <c r="T975" s="1">
        <v>45471.677094907405</v>
      </c>
    </row>
    <row r="976" spans="1:20" x14ac:dyDescent="0.25">
      <c r="A976">
        <v>926</v>
      </c>
      <c r="B976" t="s">
        <v>44</v>
      </c>
      <c r="C976" t="s">
        <v>51</v>
      </c>
      <c r="D976" t="s">
        <v>46</v>
      </c>
      <c r="E976">
        <v>36738</v>
      </c>
      <c r="F976" t="s">
        <v>20</v>
      </c>
      <c r="G976">
        <v>623346064</v>
      </c>
      <c r="H976">
        <v>551731232</v>
      </c>
      <c r="I976">
        <v>1.3859999999999999</v>
      </c>
      <c r="K976">
        <v>0.69899999999999995</v>
      </c>
      <c r="L976">
        <v>89.475999999999999</v>
      </c>
      <c r="M976">
        <v>0.19600000000000001</v>
      </c>
      <c r="N976">
        <v>2908.4110000000001</v>
      </c>
      <c r="O976">
        <v>1.2370000000000001</v>
      </c>
      <c r="P976">
        <v>1379.6690000000001</v>
      </c>
      <c r="Q976">
        <v>52.825000000000003</v>
      </c>
      <c r="R976">
        <v>1.2170000000000001</v>
      </c>
      <c r="S976">
        <v>1.758</v>
      </c>
      <c r="T976" s="1">
        <v>45471.666678240741</v>
      </c>
    </row>
    <row r="977" spans="1:20" x14ac:dyDescent="0.25">
      <c r="A977">
        <v>925</v>
      </c>
      <c r="B977" t="s">
        <v>44</v>
      </c>
      <c r="C977" t="s">
        <v>48</v>
      </c>
      <c r="D977" t="s">
        <v>46</v>
      </c>
      <c r="E977">
        <v>7131</v>
      </c>
      <c r="F977" t="s">
        <v>12</v>
      </c>
      <c r="G977">
        <v>626102736</v>
      </c>
      <c r="H977">
        <v>877901680</v>
      </c>
      <c r="I977">
        <v>0.94899999999999995</v>
      </c>
      <c r="K977">
        <v>2.2320000000000002</v>
      </c>
      <c r="L977">
        <v>17.701000000000001</v>
      </c>
      <c r="M977">
        <v>0.27200000000000002</v>
      </c>
      <c r="N977">
        <v>201.87</v>
      </c>
      <c r="O977">
        <v>5.0119999999999996</v>
      </c>
      <c r="P977">
        <v>50.817999999999998</v>
      </c>
      <c r="Q977">
        <v>202.529</v>
      </c>
      <c r="R977">
        <v>0.76700000000000002</v>
      </c>
      <c r="S977">
        <v>1.274</v>
      </c>
      <c r="T977" s="1">
        <v>45471.656261574077</v>
      </c>
    </row>
    <row r="978" spans="1:20" x14ac:dyDescent="0.25">
      <c r="A978">
        <v>924</v>
      </c>
      <c r="B978" t="s">
        <v>44</v>
      </c>
      <c r="C978" t="s">
        <v>48</v>
      </c>
      <c r="D978" t="s">
        <v>46</v>
      </c>
      <c r="E978">
        <v>7131</v>
      </c>
      <c r="F978" t="s">
        <v>12</v>
      </c>
      <c r="G978">
        <v>619505400</v>
      </c>
      <c r="H978">
        <v>884364840</v>
      </c>
      <c r="I978">
        <v>1.06</v>
      </c>
      <c r="K978">
        <v>0.3</v>
      </c>
      <c r="L978">
        <v>2.76</v>
      </c>
      <c r="M978">
        <v>0.19900000000000001</v>
      </c>
      <c r="N978">
        <v>22.236000000000001</v>
      </c>
      <c r="O978">
        <v>2.4390000000000001</v>
      </c>
      <c r="P978">
        <v>10.554</v>
      </c>
      <c r="Q978">
        <v>2.6320000000000001</v>
      </c>
      <c r="R978">
        <v>0.74299999999999999</v>
      </c>
      <c r="S978">
        <v>1.254</v>
      </c>
      <c r="T978" s="1">
        <v>45471.645844907405</v>
      </c>
    </row>
    <row r="979" spans="1:20" x14ac:dyDescent="0.25">
      <c r="A979">
        <v>923</v>
      </c>
      <c r="B979" t="s">
        <v>44</v>
      </c>
      <c r="C979" t="s">
        <v>48</v>
      </c>
      <c r="D979" t="s">
        <v>46</v>
      </c>
      <c r="E979">
        <v>7131</v>
      </c>
      <c r="F979" t="s">
        <v>12</v>
      </c>
      <c r="G979">
        <v>615558016</v>
      </c>
      <c r="H979">
        <v>879466504</v>
      </c>
      <c r="I979">
        <v>1.133</v>
      </c>
      <c r="K979">
        <v>5.3710000000000004</v>
      </c>
      <c r="L979">
        <v>4.6070000000000002</v>
      </c>
      <c r="M979">
        <v>0.2</v>
      </c>
      <c r="N979">
        <v>39.975999999999999</v>
      </c>
      <c r="O979">
        <v>3.1890000000000001</v>
      </c>
      <c r="P979">
        <v>11.441000000000001</v>
      </c>
      <c r="Q979">
        <v>218.577</v>
      </c>
      <c r="R979">
        <v>0.79800000000000004</v>
      </c>
      <c r="S979">
        <v>1.401</v>
      </c>
      <c r="T979" s="1">
        <v>45471.635416666664</v>
      </c>
    </row>
    <row r="980" spans="1:20" x14ac:dyDescent="0.25">
      <c r="A980">
        <v>922</v>
      </c>
      <c r="B980" t="s">
        <v>44</v>
      </c>
      <c r="C980" t="s">
        <v>47</v>
      </c>
      <c r="D980" t="s">
        <v>46</v>
      </c>
      <c r="E980">
        <v>7167</v>
      </c>
      <c r="F980" t="s">
        <v>12</v>
      </c>
      <c r="G980">
        <v>613707680</v>
      </c>
      <c r="H980">
        <v>613075520</v>
      </c>
      <c r="I980">
        <v>1.17</v>
      </c>
      <c r="K980">
        <v>0.61699999999999999</v>
      </c>
      <c r="L980">
        <v>0.86899999999999999</v>
      </c>
      <c r="M980">
        <v>0.33900000000000002</v>
      </c>
      <c r="N980">
        <v>28.937000000000001</v>
      </c>
      <c r="O980">
        <v>0.96099999999999997</v>
      </c>
      <c r="P980">
        <v>1.3620000000000001</v>
      </c>
      <c r="Q980">
        <v>15.627000000000001</v>
      </c>
      <c r="R980">
        <v>0.98399999999999999</v>
      </c>
      <c r="S980">
        <v>1.6040000000000001</v>
      </c>
      <c r="T980" s="1">
        <v>45471.625</v>
      </c>
    </row>
    <row r="981" spans="1:20" x14ac:dyDescent="0.25">
      <c r="A981">
        <v>921</v>
      </c>
      <c r="B981" t="s">
        <v>44</v>
      </c>
      <c r="C981" t="s">
        <v>48</v>
      </c>
      <c r="D981" t="s">
        <v>46</v>
      </c>
      <c r="E981">
        <v>7131</v>
      </c>
      <c r="F981" t="s">
        <v>12</v>
      </c>
      <c r="G981">
        <v>618633064</v>
      </c>
      <c r="H981">
        <v>655481336</v>
      </c>
      <c r="I981">
        <v>1.22</v>
      </c>
      <c r="K981">
        <v>2.3250000000000002</v>
      </c>
      <c r="L981">
        <v>11.131</v>
      </c>
      <c r="M981">
        <v>0.13700000000000001</v>
      </c>
      <c r="N981">
        <v>208.10900000000001</v>
      </c>
      <c r="O981">
        <v>1.0580000000000001</v>
      </c>
      <c r="P981">
        <v>3.0659999999999998</v>
      </c>
      <c r="Q981">
        <v>202.68899999999999</v>
      </c>
      <c r="R981">
        <v>0.98399999999999999</v>
      </c>
      <c r="S981">
        <v>1.425</v>
      </c>
      <c r="T981" s="1">
        <v>45471.614583333336</v>
      </c>
    </row>
    <row r="982" spans="1:20" x14ac:dyDescent="0.25">
      <c r="A982">
        <v>920</v>
      </c>
      <c r="B982" t="s">
        <v>44</v>
      </c>
      <c r="C982" t="s">
        <v>48</v>
      </c>
      <c r="D982" t="s">
        <v>46</v>
      </c>
      <c r="E982">
        <v>7131</v>
      </c>
      <c r="F982" t="s">
        <v>12</v>
      </c>
      <c r="G982">
        <v>620227016</v>
      </c>
      <c r="H982">
        <v>904072464</v>
      </c>
      <c r="I982">
        <v>1.155</v>
      </c>
      <c r="K982">
        <v>2.86</v>
      </c>
      <c r="L982">
        <v>2.2730000000000001</v>
      </c>
      <c r="M982">
        <v>0.47199999999999998</v>
      </c>
      <c r="N982">
        <v>16.103999999999999</v>
      </c>
      <c r="O982">
        <v>1.111</v>
      </c>
      <c r="P982">
        <v>6.8049999999999997</v>
      </c>
      <c r="Q982">
        <v>202.577</v>
      </c>
      <c r="R982">
        <v>0.96</v>
      </c>
      <c r="S982">
        <v>1.5409999999999999</v>
      </c>
      <c r="T982" s="1">
        <v>45471.604166666664</v>
      </c>
    </row>
    <row r="983" spans="1:20" x14ac:dyDescent="0.25">
      <c r="A983">
        <v>919</v>
      </c>
      <c r="B983" t="s">
        <v>44</v>
      </c>
      <c r="C983" t="s">
        <v>48</v>
      </c>
      <c r="D983" t="s">
        <v>46</v>
      </c>
      <c r="E983">
        <v>7131</v>
      </c>
      <c r="F983" t="s">
        <v>12</v>
      </c>
      <c r="G983">
        <v>608260024</v>
      </c>
      <c r="H983">
        <v>899553240</v>
      </c>
      <c r="I983">
        <v>0.95799999999999996</v>
      </c>
      <c r="K983">
        <v>0.35099999999999998</v>
      </c>
      <c r="L983">
        <v>9.4149999999999991</v>
      </c>
      <c r="M983">
        <v>0.13</v>
      </c>
      <c r="N983">
        <v>47.097999999999999</v>
      </c>
      <c r="O983">
        <v>1.7669999999999999</v>
      </c>
      <c r="P983">
        <v>11.435</v>
      </c>
      <c r="Q983">
        <v>9.3870000000000005</v>
      </c>
      <c r="R983">
        <v>0.79900000000000004</v>
      </c>
      <c r="S983">
        <v>1.2470000000000001</v>
      </c>
      <c r="T983" s="1">
        <v>45471.59375</v>
      </c>
    </row>
    <row r="984" spans="1:20" x14ac:dyDescent="0.25">
      <c r="A984">
        <v>918</v>
      </c>
      <c r="B984" t="s">
        <v>44</v>
      </c>
      <c r="C984" t="s">
        <v>48</v>
      </c>
      <c r="D984" t="s">
        <v>46</v>
      </c>
      <c r="E984">
        <v>7131</v>
      </c>
      <c r="F984" t="s">
        <v>12</v>
      </c>
      <c r="G984">
        <v>620659808</v>
      </c>
      <c r="H984">
        <v>892830912</v>
      </c>
      <c r="I984">
        <v>1.0509999999999999</v>
      </c>
      <c r="K984">
        <v>0.53100000000000003</v>
      </c>
      <c r="L984">
        <v>1.5940000000000001</v>
      </c>
      <c r="M984">
        <v>0.184</v>
      </c>
      <c r="N984">
        <v>13.000999999999999</v>
      </c>
      <c r="O984">
        <v>1.492</v>
      </c>
      <c r="P984">
        <v>8.8680000000000003</v>
      </c>
      <c r="Q984">
        <v>33.101999999999997</v>
      </c>
      <c r="R984">
        <v>0.77800000000000002</v>
      </c>
      <c r="S984">
        <v>1.2869999999999999</v>
      </c>
      <c r="T984" s="1">
        <v>45471.583333333336</v>
      </c>
    </row>
    <row r="985" spans="1:20" x14ac:dyDescent="0.25">
      <c r="A985">
        <v>917</v>
      </c>
      <c r="B985" t="s">
        <v>44</v>
      </c>
      <c r="C985" t="s">
        <v>48</v>
      </c>
      <c r="D985" t="s">
        <v>46</v>
      </c>
      <c r="E985">
        <v>7131</v>
      </c>
      <c r="F985" t="s">
        <v>12</v>
      </c>
      <c r="G985">
        <v>609809392</v>
      </c>
      <c r="H985">
        <v>613208744</v>
      </c>
      <c r="I985">
        <v>1.0569999999999999</v>
      </c>
      <c r="K985">
        <v>3.1640000000000001</v>
      </c>
      <c r="L985">
        <v>0.46400000000000002</v>
      </c>
      <c r="M985">
        <v>0.15</v>
      </c>
      <c r="N985">
        <v>6.8049999999999997</v>
      </c>
      <c r="O985">
        <v>0.75</v>
      </c>
      <c r="P985">
        <v>1.1040000000000001</v>
      </c>
      <c r="Q985">
        <v>202.28899999999999</v>
      </c>
      <c r="R985">
        <v>0.81899999999999995</v>
      </c>
      <c r="S985">
        <v>1.2310000000000001</v>
      </c>
      <c r="T985" s="1">
        <v>45471.572916666664</v>
      </c>
    </row>
    <row r="986" spans="1:20" x14ac:dyDescent="0.25">
      <c r="A986">
        <v>916</v>
      </c>
      <c r="B986" t="s">
        <v>44</v>
      </c>
      <c r="C986" t="s">
        <v>48</v>
      </c>
      <c r="D986" t="s">
        <v>46</v>
      </c>
      <c r="E986">
        <v>7131</v>
      </c>
      <c r="F986" t="s">
        <v>12</v>
      </c>
      <c r="G986">
        <v>626854872</v>
      </c>
      <c r="H986">
        <v>917805624</v>
      </c>
      <c r="I986">
        <v>0.98099999999999998</v>
      </c>
      <c r="K986">
        <v>4.0990000000000002</v>
      </c>
      <c r="L986">
        <v>5.2009999999999996</v>
      </c>
      <c r="M986">
        <v>0.14199999999999999</v>
      </c>
      <c r="N986">
        <v>31.26</v>
      </c>
      <c r="O986">
        <v>4.0359999999999996</v>
      </c>
      <c r="P986">
        <v>16.68</v>
      </c>
      <c r="Q986">
        <v>204.35900000000001</v>
      </c>
      <c r="R986">
        <v>0.89700000000000002</v>
      </c>
      <c r="S986">
        <v>1.425</v>
      </c>
      <c r="T986" s="1">
        <v>45471.562511574077</v>
      </c>
    </row>
    <row r="987" spans="1:20" x14ac:dyDescent="0.25">
      <c r="A987">
        <v>915</v>
      </c>
      <c r="B987" t="s">
        <v>44</v>
      </c>
      <c r="C987" t="s">
        <v>48</v>
      </c>
      <c r="D987" t="s">
        <v>46</v>
      </c>
      <c r="E987">
        <v>7131</v>
      </c>
      <c r="F987" t="s">
        <v>12</v>
      </c>
      <c r="G987">
        <v>611889640</v>
      </c>
      <c r="H987">
        <v>658890440</v>
      </c>
      <c r="I987">
        <v>1.1879999999999999</v>
      </c>
      <c r="K987">
        <v>0.37</v>
      </c>
      <c r="L987">
        <v>57.643000000000001</v>
      </c>
      <c r="M987">
        <v>0.43</v>
      </c>
      <c r="N987">
        <v>441.00700000000001</v>
      </c>
      <c r="O987">
        <v>3.4209999999999998</v>
      </c>
      <c r="P987">
        <v>179.89599999999999</v>
      </c>
      <c r="Q987">
        <v>17.72</v>
      </c>
      <c r="R987">
        <v>0.79800000000000004</v>
      </c>
      <c r="S987">
        <v>1.175</v>
      </c>
      <c r="T987" s="1">
        <v>45471.552083333336</v>
      </c>
    </row>
    <row r="988" spans="1:20" x14ac:dyDescent="0.25">
      <c r="A988">
        <v>914</v>
      </c>
      <c r="B988" t="s">
        <v>44</v>
      </c>
      <c r="C988" t="s">
        <v>47</v>
      </c>
      <c r="D988" t="s">
        <v>46</v>
      </c>
      <c r="E988">
        <v>7167</v>
      </c>
      <c r="F988" t="s">
        <v>12</v>
      </c>
      <c r="G988">
        <v>613063952</v>
      </c>
      <c r="H988">
        <v>851067608</v>
      </c>
      <c r="I988">
        <v>1.004</v>
      </c>
      <c r="K988">
        <v>0.41099999999999998</v>
      </c>
      <c r="L988">
        <v>9.7859999999999996</v>
      </c>
      <c r="M988">
        <v>8.1000000000000003E-2</v>
      </c>
      <c r="N988">
        <v>55.887</v>
      </c>
      <c r="O988">
        <v>4.9530000000000003</v>
      </c>
      <c r="P988">
        <v>20.206</v>
      </c>
      <c r="Q988">
        <v>13.592000000000001</v>
      </c>
      <c r="R988">
        <v>1.077</v>
      </c>
      <c r="S988">
        <v>1.5469999999999999</v>
      </c>
      <c r="T988" s="1">
        <v>45471.541666666664</v>
      </c>
    </row>
    <row r="989" spans="1:20" x14ac:dyDescent="0.25">
      <c r="A989">
        <v>913</v>
      </c>
      <c r="B989" t="s">
        <v>44</v>
      </c>
      <c r="C989" t="s">
        <v>47</v>
      </c>
      <c r="D989" t="s">
        <v>46</v>
      </c>
      <c r="E989">
        <v>7167</v>
      </c>
      <c r="F989" t="s">
        <v>12</v>
      </c>
      <c r="G989">
        <v>618297432</v>
      </c>
      <c r="H989">
        <v>846908976</v>
      </c>
      <c r="I989">
        <v>1.0529999999999999</v>
      </c>
      <c r="K989">
        <v>0.60899999999999999</v>
      </c>
      <c r="L989">
        <v>11.06</v>
      </c>
      <c r="M989">
        <v>0.249</v>
      </c>
      <c r="N989">
        <v>542.09699999999998</v>
      </c>
      <c r="O989">
        <v>0.91800000000000004</v>
      </c>
      <c r="P989">
        <v>4.5490000000000004</v>
      </c>
      <c r="Q989">
        <v>34.561999999999998</v>
      </c>
      <c r="R989">
        <v>1.0569999999999999</v>
      </c>
      <c r="S989">
        <v>1.56</v>
      </c>
      <c r="T989" s="1">
        <v>45471.53125</v>
      </c>
    </row>
    <row r="990" spans="1:20" x14ac:dyDescent="0.25">
      <c r="A990">
        <v>912</v>
      </c>
      <c r="B990" t="s">
        <v>44</v>
      </c>
      <c r="C990" t="s">
        <v>48</v>
      </c>
      <c r="D990" t="s">
        <v>46</v>
      </c>
      <c r="E990">
        <v>7131</v>
      </c>
      <c r="F990" t="s">
        <v>12</v>
      </c>
      <c r="G990">
        <v>619680112</v>
      </c>
      <c r="H990">
        <v>830303096</v>
      </c>
      <c r="I990">
        <v>1.4319999999999999</v>
      </c>
      <c r="K990">
        <v>4.4470000000000001</v>
      </c>
      <c r="L990">
        <v>10.478999999999999</v>
      </c>
      <c r="M990">
        <v>0.23499999999999999</v>
      </c>
      <c r="N990">
        <v>212.852</v>
      </c>
      <c r="O990">
        <v>0.93400000000000005</v>
      </c>
      <c r="P990">
        <v>3.9769999999999999</v>
      </c>
      <c r="Q990">
        <v>213.67699999999999</v>
      </c>
      <c r="R990">
        <v>0.92</v>
      </c>
      <c r="S990">
        <v>1.476</v>
      </c>
      <c r="T990" s="1">
        <v>45471.520833333336</v>
      </c>
    </row>
    <row r="991" spans="1:20" x14ac:dyDescent="0.25">
      <c r="A991">
        <v>911</v>
      </c>
      <c r="B991" t="s">
        <v>44</v>
      </c>
      <c r="C991" t="s">
        <v>48</v>
      </c>
      <c r="D991" t="s">
        <v>46</v>
      </c>
      <c r="E991">
        <v>7131</v>
      </c>
      <c r="F991" t="s">
        <v>12</v>
      </c>
      <c r="G991">
        <v>614651384</v>
      </c>
      <c r="H991">
        <v>458755624</v>
      </c>
      <c r="I991">
        <v>0.996</v>
      </c>
      <c r="K991">
        <v>3.073</v>
      </c>
      <c r="L991">
        <v>74.539000000000001</v>
      </c>
      <c r="M991">
        <v>0.13100000000000001</v>
      </c>
      <c r="N991">
        <v>827.67700000000002</v>
      </c>
      <c r="O991">
        <v>3.4860000000000002</v>
      </c>
      <c r="P991">
        <v>385.16199999999998</v>
      </c>
      <c r="Q991">
        <v>25.175000000000001</v>
      </c>
      <c r="R991">
        <v>0.88200000000000001</v>
      </c>
      <c r="S991">
        <v>3.633</v>
      </c>
      <c r="T991" s="1">
        <v>45471.510416666664</v>
      </c>
    </row>
    <row r="992" spans="1:20" x14ac:dyDescent="0.25">
      <c r="A992">
        <v>910</v>
      </c>
      <c r="B992" t="s">
        <v>44</v>
      </c>
      <c r="C992" t="s">
        <v>48</v>
      </c>
      <c r="D992" t="s">
        <v>46</v>
      </c>
      <c r="E992">
        <v>7131</v>
      </c>
      <c r="F992" t="s">
        <v>12</v>
      </c>
      <c r="G992">
        <v>612932504</v>
      </c>
      <c r="H992">
        <v>853928688</v>
      </c>
      <c r="I992">
        <v>0.93</v>
      </c>
      <c r="K992">
        <v>0.41099999999999998</v>
      </c>
      <c r="L992">
        <v>3.3149999999999999</v>
      </c>
      <c r="M992">
        <v>0.25900000000000001</v>
      </c>
      <c r="N992">
        <v>23.766999999999999</v>
      </c>
      <c r="O992">
        <v>1.284</v>
      </c>
      <c r="P992">
        <v>7.3479999999999999</v>
      </c>
      <c r="Q992">
        <v>15.429</v>
      </c>
      <c r="R992">
        <v>0.93799999999999994</v>
      </c>
      <c r="S992">
        <v>1.403</v>
      </c>
      <c r="T992" s="1">
        <v>45471.5</v>
      </c>
    </row>
    <row r="993" spans="1:20" x14ac:dyDescent="0.25">
      <c r="A993">
        <v>909</v>
      </c>
      <c r="B993" t="s">
        <v>44</v>
      </c>
      <c r="C993" t="s">
        <v>48</v>
      </c>
      <c r="D993" t="s">
        <v>46</v>
      </c>
      <c r="E993">
        <v>7131</v>
      </c>
      <c r="F993" t="s">
        <v>12</v>
      </c>
      <c r="G993">
        <v>616434104</v>
      </c>
      <c r="H993">
        <v>909101256</v>
      </c>
      <c r="I993">
        <v>1.054</v>
      </c>
      <c r="K993">
        <v>0.58399999999999996</v>
      </c>
      <c r="L993">
        <v>3.5009999999999999</v>
      </c>
      <c r="M993">
        <v>0.10100000000000001</v>
      </c>
      <c r="N993">
        <v>43.99</v>
      </c>
      <c r="O993">
        <v>0.77100000000000002</v>
      </c>
      <c r="P993">
        <v>6.2240000000000002</v>
      </c>
      <c r="Q993">
        <v>30.390999999999998</v>
      </c>
      <c r="R993">
        <v>0.76500000000000001</v>
      </c>
      <c r="S993">
        <v>1.2509999999999999</v>
      </c>
      <c r="T993" s="1">
        <v>45471.489583333336</v>
      </c>
    </row>
    <row r="994" spans="1:20" x14ac:dyDescent="0.25">
      <c r="A994">
        <v>908</v>
      </c>
      <c r="B994" t="s">
        <v>44</v>
      </c>
      <c r="C994" t="s">
        <v>47</v>
      </c>
      <c r="D994" t="s">
        <v>46</v>
      </c>
      <c r="E994">
        <v>7415</v>
      </c>
      <c r="F994" t="s">
        <v>10</v>
      </c>
      <c r="G994">
        <v>612476768</v>
      </c>
      <c r="H994">
        <v>624708336</v>
      </c>
      <c r="I994">
        <v>1.452</v>
      </c>
      <c r="J994">
        <v>0</v>
      </c>
      <c r="K994">
        <v>2.4990000000000001</v>
      </c>
      <c r="L994">
        <v>7.9320000000000004</v>
      </c>
      <c r="M994">
        <v>0.107</v>
      </c>
      <c r="N994">
        <v>209.13499999999999</v>
      </c>
      <c r="O994">
        <v>1.3720000000000001</v>
      </c>
      <c r="P994">
        <v>2.302</v>
      </c>
      <c r="Q994">
        <v>209.30099999999999</v>
      </c>
      <c r="R994">
        <v>1.3640000000000001</v>
      </c>
      <c r="S994">
        <v>1.849</v>
      </c>
      <c r="T994" s="1">
        <v>45471.479178240741</v>
      </c>
    </row>
    <row r="995" spans="1:20" x14ac:dyDescent="0.25">
      <c r="A995">
        <v>907</v>
      </c>
      <c r="B995" t="s">
        <v>44</v>
      </c>
      <c r="C995" t="s">
        <v>48</v>
      </c>
      <c r="D995" t="s">
        <v>46</v>
      </c>
      <c r="E995">
        <v>7131</v>
      </c>
      <c r="F995" t="s">
        <v>12</v>
      </c>
      <c r="G995">
        <v>626709024</v>
      </c>
      <c r="H995">
        <v>882159600</v>
      </c>
      <c r="I995">
        <v>0.99</v>
      </c>
      <c r="K995">
        <v>2.1440000000000001</v>
      </c>
      <c r="L995">
        <v>29.914999999999999</v>
      </c>
      <c r="M995">
        <v>0.13700000000000001</v>
      </c>
      <c r="N995">
        <v>265.661</v>
      </c>
      <c r="O995">
        <v>6.33</v>
      </c>
      <c r="P995">
        <v>94.054000000000002</v>
      </c>
      <c r="Q995">
        <v>203.15</v>
      </c>
      <c r="R995">
        <v>0.86199999999999999</v>
      </c>
      <c r="S995">
        <v>1.274</v>
      </c>
      <c r="T995" s="1">
        <v>45471.468761574077</v>
      </c>
    </row>
    <row r="996" spans="1:20" x14ac:dyDescent="0.25">
      <c r="A996">
        <v>906</v>
      </c>
      <c r="B996" t="s">
        <v>44</v>
      </c>
      <c r="C996" t="s">
        <v>48</v>
      </c>
      <c r="D996" t="s">
        <v>46</v>
      </c>
      <c r="E996">
        <v>7131</v>
      </c>
      <c r="F996" t="s">
        <v>12</v>
      </c>
      <c r="G996">
        <v>612476832</v>
      </c>
      <c r="H996">
        <v>885816608</v>
      </c>
      <c r="I996">
        <v>1.2430000000000001</v>
      </c>
      <c r="K996">
        <v>2.4929999999999999</v>
      </c>
      <c r="L996">
        <v>5.5659999999999998</v>
      </c>
      <c r="M996">
        <v>0.22</v>
      </c>
      <c r="N996">
        <v>36.143000000000001</v>
      </c>
      <c r="O996">
        <v>1.4079999999999999</v>
      </c>
      <c r="P996">
        <v>20.337</v>
      </c>
      <c r="Q996">
        <v>202.37700000000001</v>
      </c>
      <c r="R996">
        <v>0.90500000000000003</v>
      </c>
      <c r="S996">
        <v>1.359</v>
      </c>
      <c r="T996" s="1">
        <v>45471.458344907405</v>
      </c>
    </row>
    <row r="997" spans="1:20" x14ac:dyDescent="0.25">
      <c r="A997">
        <v>905</v>
      </c>
      <c r="B997" t="s">
        <v>44</v>
      </c>
      <c r="C997" t="s">
        <v>47</v>
      </c>
      <c r="D997" t="s">
        <v>46</v>
      </c>
      <c r="E997">
        <v>7167</v>
      </c>
      <c r="F997" t="s">
        <v>12</v>
      </c>
      <c r="G997">
        <v>615848880</v>
      </c>
      <c r="H997">
        <v>740872720</v>
      </c>
      <c r="I997">
        <v>1.4530000000000001</v>
      </c>
      <c r="K997">
        <v>0.99199999999999999</v>
      </c>
      <c r="L997">
        <v>0.68500000000000005</v>
      </c>
      <c r="M997">
        <v>0.16600000000000001</v>
      </c>
      <c r="N997">
        <v>7.1760000000000002</v>
      </c>
      <c r="O997">
        <v>0.98399999999999999</v>
      </c>
      <c r="P997">
        <v>1.542</v>
      </c>
      <c r="Q997">
        <v>31.161999999999999</v>
      </c>
      <c r="R997">
        <v>0.91600000000000004</v>
      </c>
      <c r="S997">
        <v>1.6379999999999999</v>
      </c>
      <c r="T997" s="1">
        <v>45471.447928240741</v>
      </c>
    </row>
    <row r="998" spans="1:20" x14ac:dyDescent="0.25">
      <c r="A998">
        <v>904</v>
      </c>
      <c r="B998" t="s">
        <v>44</v>
      </c>
      <c r="C998" t="s">
        <v>47</v>
      </c>
      <c r="D998" t="s">
        <v>46</v>
      </c>
      <c r="E998">
        <v>7167</v>
      </c>
      <c r="F998" t="s">
        <v>12</v>
      </c>
      <c r="G998">
        <v>627880040</v>
      </c>
      <c r="H998">
        <v>614693680</v>
      </c>
      <c r="I998">
        <v>1.421</v>
      </c>
      <c r="K998">
        <v>0.93899999999999995</v>
      </c>
      <c r="L998">
        <v>0.42099999999999999</v>
      </c>
      <c r="M998">
        <v>0.11899999999999999</v>
      </c>
      <c r="N998">
        <v>13.058</v>
      </c>
      <c r="O998">
        <v>0.94199999999999995</v>
      </c>
      <c r="P998">
        <v>10.432</v>
      </c>
      <c r="Q998">
        <v>85.296999999999997</v>
      </c>
      <c r="R998">
        <v>1.012</v>
      </c>
      <c r="S998">
        <v>1.6679999999999999</v>
      </c>
      <c r="T998" s="1">
        <v>45471.437511574077</v>
      </c>
    </row>
    <row r="999" spans="1:20" x14ac:dyDescent="0.25">
      <c r="A999">
        <v>903</v>
      </c>
      <c r="B999" t="s">
        <v>44</v>
      </c>
      <c r="C999" t="s">
        <v>48</v>
      </c>
      <c r="D999" t="s">
        <v>46</v>
      </c>
      <c r="E999">
        <v>7131</v>
      </c>
      <c r="F999" t="s">
        <v>12</v>
      </c>
      <c r="G999">
        <v>623847576</v>
      </c>
      <c r="H999">
        <v>812662120</v>
      </c>
      <c r="I999">
        <v>1.024</v>
      </c>
      <c r="K999">
        <v>0.32400000000000001</v>
      </c>
      <c r="L999">
        <v>1.923</v>
      </c>
      <c r="M999">
        <v>0.30599999999999999</v>
      </c>
      <c r="N999">
        <v>16.84</v>
      </c>
      <c r="O999">
        <v>1.48</v>
      </c>
      <c r="P999">
        <v>9.6460000000000008</v>
      </c>
      <c r="Q999">
        <v>3.976</v>
      </c>
      <c r="R999">
        <v>0.96399999999999997</v>
      </c>
      <c r="S999">
        <v>1.377</v>
      </c>
      <c r="T999" s="1">
        <v>45471.427094907405</v>
      </c>
    </row>
    <row r="1000" spans="1:20" x14ac:dyDescent="0.25">
      <c r="A1000">
        <v>902</v>
      </c>
      <c r="B1000" t="s">
        <v>44</v>
      </c>
      <c r="C1000" t="s">
        <v>48</v>
      </c>
      <c r="D1000" t="s">
        <v>46</v>
      </c>
      <c r="E1000">
        <v>7131</v>
      </c>
      <c r="F1000" t="s">
        <v>12</v>
      </c>
      <c r="G1000">
        <v>621272224</v>
      </c>
      <c r="H1000">
        <v>613050488</v>
      </c>
      <c r="I1000">
        <v>0.99099999999999999</v>
      </c>
      <c r="K1000">
        <v>8.42</v>
      </c>
      <c r="L1000">
        <v>6.9589999999999996</v>
      </c>
      <c r="M1000">
        <v>0.17299999999999999</v>
      </c>
      <c r="N1000">
        <v>210.21700000000001</v>
      </c>
      <c r="O1000">
        <v>0.83199999999999996</v>
      </c>
      <c r="P1000">
        <v>1.1120000000000001</v>
      </c>
      <c r="Q1000">
        <v>225.81299999999999</v>
      </c>
      <c r="R1000">
        <v>0.79</v>
      </c>
      <c r="S1000">
        <v>1.4610000000000001</v>
      </c>
      <c r="T1000" s="1">
        <v>45471.416678240741</v>
      </c>
    </row>
    <row r="1001" spans="1:20" x14ac:dyDescent="0.25">
      <c r="A1001">
        <v>901</v>
      </c>
      <c r="B1001" t="s">
        <v>44</v>
      </c>
      <c r="C1001" t="s">
        <v>48</v>
      </c>
      <c r="D1001" t="s">
        <v>46</v>
      </c>
      <c r="E1001">
        <v>7131</v>
      </c>
      <c r="F1001" t="s">
        <v>12</v>
      </c>
      <c r="G1001">
        <v>611354704</v>
      </c>
      <c r="H1001">
        <v>611549280</v>
      </c>
      <c r="I1001">
        <v>1.087</v>
      </c>
      <c r="K1001">
        <v>6.51</v>
      </c>
      <c r="L1001">
        <v>10.055</v>
      </c>
      <c r="M1001">
        <v>0.22900000000000001</v>
      </c>
      <c r="N1001">
        <v>307.63600000000002</v>
      </c>
      <c r="O1001">
        <v>4.5970000000000004</v>
      </c>
      <c r="P1001">
        <v>36.201999999999998</v>
      </c>
      <c r="Q1001">
        <v>202.93799999999999</v>
      </c>
      <c r="R1001">
        <v>0.82499999999999996</v>
      </c>
      <c r="S1001">
        <v>1.3149999999999999</v>
      </c>
      <c r="T1001" s="1">
        <v>45471.406261574077</v>
      </c>
    </row>
    <row r="1002" spans="1:20" x14ac:dyDescent="0.25">
      <c r="A1002">
        <v>1100</v>
      </c>
      <c r="B1002" t="s">
        <v>44</v>
      </c>
      <c r="C1002" t="s">
        <v>48</v>
      </c>
      <c r="D1002" t="s">
        <v>46</v>
      </c>
      <c r="E1002">
        <v>7131</v>
      </c>
      <c r="F1002" t="s">
        <v>12</v>
      </c>
      <c r="G1002">
        <v>613453544</v>
      </c>
      <c r="H1002">
        <v>544497784</v>
      </c>
      <c r="I1002">
        <v>1.665</v>
      </c>
      <c r="K1002">
        <v>1.181</v>
      </c>
      <c r="L1002">
        <v>6.133</v>
      </c>
      <c r="M1002">
        <v>1.0780000000000001</v>
      </c>
      <c r="N1002">
        <v>57.972999999999999</v>
      </c>
      <c r="O1002">
        <v>3.028</v>
      </c>
      <c r="P1002">
        <v>17.077000000000002</v>
      </c>
      <c r="Q1002">
        <v>14.89</v>
      </c>
      <c r="R1002">
        <v>1.103</v>
      </c>
      <c r="S1002">
        <v>1.946</v>
      </c>
      <c r="T1002" s="1">
        <v>45473.531261574077</v>
      </c>
    </row>
    <row r="1003" spans="1:20" x14ac:dyDescent="0.25">
      <c r="A1003">
        <v>1099</v>
      </c>
      <c r="B1003" t="s">
        <v>44</v>
      </c>
      <c r="C1003" t="s">
        <v>48</v>
      </c>
      <c r="D1003" t="s">
        <v>46</v>
      </c>
      <c r="E1003">
        <v>7131</v>
      </c>
      <c r="F1003" t="s">
        <v>12</v>
      </c>
      <c r="G1003">
        <v>604581360</v>
      </c>
      <c r="H1003">
        <v>815612768</v>
      </c>
      <c r="I1003">
        <v>1.2569999999999999</v>
      </c>
      <c r="K1003">
        <v>2.8919999999999999</v>
      </c>
      <c r="L1003">
        <v>4.62</v>
      </c>
      <c r="M1003">
        <v>0.27100000000000002</v>
      </c>
      <c r="N1003">
        <v>24.257000000000001</v>
      </c>
      <c r="O1003">
        <v>1.2250000000000001</v>
      </c>
      <c r="P1003">
        <v>4.1429999999999998</v>
      </c>
      <c r="Q1003">
        <v>208.08199999999999</v>
      </c>
      <c r="R1003">
        <v>0.82899999999999996</v>
      </c>
      <c r="S1003">
        <v>1.4750000000000001</v>
      </c>
      <c r="T1003" s="1">
        <v>45473.520844907405</v>
      </c>
    </row>
    <row r="1004" spans="1:20" x14ac:dyDescent="0.25">
      <c r="A1004">
        <v>1098</v>
      </c>
      <c r="B1004" t="s">
        <v>44</v>
      </c>
      <c r="C1004" t="s">
        <v>47</v>
      </c>
      <c r="D1004" t="s">
        <v>46</v>
      </c>
      <c r="E1004">
        <v>7167</v>
      </c>
      <c r="F1004" t="s">
        <v>12</v>
      </c>
      <c r="G1004">
        <v>612468544</v>
      </c>
      <c r="H1004">
        <v>683983976</v>
      </c>
      <c r="I1004">
        <v>1.4</v>
      </c>
      <c r="K1004">
        <v>3.9660000000000002</v>
      </c>
      <c r="L1004">
        <v>10.35</v>
      </c>
      <c r="M1004">
        <v>0.10299999999999999</v>
      </c>
      <c r="N1004">
        <v>137.75800000000001</v>
      </c>
      <c r="O1004">
        <v>2.2549999999999999</v>
      </c>
      <c r="P1004">
        <v>53.228999999999999</v>
      </c>
      <c r="Q1004">
        <v>209.07</v>
      </c>
      <c r="R1004">
        <v>1.163</v>
      </c>
      <c r="S1004">
        <v>1.7649999999999999</v>
      </c>
      <c r="T1004" s="1">
        <v>45473.510428240741</v>
      </c>
    </row>
    <row r="1005" spans="1:20" x14ac:dyDescent="0.25">
      <c r="A1005">
        <v>1097</v>
      </c>
      <c r="B1005" t="s">
        <v>44</v>
      </c>
      <c r="C1005" t="s">
        <v>47</v>
      </c>
      <c r="D1005" t="s">
        <v>46</v>
      </c>
      <c r="E1005">
        <v>7167</v>
      </c>
      <c r="F1005" t="s">
        <v>12</v>
      </c>
      <c r="G1005">
        <v>607870616</v>
      </c>
      <c r="H1005">
        <v>655717816</v>
      </c>
      <c r="I1005">
        <v>1.518</v>
      </c>
      <c r="K1005">
        <v>1.74</v>
      </c>
      <c r="L1005">
        <v>34.622999999999998</v>
      </c>
      <c r="M1005">
        <v>0.17100000000000001</v>
      </c>
      <c r="N1005">
        <v>335.90499999999997</v>
      </c>
      <c r="O1005">
        <v>1.47</v>
      </c>
      <c r="P1005">
        <v>107.129</v>
      </c>
      <c r="Q1005">
        <v>25.178000000000001</v>
      </c>
      <c r="R1005">
        <v>1.175</v>
      </c>
      <c r="S1005">
        <v>2.5760000000000001</v>
      </c>
      <c r="T1005" s="1">
        <v>45473.500011574077</v>
      </c>
    </row>
    <row r="1006" spans="1:20" x14ac:dyDescent="0.25">
      <c r="A1006">
        <v>1096</v>
      </c>
      <c r="B1006" t="s">
        <v>44</v>
      </c>
      <c r="C1006" t="s">
        <v>47</v>
      </c>
      <c r="D1006" t="s">
        <v>46</v>
      </c>
      <c r="E1006">
        <v>7167</v>
      </c>
      <c r="F1006" t="s">
        <v>12</v>
      </c>
      <c r="G1006">
        <v>615703856</v>
      </c>
      <c r="H1006">
        <v>627836288</v>
      </c>
      <c r="I1006">
        <v>1.5329999999999999</v>
      </c>
      <c r="K1006">
        <v>6.649</v>
      </c>
      <c r="L1006">
        <v>7.7770000000000001</v>
      </c>
      <c r="M1006">
        <v>0.26800000000000002</v>
      </c>
      <c r="N1006">
        <v>51.692999999999998</v>
      </c>
      <c r="O1006">
        <v>1.4470000000000001</v>
      </c>
      <c r="P1006">
        <v>17.456</v>
      </c>
      <c r="Q1006">
        <v>228.624</v>
      </c>
      <c r="R1006">
        <v>1.0409999999999999</v>
      </c>
      <c r="S1006">
        <v>2.04</v>
      </c>
      <c r="T1006" s="1">
        <v>45473.489594907405</v>
      </c>
    </row>
    <row r="1007" spans="1:20" x14ac:dyDescent="0.25">
      <c r="A1007">
        <v>1095</v>
      </c>
      <c r="B1007" t="s">
        <v>44</v>
      </c>
      <c r="C1007" t="s">
        <v>48</v>
      </c>
      <c r="D1007" t="s">
        <v>46</v>
      </c>
      <c r="E1007">
        <v>7131</v>
      </c>
      <c r="F1007" t="s">
        <v>12</v>
      </c>
      <c r="G1007">
        <v>601672776</v>
      </c>
      <c r="H1007">
        <v>561686672</v>
      </c>
      <c r="I1007">
        <v>1.498</v>
      </c>
      <c r="K1007">
        <v>6.8529999999999998</v>
      </c>
      <c r="L1007">
        <v>60.219000000000001</v>
      </c>
      <c r="M1007">
        <v>0.221</v>
      </c>
      <c r="N1007">
        <v>326.05399999999997</v>
      </c>
      <c r="O1007">
        <v>9.5570000000000004</v>
      </c>
      <c r="P1007">
        <v>210.05500000000001</v>
      </c>
      <c r="Q1007">
        <v>214.59899999999999</v>
      </c>
      <c r="R1007">
        <v>0.92600000000000005</v>
      </c>
      <c r="S1007">
        <v>1.9319999999999999</v>
      </c>
      <c r="T1007" s="1">
        <v>45473.479189814818</v>
      </c>
    </row>
    <row r="1008" spans="1:20" x14ac:dyDescent="0.25">
      <c r="A1008">
        <v>1094</v>
      </c>
      <c r="B1008" t="s">
        <v>44</v>
      </c>
      <c r="C1008" t="s">
        <v>48</v>
      </c>
      <c r="D1008" t="s">
        <v>46</v>
      </c>
      <c r="E1008">
        <v>7131</v>
      </c>
      <c r="F1008" t="s">
        <v>12</v>
      </c>
      <c r="G1008">
        <v>614404440</v>
      </c>
      <c r="H1008">
        <v>558564192</v>
      </c>
      <c r="I1008">
        <v>1.4470000000000001</v>
      </c>
      <c r="K1008">
        <v>6.0010000000000003</v>
      </c>
      <c r="L1008">
        <v>4.6459999999999999</v>
      </c>
      <c r="M1008">
        <v>0.20399999999999999</v>
      </c>
      <c r="N1008">
        <v>55.003</v>
      </c>
      <c r="O1008">
        <v>1.2629999999999999</v>
      </c>
      <c r="P1008">
        <v>3.016</v>
      </c>
      <c r="Q1008">
        <v>217.13</v>
      </c>
      <c r="R1008">
        <v>0.86199999999999999</v>
      </c>
      <c r="S1008">
        <v>2.0230000000000001</v>
      </c>
      <c r="T1008" s="1">
        <v>45473.468773148146</v>
      </c>
    </row>
    <row r="1009" spans="1:20" x14ac:dyDescent="0.25">
      <c r="A1009">
        <v>1093</v>
      </c>
      <c r="B1009" t="s">
        <v>44</v>
      </c>
      <c r="C1009" t="s">
        <v>47</v>
      </c>
      <c r="D1009" t="s">
        <v>46</v>
      </c>
      <c r="E1009">
        <v>7167</v>
      </c>
      <c r="F1009" t="s">
        <v>12</v>
      </c>
      <c r="G1009">
        <v>613429568</v>
      </c>
      <c r="H1009">
        <v>632365928</v>
      </c>
      <c r="I1009">
        <v>1.585</v>
      </c>
      <c r="K1009">
        <v>6.0640000000000001</v>
      </c>
      <c r="L1009">
        <v>8.266</v>
      </c>
      <c r="M1009">
        <v>0.123</v>
      </c>
      <c r="N1009">
        <v>212.881</v>
      </c>
      <c r="O1009">
        <v>1.391</v>
      </c>
      <c r="P1009">
        <v>3.528</v>
      </c>
      <c r="Q1009">
        <v>208.97200000000001</v>
      </c>
      <c r="R1009">
        <v>1.2849999999999999</v>
      </c>
      <c r="S1009">
        <v>2.3559999999999999</v>
      </c>
      <c r="T1009" s="1">
        <v>45473.458356481482</v>
      </c>
    </row>
    <row r="1010" spans="1:20" x14ac:dyDescent="0.25">
      <c r="A1010">
        <v>1092</v>
      </c>
      <c r="B1010" t="s">
        <v>44</v>
      </c>
      <c r="C1010" t="s">
        <v>48</v>
      </c>
      <c r="D1010" t="s">
        <v>46</v>
      </c>
      <c r="E1010">
        <v>7131</v>
      </c>
      <c r="F1010" t="s">
        <v>12</v>
      </c>
      <c r="G1010">
        <v>614314056</v>
      </c>
      <c r="H1010">
        <v>626568712</v>
      </c>
      <c r="I1010">
        <v>2.024</v>
      </c>
      <c r="K1010">
        <v>5.4560000000000004</v>
      </c>
      <c r="L1010">
        <v>15.507</v>
      </c>
      <c r="M1010">
        <v>0.876</v>
      </c>
      <c r="N1010">
        <v>339.19799999999998</v>
      </c>
      <c r="O1010">
        <v>1.4279999999999999</v>
      </c>
      <c r="P1010">
        <v>46.640999999999998</v>
      </c>
      <c r="Q1010">
        <v>207.71600000000001</v>
      </c>
      <c r="R1010">
        <v>0.99</v>
      </c>
      <c r="S1010">
        <v>1.9530000000000001</v>
      </c>
      <c r="T1010" s="1">
        <v>45473.447939814818</v>
      </c>
    </row>
    <row r="1011" spans="1:20" x14ac:dyDescent="0.25">
      <c r="A1011">
        <v>1091</v>
      </c>
      <c r="B1011" t="s">
        <v>44</v>
      </c>
      <c r="C1011" t="s">
        <v>48</v>
      </c>
      <c r="D1011" t="s">
        <v>46</v>
      </c>
      <c r="E1011">
        <v>7131</v>
      </c>
      <c r="F1011" t="s">
        <v>12</v>
      </c>
      <c r="G1011">
        <v>588190912</v>
      </c>
      <c r="H1011">
        <v>555711336</v>
      </c>
      <c r="I1011">
        <v>2.056</v>
      </c>
      <c r="K1011">
        <v>4.7030000000000003</v>
      </c>
      <c r="L1011">
        <v>8.0950000000000006</v>
      </c>
      <c r="M1011">
        <v>1.585</v>
      </c>
      <c r="N1011">
        <v>101.771</v>
      </c>
      <c r="O1011">
        <v>6.3959999999999999</v>
      </c>
      <c r="P1011">
        <v>40.587000000000003</v>
      </c>
      <c r="Q1011">
        <v>202.58</v>
      </c>
      <c r="R1011">
        <v>0.81799999999999995</v>
      </c>
      <c r="S1011">
        <v>2.1549999999999998</v>
      </c>
      <c r="T1011" s="1">
        <v>45473.437523148146</v>
      </c>
    </row>
    <row r="1012" spans="1:20" x14ac:dyDescent="0.25">
      <c r="A1012">
        <v>1090</v>
      </c>
      <c r="B1012" t="s">
        <v>44</v>
      </c>
      <c r="C1012" t="s">
        <v>48</v>
      </c>
      <c r="D1012" t="s">
        <v>46</v>
      </c>
      <c r="E1012">
        <v>7131</v>
      </c>
      <c r="F1012" t="s">
        <v>12</v>
      </c>
      <c r="G1012">
        <v>627885760</v>
      </c>
      <c r="H1012">
        <v>486776640</v>
      </c>
      <c r="I1012">
        <v>1.7569999999999999</v>
      </c>
      <c r="K1012">
        <v>6.1319999999999997</v>
      </c>
      <c r="L1012">
        <v>45.899000000000001</v>
      </c>
      <c r="M1012">
        <v>1.458</v>
      </c>
      <c r="N1012">
        <v>289.97699999999998</v>
      </c>
      <c r="O1012">
        <v>6.2779999999999996</v>
      </c>
      <c r="P1012">
        <v>150.666</v>
      </c>
      <c r="Q1012">
        <v>204.27500000000001</v>
      </c>
      <c r="R1012">
        <v>1.0920000000000001</v>
      </c>
      <c r="S1012">
        <v>2.8340000000000001</v>
      </c>
      <c r="T1012" s="1">
        <v>45473.427094907405</v>
      </c>
    </row>
    <row r="1013" spans="1:20" x14ac:dyDescent="0.25">
      <c r="A1013">
        <v>1089</v>
      </c>
      <c r="B1013" t="s">
        <v>44</v>
      </c>
      <c r="C1013" t="s">
        <v>47</v>
      </c>
      <c r="D1013" t="s">
        <v>46</v>
      </c>
      <c r="E1013">
        <v>7415</v>
      </c>
      <c r="F1013" t="s">
        <v>10</v>
      </c>
      <c r="G1013">
        <v>610414208</v>
      </c>
      <c r="H1013">
        <v>688167560</v>
      </c>
      <c r="I1013">
        <v>2.0459999999999998</v>
      </c>
      <c r="J1013">
        <v>0</v>
      </c>
      <c r="K1013">
        <v>1.0980000000000001</v>
      </c>
      <c r="L1013">
        <v>6.6550000000000002</v>
      </c>
      <c r="M1013">
        <v>1.8320000000000001</v>
      </c>
      <c r="N1013">
        <v>63.953000000000003</v>
      </c>
      <c r="O1013">
        <v>4.4390000000000001</v>
      </c>
      <c r="P1013">
        <v>36.350999999999999</v>
      </c>
      <c r="Q1013">
        <v>24.661999999999999</v>
      </c>
      <c r="R1013">
        <v>1.377</v>
      </c>
      <c r="S1013">
        <v>2.3250000000000002</v>
      </c>
      <c r="T1013" s="1">
        <v>45473.416689814818</v>
      </c>
    </row>
    <row r="1014" spans="1:20" x14ac:dyDescent="0.25">
      <c r="A1014">
        <v>1088</v>
      </c>
      <c r="B1014" t="s">
        <v>44</v>
      </c>
      <c r="C1014" t="s">
        <v>47</v>
      </c>
      <c r="D1014" t="s">
        <v>46</v>
      </c>
      <c r="E1014">
        <v>7167</v>
      </c>
      <c r="F1014" t="s">
        <v>12</v>
      </c>
      <c r="G1014">
        <v>620311896</v>
      </c>
      <c r="H1014">
        <v>487806272</v>
      </c>
      <c r="I1014">
        <v>1.696</v>
      </c>
      <c r="K1014">
        <v>5.62</v>
      </c>
      <c r="L1014">
        <v>9.9120000000000008</v>
      </c>
      <c r="M1014">
        <v>0.16900000000000001</v>
      </c>
      <c r="N1014">
        <v>55.978999999999999</v>
      </c>
      <c r="O1014">
        <v>3.9159999999999999</v>
      </c>
      <c r="P1014">
        <v>38.741999999999997</v>
      </c>
      <c r="Q1014">
        <v>207.535</v>
      </c>
      <c r="R1014">
        <v>1.1639999999999999</v>
      </c>
      <c r="S1014">
        <v>2.573</v>
      </c>
      <c r="T1014" s="1">
        <v>45473.406261574077</v>
      </c>
    </row>
    <row r="1015" spans="1:20" x14ac:dyDescent="0.25">
      <c r="A1015">
        <v>1087</v>
      </c>
      <c r="B1015" t="s">
        <v>44</v>
      </c>
      <c r="C1015" t="s">
        <v>47</v>
      </c>
      <c r="D1015" t="s">
        <v>46</v>
      </c>
      <c r="E1015">
        <v>7167</v>
      </c>
      <c r="F1015" t="s">
        <v>12</v>
      </c>
      <c r="G1015">
        <v>607477184</v>
      </c>
      <c r="H1015">
        <v>651897504</v>
      </c>
      <c r="I1015">
        <v>1.506</v>
      </c>
      <c r="K1015">
        <v>2.0950000000000002</v>
      </c>
      <c r="L1015">
        <v>2.5329999999999999</v>
      </c>
      <c r="M1015">
        <v>0.42399999999999999</v>
      </c>
      <c r="N1015">
        <v>20.806000000000001</v>
      </c>
      <c r="O1015">
        <v>1.2050000000000001</v>
      </c>
      <c r="P1015">
        <v>4.0650000000000004</v>
      </c>
      <c r="Q1015">
        <v>19.335999999999999</v>
      </c>
      <c r="R1015">
        <v>1.1319999999999999</v>
      </c>
      <c r="S1015">
        <v>2.984</v>
      </c>
      <c r="T1015" s="1">
        <v>45473.395844907405</v>
      </c>
    </row>
    <row r="1016" spans="1:20" x14ac:dyDescent="0.25">
      <c r="A1016">
        <v>1086</v>
      </c>
      <c r="B1016" t="s">
        <v>44</v>
      </c>
      <c r="C1016" t="s">
        <v>48</v>
      </c>
      <c r="D1016" t="s">
        <v>46</v>
      </c>
      <c r="E1016">
        <v>7131</v>
      </c>
      <c r="F1016" t="s">
        <v>12</v>
      </c>
      <c r="G1016">
        <v>627888080</v>
      </c>
      <c r="H1016">
        <v>689333792</v>
      </c>
      <c r="I1016">
        <v>1.444</v>
      </c>
      <c r="K1016">
        <v>4.9829999999999997</v>
      </c>
      <c r="L1016">
        <v>5.1639999999999997</v>
      </c>
      <c r="M1016">
        <v>0.14799999999999999</v>
      </c>
      <c r="N1016">
        <v>70.989999999999995</v>
      </c>
      <c r="O1016">
        <v>4.5620000000000003</v>
      </c>
      <c r="P1016">
        <v>36.859000000000002</v>
      </c>
      <c r="Q1016">
        <v>203.28700000000001</v>
      </c>
      <c r="R1016">
        <v>0.91700000000000004</v>
      </c>
      <c r="S1016">
        <v>1.61</v>
      </c>
      <c r="T1016" s="1">
        <v>45473.385428240741</v>
      </c>
    </row>
    <row r="1017" spans="1:20" x14ac:dyDescent="0.25">
      <c r="A1017">
        <v>1085</v>
      </c>
      <c r="B1017" t="s">
        <v>44</v>
      </c>
      <c r="C1017" t="s">
        <v>48</v>
      </c>
      <c r="D1017" t="s">
        <v>46</v>
      </c>
      <c r="E1017">
        <v>7131</v>
      </c>
      <c r="F1017" t="s">
        <v>12</v>
      </c>
      <c r="G1017">
        <v>620024080</v>
      </c>
      <c r="H1017">
        <v>548111432</v>
      </c>
      <c r="I1017">
        <v>1.444</v>
      </c>
      <c r="K1017">
        <v>4.6340000000000003</v>
      </c>
      <c r="L1017">
        <v>35.456000000000003</v>
      </c>
      <c r="M1017">
        <v>0.63500000000000001</v>
      </c>
      <c r="N1017">
        <v>202.536</v>
      </c>
      <c r="O1017">
        <v>9.2219999999999995</v>
      </c>
      <c r="P1017">
        <v>120.59399999999999</v>
      </c>
      <c r="Q1017">
        <v>203.69499999999999</v>
      </c>
      <c r="R1017">
        <v>1.07</v>
      </c>
      <c r="S1017">
        <v>1.9510000000000001</v>
      </c>
      <c r="T1017" s="1">
        <v>45473.375011574077</v>
      </c>
    </row>
    <row r="1018" spans="1:20" x14ac:dyDescent="0.25">
      <c r="A1018">
        <v>1084</v>
      </c>
      <c r="B1018" t="s">
        <v>44</v>
      </c>
      <c r="C1018" t="s">
        <v>48</v>
      </c>
      <c r="D1018" t="s">
        <v>46</v>
      </c>
      <c r="E1018">
        <v>7131</v>
      </c>
      <c r="F1018" t="s">
        <v>12</v>
      </c>
      <c r="G1018">
        <v>627142032</v>
      </c>
      <c r="H1018">
        <v>648972320</v>
      </c>
      <c r="I1018">
        <v>1.6519999999999999</v>
      </c>
      <c r="K1018">
        <v>6.99</v>
      </c>
      <c r="L1018">
        <v>10.307</v>
      </c>
      <c r="M1018">
        <v>0.20899999999999999</v>
      </c>
      <c r="N1018">
        <v>140.952</v>
      </c>
      <c r="O1018">
        <v>8.3350000000000009</v>
      </c>
      <c r="P1018">
        <v>46.795999999999999</v>
      </c>
      <c r="Q1018">
        <v>223.85499999999999</v>
      </c>
      <c r="R1018">
        <v>1.103</v>
      </c>
      <c r="S1018">
        <v>2.5390000000000001</v>
      </c>
      <c r="T1018" s="1">
        <v>45473.364594907405</v>
      </c>
    </row>
    <row r="1019" spans="1:20" x14ac:dyDescent="0.25">
      <c r="A1019">
        <v>1083</v>
      </c>
      <c r="B1019" t="s">
        <v>44</v>
      </c>
      <c r="C1019" t="s">
        <v>47</v>
      </c>
      <c r="D1019" t="s">
        <v>46</v>
      </c>
      <c r="E1019">
        <v>7167</v>
      </c>
      <c r="F1019" t="s">
        <v>12</v>
      </c>
      <c r="G1019">
        <v>621197408</v>
      </c>
      <c r="H1019">
        <v>698658944</v>
      </c>
      <c r="I1019">
        <v>1.63</v>
      </c>
      <c r="K1019">
        <v>6.2279999999999998</v>
      </c>
      <c r="L1019">
        <v>4.5110000000000001</v>
      </c>
      <c r="M1019">
        <v>0.30499999999999999</v>
      </c>
      <c r="N1019">
        <v>40.877000000000002</v>
      </c>
      <c r="O1019">
        <v>4.5679999999999996</v>
      </c>
      <c r="P1019">
        <v>24.279</v>
      </c>
      <c r="Q1019">
        <v>206.44300000000001</v>
      </c>
      <c r="R1019">
        <v>1.2010000000000001</v>
      </c>
      <c r="S1019">
        <v>2.08</v>
      </c>
      <c r="T1019" s="1">
        <v>45473.354189814818</v>
      </c>
    </row>
    <row r="1020" spans="1:20" x14ac:dyDescent="0.25">
      <c r="A1020">
        <v>1082</v>
      </c>
      <c r="B1020" t="s">
        <v>44</v>
      </c>
      <c r="C1020" t="s">
        <v>48</v>
      </c>
      <c r="D1020" t="s">
        <v>46</v>
      </c>
      <c r="E1020">
        <v>7131</v>
      </c>
      <c r="F1020" t="s">
        <v>12</v>
      </c>
      <c r="G1020">
        <v>617344744</v>
      </c>
      <c r="H1020">
        <v>585566568</v>
      </c>
      <c r="I1020">
        <v>0.95799999999999996</v>
      </c>
      <c r="K1020">
        <v>3.5419999999999998</v>
      </c>
      <c r="L1020">
        <v>2.4239999999999999</v>
      </c>
      <c r="M1020">
        <v>0.20899999999999999</v>
      </c>
      <c r="N1020">
        <v>30.995000000000001</v>
      </c>
      <c r="O1020">
        <v>5.718</v>
      </c>
      <c r="P1020">
        <v>17.722999999999999</v>
      </c>
      <c r="Q1020">
        <v>202.92500000000001</v>
      </c>
      <c r="R1020">
        <v>1.006</v>
      </c>
      <c r="S1020">
        <v>1.669</v>
      </c>
      <c r="T1020" s="1">
        <v>45473.343773148146</v>
      </c>
    </row>
    <row r="1021" spans="1:20" x14ac:dyDescent="0.25">
      <c r="A1021">
        <v>1081</v>
      </c>
      <c r="D1021" t="s">
        <v>46</v>
      </c>
      <c r="T1021" s="1">
        <v>45473.333356481482</v>
      </c>
    </row>
    <row r="1022" spans="1:20" x14ac:dyDescent="0.25">
      <c r="A1022">
        <v>1080</v>
      </c>
      <c r="B1022" t="s">
        <v>44</v>
      </c>
      <c r="C1022" t="s">
        <v>48</v>
      </c>
      <c r="D1022" t="s">
        <v>46</v>
      </c>
      <c r="E1022">
        <v>7131</v>
      </c>
      <c r="F1022" t="s">
        <v>12</v>
      </c>
      <c r="G1022">
        <v>617152408</v>
      </c>
      <c r="H1022">
        <v>536949728</v>
      </c>
      <c r="I1022">
        <v>1.59</v>
      </c>
      <c r="K1022">
        <v>1.903</v>
      </c>
      <c r="L1022">
        <v>7.1689999999999996</v>
      </c>
      <c r="M1022">
        <v>0.40200000000000002</v>
      </c>
      <c r="N1022">
        <v>96.981999999999999</v>
      </c>
      <c r="O1022">
        <v>6.13</v>
      </c>
      <c r="P1022">
        <v>21.588000000000001</v>
      </c>
      <c r="Q1022">
        <v>21.594999999999999</v>
      </c>
      <c r="R1022">
        <v>1.0049999999999999</v>
      </c>
      <c r="S1022">
        <v>1.96</v>
      </c>
      <c r="T1022" s="1">
        <v>45473.322939814818</v>
      </c>
    </row>
    <row r="1023" spans="1:20" x14ac:dyDescent="0.25">
      <c r="A1023">
        <v>1079</v>
      </c>
      <c r="B1023" t="s">
        <v>44</v>
      </c>
      <c r="C1023" t="s">
        <v>48</v>
      </c>
      <c r="D1023" t="s">
        <v>46</v>
      </c>
      <c r="E1023">
        <v>7131</v>
      </c>
      <c r="F1023" t="s">
        <v>12</v>
      </c>
      <c r="G1023">
        <v>614138464</v>
      </c>
      <c r="H1023">
        <v>663811736</v>
      </c>
      <c r="I1023">
        <v>1.343</v>
      </c>
      <c r="K1023">
        <v>3.4580000000000002</v>
      </c>
      <c r="L1023">
        <v>2.3719999999999999</v>
      </c>
      <c r="M1023">
        <v>7.9000000000000001E-2</v>
      </c>
      <c r="N1023">
        <v>18.494</v>
      </c>
      <c r="O1023">
        <v>1.4590000000000001</v>
      </c>
      <c r="P1023">
        <v>4.2729999999999997</v>
      </c>
      <c r="Q1023">
        <v>203.065</v>
      </c>
      <c r="R1023">
        <v>0.90800000000000003</v>
      </c>
      <c r="S1023">
        <v>1.925</v>
      </c>
      <c r="T1023" s="1">
        <v>45473.312523148146</v>
      </c>
    </row>
    <row r="1024" spans="1:20" x14ac:dyDescent="0.25">
      <c r="A1024">
        <v>1078</v>
      </c>
      <c r="B1024" t="s">
        <v>44</v>
      </c>
      <c r="C1024" t="s">
        <v>48</v>
      </c>
      <c r="D1024" t="s">
        <v>46</v>
      </c>
      <c r="E1024">
        <v>7131</v>
      </c>
      <c r="F1024" t="s">
        <v>12</v>
      </c>
      <c r="G1024">
        <v>628343048</v>
      </c>
      <c r="H1024">
        <v>625623272</v>
      </c>
      <c r="I1024">
        <v>1.9059999999999999</v>
      </c>
      <c r="K1024">
        <v>1.2270000000000001</v>
      </c>
      <c r="L1024">
        <v>10.992000000000001</v>
      </c>
      <c r="M1024">
        <v>0.28499999999999998</v>
      </c>
      <c r="N1024">
        <v>139.46700000000001</v>
      </c>
      <c r="O1024">
        <v>2.1930000000000001</v>
      </c>
      <c r="P1024">
        <v>25.760999999999999</v>
      </c>
      <c r="Q1024">
        <v>24.51</v>
      </c>
      <c r="R1024">
        <v>0.99199999999999999</v>
      </c>
      <c r="S1024">
        <v>2.202</v>
      </c>
      <c r="T1024" s="1">
        <v>45473.302106481482</v>
      </c>
    </row>
    <row r="1025" spans="1:20" x14ac:dyDescent="0.25">
      <c r="A1025">
        <v>1077</v>
      </c>
      <c r="B1025" t="s">
        <v>44</v>
      </c>
      <c r="C1025" t="s">
        <v>47</v>
      </c>
      <c r="D1025" t="s">
        <v>46</v>
      </c>
      <c r="E1025">
        <v>7167</v>
      </c>
      <c r="F1025" t="s">
        <v>12</v>
      </c>
      <c r="G1025">
        <v>623157592</v>
      </c>
      <c r="H1025">
        <v>688297504</v>
      </c>
      <c r="I1025">
        <v>1.91</v>
      </c>
      <c r="K1025">
        <v>1.8180000000000001</v>
      </c>
      <c r="L1025">
        <v>5.4210000000000003</v>
      </c>
      <c r="M1025">
        <v>2.5459999999999998</v>
      </c>
      <c r="N1025">
        <v>241.262</v>
      </c>
      <c r="O1025">
        <v>1.6930000000000001</v>
      </c>
      <c r="P1025">
        <v>7.3339999999999996</v>
      </c>
      <c r="Q1025">
        <v>42.417999999999999</v>
      </c>
      <c r="R1025">
        <v>1.04</v>
      </c>
      <c r="S1025">
        <v>2.4670000000000001</v>
      </c>
      <c r="T1025" s="1">
        <v>45473.291678240741</v>
      </c>
    </row>
    <row r="1026" spans="1:20" x14ac:dyDescent="0.25">
      <c r="A1026">
        <v>1076</v>
      </c>
      <c r="B1026" t="s">
        <v>44</v>
      </c>
      <c r="C1026" t="s">
        <v>47</v>
      </c>
      <c r="D1026" t="s">
        <v>46</v>
      </c>
      <c r="E1026">
        <v>7167</v>
      </c>
      <c r="F1026" t="s">
        <v>12</v>
      </c>
      <c r="G1026">
        <v>620363016</v>
      </c>
      <c r="H1026">
        <v>712253112</v>
      </c>
      <c r="I1026">
        <v>1.409</v>
      </c>
      <c r="K1026">
        <v>5.165</v>
      </c>
      <c r="L1026">
        <v>3.0630000000000002</v>
      </c>
      <c r="M1026">
        <v>0.185</v>
      </c>
      <c r="N1026">
        <v>49.389000000000003</v>
      </c>
      <c r="O1026">
        <v>1.847</v>
      </c>
      <c r="P1026">
        <v>5.86</v>
      </c>
      <c r="Q1026">
        <v>220.61500000000001</v>
      </c>
      <c r="R1026">
        <v>1.232</v>
      </c>
      <c r="S1026">
        <v>2.9710000000000001</v>
      </c>
      <c r="T1026" s="1">
        <v>45473.281261574077</v>
      </c>
    </row>
    <row r="1027" spans="1:20" x14ac:dyDescent="0.25">
      <c r="A1027">
        <v>1075</v>
      </c>
      <c r="B1027" t="s">
        <v>44</v>
      </c>
      <c r="C1027" t="s">
        <v>47</v>
      </c>
      <c r="D1027" t="s">
        <v>46</v>
      </c>
      <c r="E1027">
        <v>7167</v>
      </c>
      <c r="F1027" t="s">
        <v>12</v>
      </c>
      <c r="G1027">
        <v>627468720</v>
      </c>
      <c r="H1027">
        <v>611313480</v>
      </c>
      <c r="I1027">
        <v>1.522</v>
      </c>
      <c r="K1027">
        <v>8.4849999999999994</v>
      </c>
      <c r="L1027">
        <v>10.31</v>
      </c>
      <c r="M1027">
        <v>0.34300000000000003</v>
      </c>
      <c r="N1027">
        <v>142.64599999999999</v>
      </c>
      <c r="O1027">
        <v>1.76</v>
      </c>
      <c r="P1027">
        <v>18.998999999999999</v>
      </c>
      <c r="Q1027">
        <v>228.09</v>
      </c>
      <c r="R1027">
        <v>1.016</v>
      </c>
      <c r="S1027">
        <v>2.464</v>
      </c>
      <c r="T1027" s="1">
        <v>45473.270844907405</v>
      </c>
    </row>
    <row r="1028" spans="1:20" x14ac:dyDescent="0.25">
      <c r="A1028">
        <v>1074</v>
      </c>
      <c r="B1028" t="s">
        <v>44</v>
      </c>
      <c r="C1028" t="s">
        <v>47</v>
      </c>
      <c r="D1028" t="s">
        <v>46</v>
      </c>
      <c r="E1028">
        <v>7167</v>
      </c>
      <c r="F1028" t="s">
        <v>12</v>
      </c>
      <c r="G1028">
        <v>628312568</v>
      </c>
      <c r="H1028">
        <v>628774760</v>
      </c>
      <c r="I1028">
        <v>1.4410000000000001</v>
      </c>
      <c r="K1028">
        <v>6.9649999999999999</v>
      </c>
      <c r="L1028">
        <v>2.2490000000000001</v>
      </c>
      <c r="M1028">
        <v>0.13300000000000001</v>
      </c>
      <c r="N1028">
        <v>47.241999999999997</v>
      </c>
      <c r="O1028">
        <v>1.381</v>
      </c>
      <c r="P1028">
        <v>3.4369999999999998</v>
      </c>
      <c r="Q1028">
        <v>225.18100000000001</v>
      </c>
      <c r="R1028">
        <v>1.0289999999999999</v>
      </c>
      <c r="S1028">
        <v>2.8490000000000002</v>
      </c>
      <c r="T1028" s="1">
        <v>45473.260428240741</v>
      </c>
    </row>
    <row r="1029" spans="1:20" x14ac:dyDescent="0.25">
      <c r="A1029">
        <v>1073</v>
      </c>
      <c r="B1029" t="s">
        <v>44</v>
      </c>
      <c r="C1029" t="s">
        <v>48</v>
      </c>
      <c r="D1029" t="s">
        <v>46</v>
      </c>
      <c r="E1029">
        <v>7131</v>
      </c>
      <c r="F1029" t="s">
        <v>12</v>
      </c>
      <c r="G1029">
        <v>619521960</v>
      </c>
      <c r="H1029">
        <v>736180440</v>
      </c>
      <c r="I1029">
        <v>1.44</v>
      </c>
      <c r="K1029">
        <v>6.0439999999999996</v>
      </c>
      <c r="L1029">
        <v>30.085000000000001</v>
      </c>
      <c r="M1029">
        <v>0.27300000000000002</v>
      </c>
      <c r="N1029">
        <v>190.82300000000001</v>
      </c>
      <c r="O1029">
        <v>5.4550000000000001</v>
      </c>
      <c r="P1029">
        <v>104.298</v>
      </c>
      <c r="Q1029">
        <v>230.4</v>
      </c>
      <c r="R1029">
        <v>0.91</v>
      </c>
      <c r="S1029">
        <v>3.5259999999999998</v>
      </c>
      <c r="T1029" s="1">
        <v>45473.250011574077</v>
      </c>
    </row>
    <row r="1030" spans="1:20" x14ac:dyDescent="0.25">
      <c r="A1030">
        <v>1072</v>
      </c>
      <c r="B1030" t="s">
        <v>44</v>
      </c>
      <c r="C1030" t="s">
        <v>48</v>
      </c>
      <c r="D1030" t="s">
        <v>46</v>
      </c>
      <c r="E1030">
        <v>7131</v>
      </c>
      <c r="F1030" t="s">
        <v>12</v>
      </c>
      <c r="G1030">
        <v>606462304</v>
      </c>
      <c r="H1030">
        <v>487195880</v>
      </c>
      <c r="I1030">
        <v>1.4830000000000001</v>
      </c>
      <c r="K1030">
        <v>3.496</v>
      </c>
      <c r="L1030">
        <v>45.078000000000003</v>
      </c>
      <c r="M1030">
        <v>0.83</v>
      </c>
      <c r="N1030">
        <v>682.63499999999999</v>
      </c>
      <c r="O1030">
        <v>2.7330000000000001</v>
      </c>
      <c r="P1030">
        <v>77.180000000000007</v>
      </c>
      <c r="Q1030">
        <v>202.80799999999999</v>
      </c>
      <c r="R1030">
        <v>0.94299999999999995</v>
      </c>
      <c r="S1030">
        <v>1.986</v>
      </c>
      <c r="T1030" s="1">
        <v>45473.239594907405</v>
      </c>
    </row>
    <row r="1031" spans="1:20" x14ac:dyDescent="0.25">
      <c r="A1031">
        <v>1071</v>
      </c>
      <c r="B1031" t="s">
        <v>44</v>
      </c>
      <c r="C1031" t="s">
        <v>48</v>
      </c>
      <c r="D1031" t="s">
        <v>46</v>
      </c>
      <c r="E1031">
        <v>7131</v>
      </c>
      <c r="F1031" t="s">
        <v>12</v>
      </c>
      <c r="G1031">
        <v>607638344</v>
      </c>
      <c r="H1031">
        <v>638961696</v>
      </c>
      <c r="I1031">
        <v>1.464</v>
      </c>
      <c r="K1031">
        <v>1.2949999999999999</v>
      </c>
      <c r="L1031">
        <v>6.7930000000000001</v>
      </c>
      <c r="M1031">
        <v>1.6830000000000001</v>
      </c>
      <c r="N1031">
        <v>206.87700000000001</v>
      </c>
      <c r="O1031">
        <v>1.3779999999999999</v>
      </c>
      <c r="P1031">
        <v>3.1360000000000001</v>
      </c>
      <c r="Q1031">
        <v>25.524999999999999</v>
      </c>
      <c r="R1031">
        <v>0.97699999999999998</v>
      </c>
      <c r="S1031">
        <v>1.911</v>
      </c>
      <c r="T1031" s="1">
        <v>45473.229178240741</v>
      </c>
    </row>
    <row r="1032" spans="1:20" x14ac:dyDescent="0.25">
      <c r="A1032">
        <v>1070</v>
      </c>
      <c r="B1032" t="s">
        <v>44</v>
      </c>
      <c r="C1032" t="s">
        <v>48</v>
      </c>
      <c r="D1032" t="s">
        <v>46</v>
      </c>
      <c r="E1032">
        <v>7131</v>
      </c>
      <c r="F1032" t="s">
        <v>12</v>
      </c>
      <c r="G1032">
        <v>613816544</v>
      </c>
      <c r="H1032">
        <v>555518552</v>
      </c>
      <c r="I1032">
        <v>1.5549999999999999</v>
      </c>
      <c r="K1032">
        <v>1.6879999999999999</v>
      </c>
      <c r="L1032">
        <v>2.0550000000000002</v>
      </c>
      <c r="M1032">
        <v>1.306</v>
      </c>
      <c r="N1032">
        <v>20.893000000000001</v>
      </c>
      <c r="O1032">
        <v>1.169</v>
      </c>
      <c r="P1032">
        <v>2.802</v>
      </c>
      <c r="Q1032">
        <v>26.559000000000001</v>
      </c>
      <c r="R1032">
        <v>1.121</v>
      </c>
      <c r="S1032">
        <v>2.008</v>
      </c>
      <c r="T1032" s="1">
        <v>45473.218773148146</v>
      </c>
    </row>
    <row r="1033" spans="1:20" x14ac:dyDescent="0.25">
      <c r="A1033">
        <v>1069</v>
      </c>
      <c r="B1033" t="s">
        <v>44</v>
      </c>
      <c r="C1033" t="s">
        <v>48</v>
      </c>
      <c r="D1033" t="s">
        <v>46</v>
      </c>
      <c r="E1033">
        <v>7131</v>
      </c>
      <c r="F1033" t="s">
        <v>12</v>
      </c>
      <c r="G1033">
        <v>624848568</v>
      </c>
      <c r="H1033">
        <v>713570536</v>
      </c>
      <c r="I1033">
        <v>0.97199999999999998</v>
      </c>
      <c r="K1033">
        <v>2.4470000000000001</v>
      </c>
      <c r="L1033">
        <v>22.2</v>
      </c>
      <c r="M1033">
        <v>0.19900000000000001</v>
      </c>
      <c r="N1033">
        <v>188.77099999999999</v>
      </c>
      <c r="O1033">
        <v>0.81200000000000006</v>
      </c>
      <c r="P1033">
        <v>18.260999999999999</v>
      </c>
      <c r="Q1033">
        <v>204.15899999999999</v>
      </c>
      <c r="R1033">
        <v>0.94699999999999995</v>
      </c>
      <c r="S1033">
        <v>1.4490000000000001</v>
      </c>
      <c r="T1033" s="1">
        <v>45473.1875</v>
      </c>
    </row>
    <row r="1034" spans="1:20" x14ac:dyDescent="0.25">
      <c r="A1034">
        <v>1068</v>
      </c>
      <c r="B1034" t="s">
        <v>44</v>
      </c>
      <c r="C1034" t="s">
        <v>48</v>
      </c>
      <c r="D1034" t="s">
        <v>46</v>
      </c>
      <c r="E1034">
        <v>7131</v>
      </c>
      <c r="F1034" t="s">
        <v>12</v>
      </c>
      <c r="G1034">
        <v>627602896</v>
      </c>
      <c r="H1034">
        <v>808669416</v>
      </c>
      <c r="I1034">
        <v>1.3169999999999999</v>
      </c>
      <c r="K1034">
        <v>4.423</v>
      </c>
      <c r="L1034">
        <v>1.734</v>
      </c>
      <c r="M1034">
        <v>0.27600000000000002</v>
      </c>
      <c r="N1034">
        <v>14.773999999999999</v>
      </c>
      <c r="O1034">
        <v>1.079</v>
      </c>
      <c r="P1034">
        <v>2.5369999999999999</v>
      </c>
      <c r="Q1034">
        <v>211.26599999999999</v>
      </c>
      <c r="R1034">
        <v>0.91</v>
      </c>
      <c r="S1034">
        <v>1.5029999999999999</v>
      </c>
      <c r="T1034" s="1">
        <v>45473.177083333336</v>
      </c>
    </row>
    <row r="1035" spans="1:20" x14ac:dyDescent="0.25">
      <c r="A1035">
        <v>1067</v>
      </c>
      <c r="B1035" t="s">
        <v>44</v>
      </c>
      <c r="C1035" t="s">
        <v>48</v>
      </c>
      <c r="D1035" t="s">
        <v>46</v>
      </c>
      <c r="E1035">
        <v>7131</v>
      </c>
      <c r="F1035" t="s">
        <v>12</v>
      </c>
      <c r="G1035">
        <v>621387032</v>
      </c>
      <c r="H1035">
        <v>795388264</v>
      </c>
      <c r="I1035">
        <v>1.073</v>
      </c>
      <c r="K1035">
        <v>0.68500000000000005</v>
      </c>
      <c r="L1035">
        <v>1.6060000000000001</v>
      </c>
      <c r="M1035">
        <v>0.17299999999999999</v>
      </c>
      <c r="N1035">
        <v>9.2249999999999996</v>
      </c>
      <c r="O1035">
        <v>0.81200000000000006</v>
      </c>
      <c r="P1035">
        <v>1.714</v>
      </c>
      <c r="Q1035">
        <v>47.762999999999998</v>
      </c>
      <c r="R1035">
        <v>0.73699999999999999</v>
      </c>
      <c r="S1035">
        <v>1.268</v>
      </c>
      <c r="T1035" s="1">
        <v>45473.166678240741</v>
      </c>
    </row>
    <row r="1036" spans="1:20" x14ac:dyDescent="0.25">
      <c r="A1036">
        <v>1066</v>
      </c>
      <c r="B1036" t="s">
        <v>44</v>
      </c>
      <c r="C1036" t="s">
        <v>48</v>
      </c>
      <c r="D1036" t="s">
        <v>46</v>
      </c>
      <c r="E1036">
        <v>7131</v>
      </c>
      <c r="F1036" t="s">
        <v>12</v>
      </c>
      <c r="G1036">
        <v>622558008</v>
      </c>
      <c r="H1036">
        <v>864174168</v>
      </c>
      <c r="I1036">
        <v>0.95399999999999996</v>
      </c>
      <c r="K1036">
        <v>4.0410000000000004</v>
      </c>
      <c r="L1036">
        <v>16.681000000000001</v>
      </c>
      <c r="M1036">
        <v>0.14799999999999999</v>
      </c>
      <c r="N1036">
        <v>150.07499999999999</v>
      </c>
      <c r="O1036">
        <v>4.7460000000000004</v>
      </c>
      <c r="P1036">
        <v>73.706000000000003</v>
      </c>
      <c r="Q1036">
        <v>238.816</v>
      </c>
      <c r="R1036">
        <v>0.81</v>
      </c>
      <c r="S1036">
        <v>1.3120000000000001</v>
      </c>
      <c r="T1036" s="1">
        <v>45473.15625</v>
      </c>
    </row>
    <row r="1037" spans="1:20" x14ac:dyDescent="0.25">
      <c r="A1037">
        <v>1065</v>
      </c>
      <c r="B1037" t="s">
        <v>44</v>
      </c>
      <c r="C1037" t="s">
        <v>48</v>
      </c>
      <c r="D1037" t="s">
        <v>46</v>
      </c>
      <c r="E1037">
        <v>7131</v>
      </c>
      <c r="F1037" t="s">
        <v>12</v>
      </c>
      <c r="G1037">
        <v>620331200</v>
      </c>
      <c r="H1037">
        <v>824562984</v>
      </c>
      <c r="I1037">
        <v>0.98499999999999999</v>
      </c>
      <c r="K1037">
        <v>2.4319999999999999</v>
      </c>
      <c r="L1037">
        <v>5.2460000000000004</v>
      </c>
      <c r="M1037">
        <v>0.106</v>
      </c>
      <c r="N1037">
        <v>31.488</v>
      </c>
      <c r="O1037">
        <v>1.3620000000000001</v>
      </c>
      <c r="P1037">
        <v>5.4809999999999999</v>
      </c>
      <c r="Q1037">
        <v>202.791</v>
      </c>
      <c r="R1037">
        <v>1.008</v>
      </c>
      <c r="S1037">
        <v>1.4950000000000001</v>
      </c>
      <c r="T1037" s="1">
        <v>45473.145833333336</v>
      </c>
    </row>
    <row r="1038" spans="1:20" x14ac:dyDescent="0.25">
      <c r="A1038">
        <v>1064</v>
      </c>
      <c r="B1038" t="s">
        <v>44</v>
      </c>
      <c r="C1038" t="s">
        <v>48</v>
      </c>
      <c r="D1038" t="s">
        <v>46</v>
      </c>
      <c r="E1038">
        <v>7131</v>
      </c>
      <c r="F1038" t="s">
        <v>12</v>
      </c>
      <c r="G1038">
        <v>618026704</v>
      </c>
      <c r="H1038">
        <v>613294384</v>
      </c>
      <c r="I1038">
        <v>1.2190000000000001</v>
      </c>
      <c r="K1038">
        <v>9.5169999999999995</v>
      </c>
      <c r="L1038">
        <v>0.64200000000000002</v>
      </c>
      <c r="M1038">
        <v>0.315</v>
      </c>
      <c r="N1038">
        <v>11.042999999999999</v>
      </c>
      <c r="O1038">
        <v>0.90200000000000002</v>
      </c>
      <c r="P1038">
        <v>1.3049999999999999</v>
      </c>
      <c r="Q1038">
        <v>211.53200000000001</v>
      </c>
      <c r="R1038">
        <v>0.79300000000000004</v>
      </c>
      <c r="S1038">
        <v>2.1589999999999998</v>
      </c>
      <c r="T1038" s="1">
        <v>45473.135416666664</v>
      </c>
    </row>
    <row r="1039" spans="1:20" x14ac:dyDescent="0.25">
      <c r="A1039">
        <v>1063</v>
      </c>
      <c r="B1039" t="s">
        <v>44</v>
      </c>
      <c r="C1039" t="s">
        <v>48</v>
      </c>
      <c r="D1039" t="s">
        <v>46</v>
      </c>
      <c r="E1039">
        <v>7131</v>
      </c>
      <c r="F1039" t="s">
        <v>12</v>
      </c>
      <c r="G1039">
        <v>612647704</v>
      </c>
      <c r="H1039">
        <v>583417680</v>
      </c>
      <c r="I1039">
        <v>1.5289999999999999</v>
      </c>
      <c r="K1039">
        <v>0.61099999999999999</v>
      </c>
      <c r="L1039">
        <v>2.8660000000000001</v>
      </c>
      <c r="M1039">
        <v>0.38500000000000001</v>
      </c>
      <c r="N1039">
        <v>33.298999999999999</v>
      </c>
      <c r="O1039">
        <v>1.23</v>
      </c>
      <c r="P1039">
        <v>2.653</v>
      </c>
      <c r="Q1039">
        <v>11.43</v>
      </c>
      <c r="R1039">
        <v>0.92800000000000005</v>
      </c>
      <c r="S1039">
        <v>1.61</v>
      </c>
      <c r="T1039" s="1">
        <v>45473.125011574077</v>
      </c>
    </row>
    <row r="1040" spans="1:20" x14ac:dyDescent="0.25">
      <c r="A1040">
        <v>1062</v>
      </c>
      <c r="B1040" t="s">
        <v>44</v>
      </c>
      <c r="C1040" t="s">
        <v>47</v>
      </c>
      <c r="D1040" t="s">
        <v>46</v>
      </c>
      <c r="E1040">
        <v>7167</v>
      </c>
      <c r="F1040" t="s">
        <v>12</v>
      </c>
      <c r="G1040">
        <v>612909968</v>
      </c>
      <c r="H1040">
        <v>533745792</v>
      </c>
      <c r="I1040">
        <v>1.552</v>
      </c>
      <c r="K1040">
        <v>3.7010000000000001</v>
      </c>
      <c r="L1040">
        <v>7.6280000000000001</v>
      </c>
      <c r="M1040">
        <v>1.6719999999999999</v>
      </c>
      <c r="N1040">
        <v>41.838999999999999</v>
      </c>
      <c r="O1040">
        <v>1.274</v>
      </c>
      <c r="P1040">
        <v>7.7750000000000004</v>
      </c>
      <c r="Q1040">
        <v>203.304</v>
      </c>
      <c r="R1040">
        <v>1.1000000000000001</v>
      </c>
      <c r="S1040">
        <v>2.0579999999999998</v>
      </c>
      <c r="T1040" s="1">
        <v>45473.114594907405</v>
      </c>
    </row>
    <row r="1041" spans="1:20" x14ac:dyDescent="0.25">
      <c r="A1041">
        <v>1061</v>
      </c>
      <c r="B1041" t="s">
        <v>44</v>
      </c>
      <c r="C1041" t="s">
        <v>47</v>
      </c>
      <c r="D1041" t="s">
        <v>46</v>
      </c>
      <c r="E1041">
        <v>7167</v>
      </c>
      <c r="F1041" t="s">
        <v>12</v>
      </c>
      <c r="G1041">
        <v>619489840</v>
      </c>
      <c r="H1041">
        <v>607028608</v>
      </c>
      <c r="I1041">
        <v>1.5169999999999999</v>
      </c>
      <c r="K1041">
        <v>5.4379999999999997</v>
      </c>
      <c r="L1041">
        <v>4.9340000000000002</v>
      </c>
      <c r="M1041">
        <v>0.88700000000000001</v>
      </c>
      <c r="N1041">
        <v>70.504000000000005</v>
      </c>
      <c r="O1041">
        <v>1.474</v>
      </c>
      <c r="P1041">
        <v>28.571999999999999</v>
      </c>
      <c r="Q1041">
        <v>208.357</v>
      </c>
      <c r="R1041">
        <v>1.2070000000000001</v>
      </c>
      <c r="S1041">
        <v>3.0950000000000002</v>
      </c>
      <c r="T1041" s="1">
        <v>45473.104189814818</v>
      </c>
    </row>
    <row r="1042" spans="1:20" x14ac:dyDescent="0.25">
      <c r="A1042">
        <v>1060</v>
      </c>
      <c r="B1042" t="s">
        <v>44</v>
      </c>
      <c r="C1042" t="s">
        <v>48</v>
      </c>
      <c r="D1042" t="s">
        <v>46</v>
      </c>
      <c r="E1042">
        <v>7131</v>
      </c>
      <c r="F1042" t="s">
        <v>12</v>
      </c>
      <c r="G1042">
        <v>612985504</v>
      </c>
      <c r="H1042">
        <v>591916984</v>
      </c>
      <c r="I1042">
        <v>1.7729999999999999</v>
      </c>
      <c r="K1042">
        <v>2.073</v>
      </c>
      <c r="L1042">
        <v>3.2850000000000001</v>
      </c>
      <c r="M1042">
        <v>0.48199999999999998</v>
      </c>
      <c r="N1042">
        <v>49.106000000000002</v>
      </c>
      <c r="O1042">
        <v>1.107</v>
      </c>
      <c r="P1042">
        <v>2.6920000000000002</v>
      </c>
      <c r="Q1042">
        <v>27.641999999999999</v>
      </c>
      <c r="R1042">
        <v>1.155</v>
      </c>
      <c r="S1042">
        <v>2.343</v>
      </c>
      <c r="T1042" s="1">
        <v>45473.093773148146</v>
      </c>
    </row>
    <row r="1043" spans="1:20" x14ac:dyDescent="0.25">
      <c r="A1043">
        <v>1059</v>
      </c>
      <c r="B1043" t="s">
        <v>44</v>
      </c>
      <c r="C1043" t="s">
        <v>48</v>
      </c>
      <c r="D1043" t="s">
        <v>46</v>
      </c>
      <c r="E1043">
        <v>7131</v>
      </c>
      <c r="F1043" t="s">
        <v>12</v>
      </c>
      <c r="G1043">
        <v>626346104</v>
      </c>
      <c r="H1043">
        <v>681055448</v>
      </c>
      <c r="I1043">
        <v>1.3420000000000001</v>
      </c>
      <c r="K1043">
        <v>5.83</v>
      </c>
      <c r="L1043">
        <v>2.8559999999999999</v>
      </c>
      <c r="M1043">
        <v>0.27</v>
      </c>
      <c r="N1043">
        <v>20.058</v>
      </c>
      <c r="O1043">
        <v>2.2679999999999998</v>
      </c>
      <c r="P1043">
        <v>6.1459999999999999</v>
      </c>
      <c r="Q1043">
        <v>209.667</v>
      </c>
      <c r="R1043">
        <v>0.91</v>
      </c>
      <c r="S1043">
        <v>2.5510000000000002</v>
      </c>
      <c r="T1043" s="1">
        <v>45473.083356481482</v>
      </c>
    </row>
    <row r="1044" spans="1:20" x14ac:dyDescent="0.25">
      <c r="A1044">
        <v>1058</v>
      </c>
      <c r="B1044" t="s">
        <v>44</v>
      </c>
      <c r="C1044" t="s">
        <v>47</v>
      </c>
      <c r="D1044" t="s">
        <v>46</v>
      </c>
      <c r="E1044">
        <v>7415</v>
      </c>
      <c r="F1044" t="s">
        <v>10</v>
      </c>
      <c r="G1044">
        <v>624621144</v>
      </c>
      <c r="H1044">
        <v>708641408</v>
      </c>
      <c r="I1044">
        <v>1.6220000000000001</v>
      </c>
      <c r="J1044">
        <v>0</v>
      </c>
      <c r="K1044">
        <v>1.2030000000000001</v>
      </c>
      <c r="L1044">
        <v>8.4440000000000008</v>
      </c>
      <c r="M1044">
        <v>0.317</v>
      </c>
      <c r="N1044">
        <v>124.568</v>
      </c>
      <c r="O1044">
        <v>8.8379999999999992</v>
      </c>
      <c r="P1044">
        <v>46.265000000000001</v>
      </c>
      <c r="Q1044">
        <v>21.974</v>
      </c>
      <c r="R1044">
        <v>1.3009999999999999</v>
      </c>
      <c r="S1044">
        <v>2.427</v>
      </c>
      <c r="T1044" s="1">
        <v>45473.072939814818</v>
      </c>
    </row>
    <row r="1045" spans="1:20" x14ac:dyDescent="0.25">
      <c r="A1045">
        <v>1057</v>
      </c>
      <c r="B1045" t="s">
        <v>44</v>
      </c>
      <c r="C1045" t="s">
        <v>48</v>
      </c>
      <c r="D1045" t="s">
        <v>46</v>
      </c>
      <c r="E1045">
        <v>7131</v>
      </c>
      <c r="F1045" t="s">
        <v>12</v>
      </c>
      <c r="G1045">
        <v>628228448</v>
      </c>
      <c r="H1045">
        <v>614818280</v>
      </c>
      <c r="I1045">
        <v>1.6830000000000001</v>
      </c>
      <c r="K1045">
        <v>4.5659999999999998</v>
      </c>
      <c r="L1045">
        <v>2.6379999999999999</v>
      </c>
      <c r="M1045">
        <v>1.621</v>
      </c>
      <c r="N1045">
        <v>28.361000000000001</v>
      </c>
      <c r="O1045">
        <v>1.123</v>
      </c>
      <c r="P1045">
        <v>2.302</v>
      </c>
      <c r="Q1045">
        <v>206.58099999999999</v>
      </c>
      <c r="R1045">
        <v>0.80200000000000005</v>
      </c>
      <c r="S1045">
        <v>1.9139999999999999</v>
      </c>
      <c r="T1045" s="1">
        <v>45473.062523148146</v>
      </c>
    </row>
    <row r="1046" spans="1:20" x14ac:dyDescent="0.25">
      <c r="A1046">
        <v>1056</v>
      </c>
      <c r="B1046" t="s">
        <v>44</v>
      </c>
      <c r="C1046" t="s">
        <v>48</v>
      </c>
      <c r="D1046" t="s">
        <v>46</v>
      </c>
      <c r="E1046">
        <v>7131</v>
      </c>
      <c r="F1046" t="s">
        <v>12</v>
      </c>
      <c r="G1046">
        <v>625399232</v>
      </c>
      <c r="H1046">
        <v>710055240</v>
      </c>
      <c r="I1046">
        <v>1.538</v>
      </c>
      <c r="K1046">
        <v>3.117</v>
      </c>
      <c r="L1046">
        <v>3.032</v>
      </c>
      <c r="M1046">
        <v>2.5990000000000002</v>
      </c>
      <c r="N1046">
        <v>37.847000000000001</v>
      </c>
      <c r="O1046">
        <v>3.298</v>
      </c>
      <c r="P1046">
        <v>17.079000000000001</v>
      </c>
      <c r="Q1046">
        <v>204.40199999999999</v>
      </c>
      <c r="R1046">
        <v>1.042</v>
      </c>
      <c r="S1046">
        <v>2.024</v>
      </c>
      <c r="T1046" s="1">
        <v>45473.052106481482</v>
      </c>
    </row>
    <row r="1047" spans="1:20" x14ac:dyDescent="0.25">
      <c r="A1047">
        <v>1055</v>
      </c>
      <c r="B1047" t="s">
        <v>44</v>
      </c>
      <c r="C1047" t="s">
        <v>51</v>
      </c>
      <c r="D1047" t="s">
        <v>46</v>
      </c>
      <c r="E1047">
        <v>36738</v>
      </c>
      <c r="F1047" t="s">
        <v>20</v>
      </c>
      <c r="G1047">
        <v>625851576</v>
      </c>
      <c r="H1047">
        <v>791282168</v>
      </c>
      <c r="I1047">
        <v>1.5489999999999999</v>
      </c>
      <c r="K1047">
        <v>5.3840000000000003</v>
      </c>
      <c r="L1047">
        <v>3.032</v>
      </c>
      <c r="M1047">
        <v>0.314</v>
      </c>
      <c r="N1047">
        <v>45.093000000000004</v>
      </c>
      <c r="O1047">
        <v>1.4830000000000001</v>
      </c>
      <c r="P1047">
        <v>2.9409999999999998</v>
      </c>
      <c r="Q1047">
        <v>215.14099999999999</v>
      </c>
      <c r="R1047">
        <v>1.4510000000000001</v>
      </c>
      <c r="S1047">
        <v>2.5099999999999998</v>
      </c>
      <c r="T1047" s="1">
        <v>45473.041689814818</v>
      </c>
    </row>
    <row r="1048" spans="1:20" x14ac:dyDescent="0.25">
      <c r="A1048">
        <v>1054</v>
      </c>
      <c r="B1048" t="s">
        <v>44</v>
      </c>
      <c r="C1048" t="s">
        <v>48</v>
      </c>
      <c r="D1048" t="s">
        <v>46</v>
      </c>
      <c r="E1048">
        <v>7131</v>
      </c>
      <c r="F1048" t="s">
        <v>12</v>
      </c>
      <c r="G1048">
        <v>613350688</v>
      </c>
      <c r="H1048">
        <v>654181496</v>
      </c>
      <c r="I1048">
        <v>1.129</v>
      </c>
      <c r="K1048">
        <v>6.2510000000000003</v>
      </c>
      <c r="L1048">
        <v>9.1989999999999998</v>
      </c>
      <c r="M1048">
        <v>0.20499999999999999</v>
      </c>
      <c r="N1048">
        <v>83.244</v>
      </c>
      <c r="O1048">
        <v>5.1189999999999998</v>
      </c>
      <c r="P1048">
        <v>23.507999999999999</v>
      </c>
      <c r="Q1048">
        <v>207.46100000000001</v>
      </c>
      <c r="R1048">
        <v>0.95799999999999996</v>
      </c>
      <c r="S1048">
        <v>1.8720000000000001</v>
      </c>
      <c r="T1048" s="1">
        <v>45473.031261574077</v>
      </c>
    </row>
    <row r="1049" spans="1:20" x14ac:dyDescent="0.25">
      <c r="A1049">
        <v>1053</v>
      </c>
      <c r="B1049" t="s">
        <v>44</v>
      </c>
      <c r="C1049" t="s">
        <v>47</v>
      </c>
      <c r="D1049" t="s">
        <v>46</v>
      </c>
      <c r="E1049">
        <v>7167</v>
      </c>
      <c r="F1049" t="s">
        <v>12</v>
      </c>
      <c r="G1049">
        <v>623424752</v>
      </c>
      <c r="H1049">
        <v>624932272</v>
      </c>
      <c r="I1049">
        <v>1.4039999999999999</v>
      </c>
      <c r="K1049">
        <v>3.3069999999999999</v>
      </c>
      <c r="L1049">
        <v>1.4430000000000001</v>
      </c>
      <c r="M1049">
        <v>0.21299999999999999</v>
      </c>
      <c r="N1049">
        <v>9.6549999999999994</v>
      </c>
      <c r="O1049">
        <v>1.5589999999999999</v>
      </c>
      <c r="P1049">
        <v>3.3530000000000002</v>
      </c>
      <c r="Q1049">
        <v>202.797</v>
      </c>
      <c r="R1049">
        <v>1.137</v>
      </c>
      <c r="S1049">
        <v>2.387</v>
      </c>
      <c r="T1049" s="1">
        <v>45473.020844907405</v>
      </c>
    </row>
    <row r="1050" spans="1:20" x14ac:dyDescent="0.25">
      <c r="A1050">
        <v>1052</v>
      </c>
      <c r="B1050" t="s">
        <v>44</v>
      </c>
      <c r="C1050" t="s">
        <v>48</v>
      </c>
      <c r="D1050" t="s">
        <v>46</v>
      </c>
      <c r="E1050">
        <v>7131</v>
      </c>
      <c r="F1050" t="s">
        <v>12</v>
      </c>
      <c r="G1050">
        <v>614135272</v>
      </c>
      <c r="H1050">
        <v>555625032</v>
      </c>
      <c r="I1050">
        <v>1.157</v>
      </c>
      <c r="K1050">
        <v>1.383</v>
      </c>
      <c r="L1050">
        <v>23.431999999999999</v>
      </c>
      <c r="M1050">
        <v>0.20399999999999999</v>
      </c>
      <c r="N1050">
        <v>154.56399999999999</v>
      </c>
      <c r="O1050">
        <v>1.6279999999999999</v>
      </c>
      <c r="P1050">
        <v>92.152000000000001</v>
      </c>
      <c r="Q1050">
        <v>14.971</v>
      </c>
      <c r="R1050">
        <v>0.94099999999999995</v>
      </c>
      <c r="S1050">
        <v>1.7290000000000001</v>
      </c>
      <c r="T1050" s="1">
        <v>45473.010428240741</v>
      </c>
    </row>
    <row r="1051" spans="1:20" x14ac:dyDescent="0.25">
      <c r="A1051">
        <v>1051</v>
      </c>
      <c r="B1051" t="s">
        <v>44</v>
      </c>
      <c r="C1051" t="s">
        <v>47</v>
      </c>
      <c r="D1051" t="s">
        <v>46</v>
      </c>
      <c r="E1051">
        <v>7415</v>
      </c>
      <c r="F1051" t="s">
        <v>10</v>
      </c>
      <c r="G1051">
        <v>615733776</v>
      </c>
      <c r="H1051">
        <v>695607792</v>
      </c>
      <c r="I1051">
        <v>1.762</v>
      </c>
      <c r="J1051">
        <v>0</v>
      </c>
      <c r="K1051">
        <v>0.93</v>
      </c>
      <c r="L1051">
        <v>4.79</v>
      </c>
      <c r="M1051">
        <v>0.63600000000000001</v>
      </c>
      <c r="N1051">
        <v>51.570999999999998</v>
      </c>
      <c r="O1051">
        <v>3.4209999999999998</v>
      </c>
      <c r="P1051">
        <v>34.198</v>
      </c>
      <c r="Q1051">
        <v>8.0749999999999993</v>
      </c>
      <c r="R1051">
        <v>1.266</v>
      </c>
      <c r="S1051">
        <v>2.222</v>
      </c>
      <c r="T1051" s="1">
        <v>45473.000011574077</v>
      </c>
    </row>
    <row r="1052" spans="1:20" x14ac:dyDescent="0.25">
      <c r="A1052">
        <v>1050</v>
      </c>
      <c r="B1052" t="s">
        <v>44</v>
      </c>
      <c r="C1052" t="s">
        <v>48</v>
      </c>
      <c r="D1052" t="s">
        <v>46</v>
      </c>
      <c r="E1052">
        <v>7131</v>
      </c>
      <c r="F1052" t="s">
        <v>12</v>
      </c>
      <c r="G1052">
        <v>616914384</v>
      </c>
      <c r="H1052">
        <v>714022624</v>
      </c>
      <c r="I1052">
        <v>1.647</v>
      </c>
      <c r="K1052">
        <v>4.6360000000000001</v>
      </c>
      <c r="L1052">
        <v>2.2360000000000002</v>
      </c>
      <c r="M1052">
        <v>0.19500000000000001</v>
      </c>
      <c r="N1052">
        <v>20.05</v>
      </c>
      <c r="O1052">
        <v>1.994</v>
      </c>
      <c r="P1052">
        <v>4.3760000000000003</v>
      </c>
      <c r="Q1052">
        <v>207.45699999999999</v>
      </c>
      <c r="R1052">
        <v>1</v>
      </c>
      <c r="S1052">
        <v>4.9749999999999996</v>
      </c>
      <c r="T1052" s="1">
        <v>45472.989594907405</v>
      </c>
    </row>
    <row r="1053" spans="1:20" x14ac:dyDescent="0.25">
      <c r="A1053">
        <v>1049</v>
      </c>
      <c r="B1053" t="s">
        <v>44</v>
      </c>
      <c r="C1053" t="s">
        <v>48</v>
      </c>
      <c r="D1053" t="s">
        <v>46</v>
      </c>
      <c r="E1053">
        <v>7131</v>
      </c>
      <c r="F1053" t="s">
        <v>12</v>
      </c>
      <c r="G1053">
        <v>618178304</v>
      </c>
      <c r="H1053">
        <v>577110560</v>
      </c>
      <c r="I1053">
        <v>1.4019999999999999</v>
      </c>
      <c r="K1053">
        <v>1.2789999999999999</v>
      </c>
      <c r="L1053">
        <v>1.873</v>
      </c>
      <c r="M1053">
        <v>0.16300000000000001</v>
      </c>
      <c r="N1053">
        <v>19.439</v>
      </c>
      <c r="O1053">
        <v>0.97499999999999998</v>
      </c>
      <c r="P1053">
        <v>2.0859999999999999</v>
      </c>
      <c r="Q1053">
        <v>15.291</v>
      </c>
      <c r="R1053">
        <v>1.1060000000000001</v>
      </c>
      <c r="S1053">
        <v>1.8620000000000001</v>
      </c>
      <c r="T1053" s="1">
        <v>45472.979178240741</v>
      </c>
    </row>
    <row r="1054" spans="1:20" x14ac:dyDescent="0.25">
      <c r="A1054">
        <v>1048</v>
      </c>
      <c r="B1054" t="s">
        <v>44</v>
      </c>
      <c r="C1054" t="s">
        <v>47</v>
      </c>
      <c r="D1054" t="s">
        <v>46</v>
      </c>
      <c r="E1054">
        <v>7167</v>
      </c>
      <c r="F1054" t="s">
        <v>12</v>
      </c>
      <c r="G1054">
        <v>615400920</v>
      </c>
      <c r="H1054">
        <v>677231768</v>
      </c>
      <c r="I1054">
        <v>1.52</v>
      </c>
      <c r="K1054">
        <v>1.734</v>
      </c>
      <c r="L1054">
        <v>4.9989999999999997</v>
      </c>
      <c r="M1054">
        <v>0.17599999999999999</v>
      </c>
      <c r="N1054">
        <v>58.509</v>
      </c>
      <c r="O1054">
        <v>9.4209999999999994</v>
      </c>
      <c r="P1054">
        <v>40.545000000000002</v>
      </c>
      <c r="Q1054">
        <v>19.655999999999999</v>
      </c>
      <c r="R1054">
        <v>1.3080000000000001</v>
      </c>
      <c r="S1054">
        <v>2.677</v>
      </c>
      <c r="T1054" s="1">
        <v>45472.968761574077</v>
      </c>
    </row>
    <row r="1055" spans="1:20" x14ac:dyDescent="0.25">
      <c r="A1055">
        <v>1047</v>
      </c>
      <c r="B1055" t="s">
        <v>44</v>
      </c>
      <c r="C1055" t="s">
        <v>48</v>
      </c>
      <c r="D1055" t="s">
        <v>46</v>
      </c>
      <c r="E1055">
        <v>7131</v>
      </c>
      <c r="F1055" t="s">
        <v>12</v>
      </c>
      <c r="G1055">
        <v>593845288</v>
      </c>
      <c r="H1055">
        <v>612381696</v>
      </c>
      <c r="I1055">
        <v>1.014</v>
      </c>
      <c r="K1055">
        <v>4.4039999999999999</v>
      </c>
      <c r="L1055">
        <v>43.76</v>
      </c>
      <c r="M1055">
        <v>0.21099999999999999</v>
      </c>
      <c r="N1055">
        <v>217.09100000000001</v>
      </c>
      <c r="O1055">
        <v>8.234</v>
      </c>
      <c r="P1055">
        <v>134.79</v>
      </c>
      <c r="Q1055">
        <v>208.41399999999999</v>
      </c>
      <c r="R1055">
        <v>1.097</v>
      </c>
      <c r="S1055">
        <v>2.8050000000000002</v>
      </c>
      <c r="T1055" s="1">
        <v>45472.958356481482</v>
      </c>
    </row>
    <row r="1056" spans="1:20" x14ac:dyDescent="0.25">
      <c r="A1056">
        <v>1046</v>
      </c>
      <c r="B1056" t="s">
        <v>44</v>
      </c>
      <c r="C1056" t="s">
        <v>48</v>
      </c>
      <c r="D1056" t="s">
        <v>46</v>
      </c>
      <c r="E1056">
        <v>7131</v>
      </c>
      <c r="F1056" t="s">
        <v>12</v>
      </c>
      <c r="G1056">
        <v>604072048</v>
      </c>
      <c r="H1056">
        <v>680392832</v>
      </c>
      <c r="I1056">
        <v>1.488</v>
      </c>
      <c r="K1056">
        <v>1.54</v>
      </c>
      <c r="L1056">
        <v>4.9009999999999998</v>
      </c>
      <c r="M1056">
        <v>0.20799999999999999</v>
      </c>
      <c r="N1056">
        <v>73.39</v>
      </c>
      <c r="O1056">
        <v>1.3660000000000001</v>
      </c>
      <c r="P1056">
        <v>19.669</v>
      </c>
      <c r="Q1056">
        <v>16.143000000000001</v>
      </c>
      <c r="R1056">
        <v>1.0469999999999999</v>
      </c>
      <c r="S1056">
        <v>2.6949999999999998</v>
      </c>
      <c r="T1056" s="1">
        <v>45472.947939814818</v>
      </c>
    </row>
    <row r="1057" spans="1:20" x14ac:dyDescent="0.25">
      <c r="A1057">
        <v>1045</v>
      </c>
      <c r="B1057" t="s">
        <v>44</v>
      </c>
      <c r="C1057" t="s">
        <v>47</v>
      </c>
      <c r="D1057" t="s">
        <v>46</v>
      </c>
      <c r="E1057">
        <v>7167</v>
      </c>
      <c r="F1057" t="s">
        <v>12</v>
      </c>
      <c r="G1057">
        <v>601603192</v>
      </c>
      <c r="H1057">
        <v>507859976</v>
      </c>
      <c r="I1057">
        <v>1.788</v>
      </c>
      <c r="K1057">
        <v>6.0220000000000002</v>
      </c>
      <c r="L1057">
        <v>3.056</v>
      </c>
      <c r="M1057">
        <v>0.45500000000000002</v>
      </c>
      <c r="N1057">
        <v>46.168999999999997</v>
      </c>
      <c r="O1057">
        <v>1.397</v>
      </c>
      <c r="P1057">
        <v>3.2029999999999998</v>
      </c>
      <c r="Q1057">
        <v>205.11699999999999</v>
      </c>
      <c r="R1057">
        <v>1.23</v>
      </c>
      <c r="S1057">
        <v>2.6160000000000001</v>
      </c>
      <c r="T1057" s="1">
        <v>45472.937523148146</v>
      </c>
    </row>
    <row r="1058" spans="1:20" x14ac:dyDescent="0.25">
      <c r="A1058">
        <v>1044</v>
      </c>
      <c r="B1058" t="s">
        <v>44</v>
      </c>
      <c r="C1058" t="s">
        <v>48</v>
      </c>
      <c r="D1058" t="s">
        <v>46</v>
      </c>
      <c r="E1058">
        <v>7131</v>
      </c>
      <c r="F1058" t="s">
        <v>12</v>
      </c>
      <c r="G1058">
        <v>613862800</v>
      </c>
      <c r="H1058">
        <v>457134208</v>
      </c>
      <c r="I1058">
        <v>1.042</v>
      </c>
      <c r="K1058">
        <v>2.9129999999999998</v>
      </c>
      <c r="L1058">
        <v>6.0049999999999999</v>
      </c>
      <c r="M1058">
        <v>0.2</v>
      </c>
      <c r="N1058">
        <v>296.28300000000002</v>
      </c>
      <c r="O1058">
        <v>2.089</v>
      </c>
      <c r="P1058">
        <v>30.765000000000001</v>
      </c>
      <c r="Q1058">
        <v>209.67</v>
      </c>
      <c r="R1058">
        <v>0.748</v>
      </c>
      <c r="S1058">
        <v>1.4219999999999999</v>
      </c>
      <c r="T1058" s="1">
        <v>45472.927094907405</v>
      </c>
    </row>
    <row r="1059" spans="1:20" x14ac:dyDescent="0.25">
      <c r="A1059">
        <v>1043</v>
      </c>
      <c r="B1059" t="s">
        <v>44</v>
      </c>
      <c r="C1059" t="s">
        <v>48</v>
      </c>
      <c r="D1059" t="s">
        <v>46</v>
      </c>
      <c r="E1059">
        <v>7131</v>
      </c>
      <c r="F1059" t="s">
        <v>12</v>
      </c>
      <c r="G1059">
        <v>612355864</v>
      </c>
      <c r="H1059">
        <v>707566496</v>
      </c>
      <c r="I1059">
        <v>1.4810000000000001</v>
      </c>
      <c r="K1059">
        <v>3.8340000000000001</v>
      </c>
      <c r="L1059">
        <v>44.651000000000003</v>
      </c>
      <c r="M1059">
        <v>0.46400000000000002</v>
      </c>
      <c r="N1059">
        <v>482.904</v>
      </c>
      <c r="O1059">
        <v>6.88</v>
      </c>
      <c r="P1059">
        <v>135.767</v>
      </c>
      <c r="Q1059">
        <v>223.35300000000001</v>
      </c>
      <c r="R1059">
        <v>1.012</v>
      </c>
      <c r="S1059">
        <v>1.754</v>
      </c>
      <c r="T1059" s="1">
        <v>45472.916689814818</v>
      </c>
    </row>
    <row r="1060" spans="1:20" x14ac:dyDescent="0.25">
      <c r="A1060">
        <v>1042</v>
      </c>
      <c r="B1060" t="s">
        <v>44</v>
      </c>
      <c r="C1060" t="s">
        <v>48</v>
      </c>
      <c r="D1060" t="s">
        <v>46</v>
      </c>
      <c r="E1060">
        <v>7131</v>
      </c>
      <c r="F1060" t="s">
        <v>12</v>
      </c>
      <c r="G1060">
        <v>605809800</v>
      </c>
      <c r="H1060">
        <v>730198112</v>
      </c>
      <c r="I1060">
        <v>1.0189999999999999</v>
      </c>
      <c r="K1060">
        <v>1.379</v>
      </c>
      <c r="L1060">
        <v>11.98</v>
      </c>
      <c r="M1060">
        <v>0.13400000000000001</v>
      </c>
      <c r="N1060">
        <v>125.616</v>
      </c>
      <c r="O1060">
        <v>9.3780000000000001</v>
      </c>
      <c r="P1060">
        <v>70.040999999999997</v>
      </c>
      <c r="Q1060">
        <v>31.861000000000001</v>
      </c>
      <c r="R1060">
        <v>0.91800000000000004</v>
      </c>
      <c r="S1060">
        <v>1.85</v>
      </c>
      <c r="T1060" s="1">
        <v>45472.906273148146</v>
      </c>
    </row>
    <row r="1061" spans="1:20" x14ac:dyDescent="0.25">
      <c r="A1061">
        <v>1041</v>
      </c>
      <c r="B1061" t="s">
        <v>44</v>
      </c>
      <c r="C1061" t="s">
        <v>48</v>
      </c>
      <c r="D1061" t="s">
        <v>46</v>
      </c>
      <c r="E1061">
        <v>7131</v>
      </c>
      <c r="F1061" t="s">
        <v>12</v>
      </c>
      <c r="G1061">
        <v>613261336</v>
      </c>
      <c r="H1061">
        <v>643374888</v>
      </c>
      <c r="I1061">
        <v>1.2390000000000001</v>
      </c>
      <c r="K1061">
        <v>3.4239999999999999</v>
      </c>
      <c r="L1061">
        <v>2.133</v>
      </c>
      <c r="M1061">
        <v>0.21099999999999999</v>
      </c>
      <c r="N1061">
        <v>16.600999999999999</v>
      </c>
      <c r="O1061">
        <v>2.2570000000000001</v>
      </c>
      <c r="P1061">
        <v>9.4779999999999998</v>
      </c>
      <c r="Q1061">
        <v>203.34100000000001</v>
      </c>
      <c r="R1061">
        <v>1.075</v>
      </c>
      <c r="S1061">
        <v>2.0779999999999998</v>
      </c>
      <c r="T1061" s="1">
        <v>45472.895856481482</v>
      </c>
    </row>
    <row r="1062" spans="1:20" x14ac:dyDescent="0.25">
      <c r="A1062">
        <v>1040</v>
      </c>
      <c r="B1062" t="s">
        <v>44</v>
      </c>
      <c r="C1062" t="s">
        <v>47</v>
      </c>
      <c r="D1062" t="s">
        <v>46</v>
      </c>
      <c r="E1062">
        <v>7167</v>
      </c>
      <c r="F1062" t="s">
        <v>12</v>
      </c>
      <c r="G1062">
        <v>613727112</v>
      </c>
      <c r="H1062">
        <v>665273040</v>
      </c>
      <c r="I1062">
        <v>2.0750000000000002</v>
      </c>
      <c r="K1062">
        <v>9.9079999999999995</v>
      </c>
      <c r="L1062">
        <v>5.2649999999999997</v>
      </c>
      <c r="M1062">
        <v>1.421</v>
      </c>
      <c r="N1062">
        <v>235.339</v>
      </c>
      <c r="O1062">
        <v>1.7569999999999999</v>
      </c>
      <c r="P1062">
        <v>9.7910000000000004</v>
      </c>
      <c r="Q1062">
        <v>214.286</v>
      </c>
      <c r="R1062">
        <v>1.175</v>
      </c>
      <c r="S1062">
        <v>4.5940000000000003</v>
      </c>
      <c r="T1062" s="1">
        <v>45472.885439814818</v>
      </c>
    </row>
    <row r="1063" spans="1:20" x14ac:dyDescent="0.25">
      <c r="A1063">
        <v>1039</v>
      </c>
      <c r="B1063" t="s">
        <v>44</v>
      </c>
      <c r="C1063" t="s">
        <v>48</v>
      </c>
      <c r="D1063" t="s">
        <v>46</v>
      </c>
      <c r="E1063">
        <v>7131</v>
      </c>
      <c r="F1063" t="s">
        <v>12</v>
      </c>
      <c r="G1063">
        <v>563625896</v>
      </c>
      <c r="H1063">
        <v>703383408</v>
      </c>
      <c r="I1063">
        <v>0.96099999999999997</v>
      </c>
      <c r="K1063">
        <v>7.2389999999999999</v>
      </c>
      <c r="L1063">
        <v>7.3940000000000001</v>
      </c>
      <c r="M1063">
        <v>0.14599999999999999</v>
      </c>
      <c r="N1063">
        <v>244.25</v>
      </c>
      <c r="O1063">
        <v>4.0860000000000003</v>
      </c>
      <c r="P1063">
        <v>13.404</v>
      </c>
      <c r="Q1063">
        <v>211.53100000000001</v>
      </c>
      <c r="R1063">
        <v>0.86899999999999999</v>
      </c>
      <c r="S1063">
        <v>1.5369999999999999</v>
      </c>
      <c r="T1063" s="1">
        <v>45472.875011574077</v>
      </c>
    </row>
    <row r="1064" spans="1:20" x14ac:dyDescent="0.25">
      <c r="A1064">
        <v>1038</v>
      </c>
      <c r="B1064" t="s">
        <v>44</v>
      </c>
      <c r="C1064" t="s">
        <v>48</v>
      </c>
      <c r="D1064" t="s">
        <v>46</v>
      </c>
      <c r="E1064">
        <v>7131</v>
      </c>
      <c r="F1064" t="s">
        <v>12</v>
      </c>
      <c r="G1064">
        <v>576584344</v>
      </c>
      <c r="H1064">
        <v>633362016</v>
      </c>
      <c r="I1064">
        <v>0.91600000000000004</v>
      </c>
      <c r="K1064">
        <v>1.1890000000000001</v>
      </c>
      <c r="L1064">
        <v>9.0120000000000005</v>
      </c>
      <c r="M1064">
        <v>0.16500000000000001</v>
      </c>
      <c r="N1064">
        <v>263.46300000000002</v>
      </c>
      <c r="O1064">
        <v>1.1100000000000001</v>
      </c>
      <c r="P1064">
        <v>15.503</v>
      </c>
      <c r="Q1064">
        <v>20.047000000000001</v>
      </c>
      <c r="R1064">
        <v>0.94299999999999995</v>
      </c>
      <c r="S1064">
        <v>1.5009999999999999</v>
      </c>
      <c r="T1064" s="1">
        <v>45472.864594907405</v>
      </c>
    </row>
    <row r="1065" spans="1:20" x14ac:dyDescent="0.25">
      <c r="A1065">
        <v>1037</v>
      </c>
      <c r="B1065" t="s">
        <v>44</v>
      </c>
      <c r="C1065" t="s">
        <v>48</v>
      </c>
      <c r="D1065" t="s">
        <v>46</v>
      </c>
      <c r="E1065">
        <v>7131</v>
      </c>
      <c r="F1065" t="s">
        <v>12</v>
      </c>
      <c r="G1065">
        <v>597706368</v>
      </c>
      <c r="H1065">
        <v>694269656</v>
      </c>
      <c r="I1065">
        <v>0.85899999999999999</v>
      </c>
      <c r="K1065">
        <v>0.57499999999999996</v>
      </c>
      <c r="L1065">
        <v>16.157</v>
      </c>
      <c r="M1065">
        <v>0.19400000000000001</v>
      </c>
      <c r="N1065">
        <v>307.85700000000003</v>
      </c>
      <c r="O1065">
        <v>4.2610000000000001</v>
      </c>
      <c r="P1065">
        <v>36.030999999999999</v>
      </c>
      <c r="Q1065">
        <v>17.867000000000001</v>
      </c>
      <c r="R1065">
        <v>0.78200000000000003</v>
      </c>
      <c r="S1065">
        <v>1.1459999999999999</v>
      </c>
      <c r="T1065" s="1">
        <v>45472.854178240741</v>
      </c>
    </row>
    <row r="1066" spans="1:20" x14ac:dyDescent="0.25">
      <c r="A1066">
        <v>1036</v>
      </c>
      <c r="B1066" t="s">
        <v>44</v>
      </c>
      <c r="C1066" t="s">
        <v>48</v>
      </c>
      <c r="D1066" t="s">
        <v>46</v>
      </c>
      <c r="E1066">
        <v>7131</v>
      </c>
      <c r="F1066" t="s">
        <v>12</v>
      </c>
      <c r="G1066">
        <v>610960744</v>
      </c>
      <c r="H1066">
        <v>844556496</v>
      </c>
      <c r="I1066">
        <v>1.173</v>
      </c>
      <c r="K1066">
        <v>4.476</v>
      </c>
      <c r="L1066">
        <v>1.224</v>
      </c>
      <c r="M1066">
        <v>0.25</v>
      </c>
      <c r="N1066">
        <v>11.175000000000001</v>
      </c>
      <c r="O1066">
        <v>0.871</v>
      </c>
      <c r="P1066">
        <v>2.2280000000000002</v>
      </c>
      <c r="Q1066">
        <v>202.952</v>
      </c>
      <c r="R1066">
        <v>0.93</v>
      </c>
      <c r="S1066">
        <v>1.5660000000000001</v>
      </c>
      <c r="T1066" s="1">
        <v>45472.843761574077</v>
      </c>
    </row>
    <row r="1067" spans="1:20" x14ac:dyDescent="0.25">
      <c r="A1067">
        <v>1035</v>
      </c>
      <c r="B1067" t="s">
        <v>44</v>
      </c>
      <c r="C1067" t="s">
        <v>48</v>
      </c>
      <c r="D1067" t="s">
        <v>46</v>
      </c>
      <c r="E1067">
        <v>7131</v>
      </c>
      <c r="F1067" t="s">
        <v>12</v>
      </c>
      <c r="G1067">
        <v>614119720</v>
      </c>
      <c r="H1067">
        <v>630591424</v>
      </c>
      <c r="I1067">
        <v>1.044</v>
      </c>
      <c r="K1067">
        <v>3.2170000000000001</v>
      </c>
      <c r="L1067">
        <v>18.315000000000001</v>
      </c>
      <c r="M1067">
        <v>0.1</v>
      </c>
      <c r="N1067">
        <v>311.37</v>
      </c>
      <c r="O1067">
        <v>4.42</v>
      </c>
      <c r="P1067">
        <v>29.797000000000001</v>
      </c>
      <c r="Q1067">
        <v>207.476</v>
      </c>
      <c r="R1067">
        <v>0.753</v>
      </c>
      <c r="S1067">
        <v>1.6539999999999999</v>
      </c>
      <c r="T1067" s="1">
        <v>45472.833344907405</v>
      </c>
    </row>
    <row r="1068" spans="1:20" x14ac:dyDescent="0.25">
      <c r="A1068">
        <v>1034</v>
      </c>
      <c r="B1068" t="s">
        <v>44</v>
      </c>
      <c r="C1068" t="s">
        <v>48</v>
      </c>
      <c r="D1068" t="s">
        <v>46</v>
      </c>
      <c r="E1068">
        <v>7131</v>
      </c>
      <c r="F1068" t="s">
        <v>12</v>
      </c>
      <c r="G1068">
        <v>611587320</v>
      </c>
      <c r="H1068">
        <v>900594400</v>
      </c>
      <c r="I1068">
        <v>1.1839999999999999</v>
      </c>
      <c r="K1068">
        <v>0.93899999999999995</v>
      </c>
      <c r="L1068">
        <v>11.718999999999999</v>
      </c>
      <c r="M1068">
        <v>0.26400000000000001</v>
      </c>
      <c r="N1068">
        <v>53.780999999999999</v>
      </c>
      <c r="O1068">
        <v>1.3320000000000001</v>
      </c>
      <c r="P1068">
        <v>19.552</v>
      </c>
      <c r="Q1068">
        <v>37.725999999999999</v>
      </c>
      <c r="R1068">
        <v>0.93500000000000005</v>
      </c>
      <c r="S1068">
        <v>1.6040000000000001</v>
      </c>
      <c r="T1068" s="1">
        <v>45472.822928240741</v>
      </c>
    </row>
    <row r="1069" spans="1:20" x14ac:dyDescent="0.25">
      <c r="A1069">
        <v>1033</v>
      </c>
      <c r="B1069" t="s">
        <v>44</v>
      </c>
      <c r="C1069" t="s">
        <v>48</v>
      </c>
      <c r="D1069" t="s">
        <v>46</v>
      </c>
      <c r="E1069">
        <v>7131</v>
      </c>
      <c r="F1069" t="s">
        <v>12</v>
      </c>
      <c r="G1069">
        <v>613250848</v>
      </c>
      <c r="H1069">
        <v>868938728</v>
      </c>
      <c r="I1069">
        <v>0.98699999999999999</v>
      </c>
      <c r="K1069">
        <v>0.65200000000000002</v>
      </c>
      <c r="L1069">
        <v>3.6869999999999998</v>
      </c>
      <c r="M1069">
        <v>0.16500000000000001</v>
      </c>
      <c r="N1069">
        <v>21.053000000000001</v>
      </c>
      <c r="O1069">
        <v>1.1659999999999999</v>
      </c>
      <c r="P1069">
        <v>5.0069999999999997</v>
      </c>
      <c r="Q1069">
        <v>20.713000000000001</v>
      </c>
      <c r="R1069">
        <v>0.97899999999999998</v>
      </c>
      <c r="S1069">
        <v>1.5029999999999999</v>
      </c>
      <c r="T1069" s="1">
        <v>45472.812511574077</v>
      </c>
    </row>
    <row r="1070" spans="1:20" x14ac:dyDescent="0.25">
      <c r="A1070">
        <v>1032</v>
      </c>
      <c r="B1070" t="s">
        <v>44</v>
      </c>
      <c r="C1070" t="s">
        <v>47</v>
      </c>
      <c r="D1070" t="s">
        <v>46</v>
      </c>
      <c r="E1070">
        <v>7167</v>
      </c>
      <c r="F1070" t="s">
        <v>12</v>
      </c>
      <c r="G1070">
        <v>622616448</v>
      </c>
      <c r="H1070">
        <v>658238680</v>
      </c>
      <c r="I1070">
        <v>1.43</v>
      </c>
      <c r="K1070">
        <v>3.8820000000000001</v>
      </c>
      <c r="L1070">
        <v>20.038</v>
      </c>
      <c r="M1070">
        <v>0.114</v>
      </c>
      <c r="N1070">
        <v>216.6</v>
      </c>
      <c r="O1070">
        <v>1.29</v>
      </c>
      <c r="P1070">
        <v>12.683</v>
      </c>
      <c r="Q1070">
        <v>203.22300000000001</v>
      </c>
      <c r="R1070">
        <v>0.96499999999999997</v>
      </c>
      <c r="S1070">
        <v>1.528</v>
      </c>
      <c r="T1070" s="1">
        <v>45472.802094907405</v>
      </c>
    </row>
    <row r="1071" spans="1:20" x14ac:dyDescent="0.25">
      <c r="A1071">
        <v>1031</v>
      </c>
      <c r="B1071" t="s">
        <v>44</v>
      </c>
      <c r="C1071" t="s">
        <v>48</v>
      </c>
      <c r="D1071" t="s">
        <v>46</v>
      </c>
      <c r="E1071">
        <v>7131</v>
      </c>
      <c r="F1071" t="s">
        <v>12</v>
      </c>
      <c r="G1071">
        <v>626738064</v>
      </c>
      <c r="H1071">
        <v>640774648</v>
      </c>
      <c r="I1071">
        <v>1.06</v>
      </c>
      <c r="K1071">
        <v>0.45400000000000001</v>
      </c>
      <c r="L1071">
        <v>2.2029999999999998</v>
      </c>
      <c r="M1071">
        <v>0.122</v>
      </c>
      <c r="N1071">
        <v>23.853000000000002</v>
      </c>
      <c r="O1071">
        <v>1.4830000000000001</v>
      </c>
      <c r="P1071">
        <v>16.88</v>
      </c>
      <c r="Q1071">
        <v>18.526</v>
      </c>
      <c r="R1071">
        <v>0.97099999999999997</v>
      </c>
      <c r="S1071">
        <v>1.4350000000000001</v>
      </c>
      <c r="T1071" s="1">
        <v>45472.791678240741</v>
      </c>
    </row>
    <row r="1072" spans="1:20" x14ac:dyDescent="0.25">
      <c r="A1072">
        <v>1030</v>
      </c>
      <c r="B1072" t="s">
        <v>44</v>
      </c>
      <c r="C1072" t="s">
        <v>48</v>
      </c>
      <c r="D1072" t="s">
        <v>46</v>
      </c>
      <c r="E1072">
        <v>7131</v>
      </c>
      <c r="F1072" t="s">
        <v>12</v>
      </c>
      <c r="G1072">
        <v>622283840</v>
      </c>
      <c r="H1072">
        <v>885667672</v>
      </c>
      <c r="I1072">
        <v>0.98399999999999999</v>
      </c>
      <c r="K1072">
        <v>0.73799999999999999</v>
      </c>
      <c r="L1072">
        <v>0.877</v>
      </c>
      <c r="M1072">
        <v>0.128</v>
      </c>
      <c r="N1072">
        <v>10.025</v>
      </c>
      <c r="O1072">
        <v>0.85</v>
      </c>
      <c r="P1072">
        <v>2.0790000000000002</v>
      </c>
      <c r="Q1072">
        <v>46.457000000000001</v>
      </c>
      <c r="R1072">
        <v>0.80700000000000005</v>
      </c>
      <c r="S1072">
        <v>1.29</v>
      </c>
      <c r="T1072" s="1">
        <v>45472.781261574077</v>
      </c>
    </row>
    <row r="1073" spans="1:20" x14ac:dyDescent="0.25">
      <c r="A1073">
        <v>1029</v>
      </c>
      <c r="B1073" t="s">
        <v>44</v>
      </c>
      <c r="C1073" t="s">
        <v>47</v>
      </c>
      <c r="D1073" t="s">
        <v>46</v>
      </c>
      <c r="E1073">
        <v>7167</v>
      </c>
      <c r="F1073" t="s">
        <v>12</v>
      </c>
      <c r="G1073">
        <v>615156120</v>
      </c>
      <c r="H1073">
        <v>705011104</v>
      </c>
      <c r="I1073">
        <v>2.0950000000000002</v>
      </c>
      <c r="K1073">
        <v>5.0140000000000002</v>
      </c>
      <c r="L1073">
        <v>16.277000000000001</v>
      </c>
      <c r="M1073">
        <v>1.246</v>
      </c>
      <c r="N1073">
        <v>259.96100000000001</v>
      </c>
      <c r="O1073">
        <v>1.2749999999999999</v>
      </c>
      <c r="P1073">
        <v>32.610999999999997</v>
      </c>
      <c r="Q1073">
        <v>205.209</v>
      </c>
      <c r="R1073">
        <v>1.135</v>
      </c>
      <c r="S1073">
        <v>2.254</v>
      </c>
      <c r="T1073" s="1">
        <v>45472.770844907405</v>
      </c>
    </row>
    <row r="1074" spans="1:20" x14ac:dyDescent="0.25">
      <c r="A1074">
        <v>1028</v>
      </c>
      <c r="B1074" t="s">
        <v>44</v>
      </c>
      <c r="C1074" t="s">
        <v>48</v>
      </c>
      <c r="D1074" t="s">
        <v>46</v>
      </c>
      <c r="E1074">
        <v>7131</v>
      </c>
      <c r="F1074" t="s">
        <v>12</v>
      </c>
      <c r="G1074">
        <v>616524776</v>
      </c>
      <c r="H1074">
        <v>605999056</v>
      </c>
      <c r="I1074">
        <v>1.39</v>
      </c>
      <c r="K1074">
        <v>1.9370000000000001</v>
      </c>
      <c r="L1074">
        <v>5.48</v>
      </c>
      <c r="M1074">
        <v>0.11899999999999999</v>
      </c>
      <c r="N1074">
        <v>55.594999999999999</v>
      </c>
      <c r="O1074">
        <v>3.1970000000000001</v>
      </c>
      <c r="P1074">
        <v>25.443999999999999</v>
      </c>
      <c r="Q1074">
        <v>21.515000000000001</v>
      </c>
      <c r="R1074">
        <v>1.238</v>
      </c>
      <c r="S1074">
        <v>2.2040000000000002</v>
      </c>
      <c r="T1074" s="1">
        <v>45472.760428240741</v>
      </c>
    </row>
    <row r="1075" spans="1:20" x14ac:dyDescent="0.25">
      <c r="A1075">
        <v>1027</v>
      </c>
      <c r="B1075" t="s">
        <v>44</v>
      </c>
      <c r="C1075" t="s">
        <v>48</v>
      </c>
      <c r="D1075" t="s">
        <v>46</v>
      </c>
      <c r="E1075">
        <v>7131</v>
      </c>
      <c r="F1075" t="s">
        <v>12</v>
      </c>
      <c r="G1075">
        <v>614997760</v>
      </c>
      <c r="H1075">
        <v>746764264</v>
      </c>
      <c r="I1075">
        <v>1.232</v>
      </c>
      <c r="K1075">
        <v>0.97199999999999998</v>
      </c>
      <c r="L1075">
        <v>50.232999999999997</v>
      </c>
      <c r="M1075">
        <v>0.42099999999999999</v>
      </c>
      <c r="N1075">
        <v>308.161</v>
      </c>
      <c r="O1075">
        <v>2.2549999999999999</v>
      </c>
      <c r="P1075">
        <v>163.53299999999999</v>
      </c>
      <c r="Q1075">
        <v>15.336</v>
      </c>
      <c r="R1075">
        <v>1.0740000000000001</v>
      </c>
      <c r="S1075">
        <v>2.0270000000000001</v>
      </c>
      <c r="T1075" s="1">
        <v>45472.750011574077</v>
      </c>
    </row>
    <row r="1076" spans="1:20" x14ac:dyDescent="0.25">
      <c r="A1076">
        <v>1026</v>
      </c>
      <c r="B1076" t="s">
        <v>44</v>
      </c>
      <c r="C1076" t="s">
        <v>47</v>
      </c>
      <c r="D1076" t="s">
        <v>46</v>
      </c>
      <c r="E1076">
        <v>7167</v>
      </c>
      <c r="F1076" t="s">
        <v>12</v>
      </c>
      <c r="G1076">
        <v>618905144</v>
      </c>
      <c r="H1076">
        <v>608412920</v>
      </c>
      <c r="I1076">
        <v>1.4339999999999999</v>
      </c>
      <c r="K1076">
        <v>1.4319999999999999</v>
      </c>
      <c r="L1076">
        <v>5.3140000000000001</v>
      </c>
      <c r="M1076">
        <v>0.13800000000000001</v>
      </c>
      <c r="N1076">
        <v>47.545999999999999</v>
      </c>
      <c r="O1076">
        <v>1.5569999999999999</v>
      </c>
      <c r="P1076">
        <v>19.439</v>
      </c>
      <c r="Q1076">
        <v>41.929000000000002</v>
      </c>
      <c r="R1076">
        <v>1.1930000000000001</v>
      </c>
      <c r="S1076">
        <v>2.1349999999999998</v>
      </c>
      <c r="T1076" s="1">
        <v>45472.739594907405</v>
      </c>
    </row>
    <row r="1077" spans="1:20" x14ac:dyDescent="0.25">
      <c r="A1077">
        <v>1025</v>
      </c>
      <c r="B1077" t="s">
        <v>44</v>
      </c>
      <c r="C1077" t="s">
        <v>48</v>
      </c>
      <c r="D1077" t="s">
        <v>46</v>
      </c>
      <c r="E1077">
        <v>7131</v>
      </c>
      <c r="F1077" t="s">
        <v>12</v>
      </c>
      <c r="G1077">
        <v>617806272</v>
      </c>
      <c r="H1077">
        <v>595111432</v>
      </c>
      <c r="I1077">
        <v>1.861</v>
      </c>
      <c r="K1077">
        <v>4.1870000000000003</v>
      </c>
      <c r="L1077">
        <v>7.4390000000000001</v>
      </c>
      <c r="M1077">
        <v>1.135</v>
      </c>
      <c r="N1077">
        <v>72.992000000000004</v>
      </c>
      <c r="O1077">
        <v>2.5529999999999999</v>
      </c>
      <c r="P1077">
        <v>40.912999999999997</v>
      </c>
      <c r="Q1077">
        <v>206.874</v>
      </c>
      <c r="R1077">
        <v>1.0780000000000001</v>
      </c>
      <c r="S1077">
        <v>2.4860000000000002</v>
      </c>
      <c r="T1077" s="1">
        <v>45472.729178240741</v>
      </c>
    </row>
    <row r="1078" spans="1:20" x14ac:dyDescent="0.25">
      <c r="A1078">
        <v>1024</v>
      </c>
      <c r="B1078" t="s">
        <v>44</v>
      </c>
      <c r="C1078" t="s">
        <v>47</v>
      </c>
      <c r="D1078" t="s">
        <v>46</v>
      </c>
      <c r="E1078">
        <v>7167</v>
      </c>
      <c r="F1078" t="s">
        <v>12</v>
      </c>
      <c r="G1078">
        <v>621175200</v>
      </c>
      <c r="H1078">
        <v>660207896</v>
      </c>
      <c r="I1078">
        <v>1.8740000000000001</v>
      </c>
      <c r="K1078">
        <v>1.613</v>
      </c>
      <c r="L1078">
        <v>43.112000000000002</v>
      </c>
      <c r="M1078">
        <v>1.341</v>
      </c>
      <c r="N1078">
        <v>234.82400000000001</v>
      </c>
      <c r="O1078">
        <v>10.433999999999999</v>
      </c>
      <c r="P1078">
        <v>143.51300000000001</v>
      </c>
      <c r="Q1078">
        <v>27.068999999999999</v>
      </c>
      <c r="R1078">
        <v>1.149</v>
      </c>
      <c r="S1078">
        <v>2.5720000000000001</v>
      </c>
      <c r="T1078" s="1">
        <v>45472.718773148146</v>
      </c>
    </row>
    <row r="1079" spans="1:20" x14ac:dyDescent="0.25">
      <c r="A1079">
        <v>1023</v>
      </c>
      <c r="B1079" t="s">
        <v>44</v>
      </c>
      <c r="C1079" t="s">
        <v>48</v>
      </c>
      <c r="D1079" t="s">
        <v>46</v>
      </c>
      <c r="E1079">
        <v>7131</v>
      </c>
      <c r="F1079" t="s">
        <v>12</v>
      </c>
      <c r="G1079">
        <v>625537144</v>
      </c>
      <c r="H1079">
        <v>558645368</v>
      </c>
      <c r="I1079">
        <v>1.552</v>
      </c>
      <c r="K1079">
        <v>1.623</v>
      </c>
      <c r="L1079">
        <v>2.96</v>
      </c>
      <c r="M1079">
        <v>0.318</v>
      </c>
      <c r="N1079">
        <v>23.103000000000002</v>
      </c>
      <c r="O1079">
        <v>1.9870000000000001</v>
      </c>
      <c r="P1079">
        <v>14.117000000000001</v>
      </c>
      <c r="Q1079">
        <v>28.123000000000001</v>
      </c>
      <c r="R1079">
        <v>1.0409999999999999</v>
      </c>
      <c r="S1079">
        <v>2.71</v>
      </c>
      <c r="T1079" s="1">
        <v>45472.708356481482</v>
      </c>
    </row>
    <row r="1080" spans="1:20" x14ac:dyDescent="0.25">
      <c r="A1080">
        <v>1022</v>
      </c>
      <c r="B1080" t="s">
        <v>44</v>
      </c>
      <c r="C1080" t="s">
        <v>48</v>
      </c>
      <c r="D1080" t="s">
        <v>46</v>
      </c>
      <c r="E1080">
        <v>7131</v>
      </c>
      <c r="F1080" t="s">
        <v>12</v>
      </c>
      <c r="G1080">
        <v>614920256</v>
      </c>
      <c r="H1080">
        <v>710109704</v>
      </c>
      <c r="I1080">
        <v>1.667</v>
      </c>
      <c r="K1080">
        <v>1.6759999999999999</v>
      </c>
      <c r="L1080">
        <v>2.8759999999999999</v>
      </c>
      <c r="M1080">
        <v>0.29399999999999998</v>
      </c>
      <c r="N1080">
        <v>59.215000000000003</v>
      </c>
      <c r="O1080">
        <v>1.4379999999999999</v>
      </c>
      <c r="P1080">
        <v>3.3969999999999998</v>
      </c>
      <c r="Q1080">
        <v>12.285</v>
      </c>
      <c r="R1080">
        <v>0.99399999999999999</v>
      </c>
      <c r="S1080">
        <v>1.7989999999999999</v>
      </c>
      <c r="T1080" s="1">
        <v>45472.697939814818</v>
      </c>
    </row>
    <row r="1081" spans="1:20" x14ac:dyDescent="0.25">
      <c r="A1081">
        <v>1021</v>
      </c>
      <c r="B1081" t="s">
        <v>44</v>
      </c>
      <c r="C1081" t="s">
        <v>47</v>
      </c>
      <c r="D1081" t="s">
        <v>46</v>
      </c>
      <c r="E1081">
        <v>7167</v>
      </c>
      <c r="F1081" t="s">
        <v>12</v>
      </c>
      <c r="G1081">
        <v>612685224</v>
      </c>
      <c r="H1081">
        <v>577704872</v>
      </c>
      <c r="I1081">
        <v>2.0750000000000002</v>
      </c>
      <c r="K1081">
        <v>3.488</v>
      </c>
      <c r="L1081">
        <v>8.609</v>
      </c>
      <c r="M1081">
        <v>1.367</v>
      </c>
      <c r="N1081">
        <v>59.106999999999999</v>
      </c>
      <c r="O1081">
        <v>2.8130000000000002</v>
      </c>
      <c r="P1081">
        <v>36.433999999999997</v>
      </c>
      <c r="Q1081">
        <v>211.065</v>
      </c>
      <c r="R1081">
        <v>1.175</v>
      </c>
      <c r="S1081">
        <v>2.0739999999999998</v>
      </c>
      <c r="T1081" s="1">
        <v>45472.687523148146</v>
      </c>
    </row>
    <row r="1082" spans="1:20" x14ac:dyDescent="0.25">
      <c r="A1082">
        <v>1020</v>
      </c>
      <c r="B1082" t="s">
        <v>44</v>
      </c>
      <c r="C1082" t="s">
        <v>48</v>
      </c>
      <c r="D1082" t="s">
        <v>46</v>
      </c>
      <c r="E1082">
        <v>7131</v>
      </c>
      <c r="F1082" t="s">
        <v>12</v>
      </c>
      <c r="G1082">
        <v>613041840</v>
      </c>
      <c r="H1082">
        <v>569144816</v>
      </c>
      <c r="I1082">
        <v>1.5109999999999999</v>
      </c>
      <c r="K1082">
        <v>1.411</v>
      </c>
      <c r="L1082">
        <v>5.6619999999999999</v>
      </c>
      <c r="M1082">
        <v>0.252</v>
      </c>
      <c r="N1082">
        <v>61.316000000000003</v>
      </c>
      <c r="O1082">
        <v>2.0339999999999998</v>
      </c>
      <c r="P1082">
        <v>42.811999999999998</v>
      </c>
      <c r="Q1082">
        <v>16.347999999999999</v>
      </c>
      <c r="R1082">
        <v>1.0940000000000001</v>
      </c>
      <c r="S1082">
        <v>2.1080000000000001</v>
      </c>
      <c r="T1082" s="1">
        <v>45472.677106481482</v>
      </c>
    </row>
    <row r="1083" spans="1:20" x14ac:dyDescent="0.25">
      <c r="A1083">
        <v>1019</v>
      </c>
      <c r="B1083" t="s">
        <v>44</v>
      </c>
      <c r="C1083" t="s">
        <v>48</v>
      </c>
      <c r="D1083" t="s">
        <v>46</v>
      </c>
      <c r="E1083">
        <v>7131</v>
      </c>
      <c r="F1083" t="s">
        <v>12</v>
      </c>
      <c r="G1083">
        <v>611351264</v>
      </c>
      <c r="H1083">
        <v>556939688</v>
      </c>
      <c r="I1083">
        <v>1.518</v>
      </c>
      <c r="K1083">
        <v>3.4620000000000002</v>
      </c>
      <c r="L1083">
        <v>11.516999999999999</v>
      </c>
      <c r="M1083">
        <v>1.1850000000000001</v>
      </c>
      <c r="N1083">
        <v>176.476</v>
      </c>
      <c r="O1083">
        <v>9.4320000000000004</v>
      </c>
      <c r="P1083">
        <v>45.372</v>
      </c>
      <c r="Q1083">
        <v>202.99100000000001</v>
      </c>
      <c r="R1083">
        <v>1.016</v>
      </c>
      <c r="S1083">
        <v>1.804</v>
      </c>
      <c r="T1083" s="1">
        <v>45472.666678240741</v>
      </c>
    </row>
    <row r="1084" spans="1:20" x14ac:dyDescent="0.25">
      <c r="A1084">
        <v>1018</v>
      </c>
      <c r="B1084" t="s">
        <v>44</v>
      </c>
      <c r="C1084" t="s">
        <v>48</v>
      </c>
      <c r="D1084" t="s">
        <v>46</v>
      </c>
      <c r="E1084">
        <v>7131</v>
      </c>
      <c r="F1084" t="s">
        <v>12</v>
      </c>
      <c r="G1084">
        <v>626435952</v>
      </c>
      <c r="H1084">
        <v>642077176</v>
      </c>
      <c r="I1084">
        <v>1.5269999999999999</v>
      </c>
      <c r="K1084">
        <v>5.0430000000000001</v>
      </c>
      <c r="L1084">
        <v>64.13</v>
      </c>
      <c r="M1084">
        <v>0.71299999999999997</v>
      </c>
      <c r="N1084">
        <v>444.88099999999997</v>
      </c>
      <c r="O1084">
        <v>9.0809999999999995</v>
      </c>
      <c r="P1084">
        <v>229.80500000000001</v>
      </c>
      <c r="Q1084">
        <v>223.06100000000001</v>
      </c>
      <c r="R1084">
        <v>0.93100000000000005</v>
      </c>
      <c r="S1084">
        <v>1.99</v>
      </c>
      <c r="T1084" s="1">
        <v>45472.656273148146</v>
      </c>
    </row>
    <row r="1085" spans="1:20" x14ac:dyDescent="0.25">
      <c r="A1085">
        <v>1017</v>
      </c>
      <c r="B1085" t="s">
        <v>44</v>
      </c>
      <c r="C1085" t="s">
        <v>48</v>
      </c>
      <c r="D1085" t="s">
        <v>46</v>
      </c>
      <c r="E1085">
        <v>7131</v>
      </c>
      <c r="F1085" t="s">
        <v>12</v>
      </c>
      <c r="G1085">
        <v>555999832</v>
      </c>
      <c r="H1085">
        <v>543329824</v>
      </c>
      <c r="I1085">
        <v>1.5649999999999999</v>
      </c>
      <c r="K1085">
        <v>3.9910000000000001</v>
      </c>
      <c r="L1085">
        <v>10.385999999999999</v>
      </c>
      <c r="M1085">
        <v>0.27100000000000002</v>
      </c>
      <c r="N1085">
        <v>115.578</v>
      </c>
      <c r="O1085">
        <v>2.1030000000000002</v>
      </c>
      <c r="P1085">
        <v>63.988</v>
      </c>
      <c r="Q1085">
        <v>203.26900000000001</v>
      </c>
      <c r="R1085">
        <v>1.0940000000000001</v>
      </c>
      <c r="S1085">
        <v>2.0150000000000001</v>
      </c>
      <c r="T1085" s="1">
        <v>45472.645844907405</v>
      </c>
    </row>
    <row r="1086" spans="1:20" x14ac:dyDescent="0.25">
      <c r="A1086">
        <v>1016</v>
      </c>
      <c r="B1086" t="s">
        <v>44</v>
      </c>
      <c r="C1086" t="s">
        <v>47</v>
      </c>
      <c r="D1086" t="s">
        <v>46</v>
      </c>
      <c r="E1086">
        <v>7167</v>
      </c>
      <c r="F1086" t="s">
        <v>12</v>
      </c>
      <c r="G1086">
        <v>542150024</v>
      </c>
      <c r="H1086">
        <v>569940216</v>
      </c>
      <c r="I1086">
        <v>1.5980000000000001</v>
      </c>
      <c r="K1086">
        <v>7.1</v>
      </c>
      <c r="L1086">
        <v>3.3260000000000001</v>
      </c>
      <c r="M1086">
        <v>0.23</v>
      </c>
      <c r="N1086">
        <v>32.835999999999999</v>
      </c>
      <c r="O1086">
        <v>1.2250000000000001</v>
      </c>
      <c r="P1086">
        <v>3.0379999999999998</v>
      </c>
      <c r="Q1086">
        <v>209.28700000000001</v>
      </c>
      <c r="R1086">
        <v>1.099</v>
      </c>
      <c r="S1086">
        <v>2.516</v>
      </c>
      <c r="T1086" s="1">
        <v>45472.635439814818</v>
      </c>
    </row>
    <row r="1087" spans="1:20" x14ac:dyDescent="0.25">
      <c r="A1087">
        <v>1015</v>
      </c>
      <c r="B1087" t="s">
        <v>44</v>
      </c>
      <c r="C1087" t="s">
        <v>47</v>
      </c>
      <c r="D1087" t="s">
        <v>46</v>
      </c>
      <c r="E1087">
        <v>7167</v>
      </c>
      <c r="F1087" t="s">
        <v>12</v>
      </c>
      <c r="G1087">
        <v>552574456</v>
      </c>
      <c r="H1087">
        <v>551503016</v>
      </c>
      <c r="I1087">
        <v>1.679</v>
      </c>
      <c r="K1087">
        <v>3.0489999999999999</v>
      </c>
      <c r="L1087">
        <v>7.0919999999999996</v>
      </c>
      <c r="M1087">
        <v>0.746</v>
      </c>
      <c r="N1087">
        <v>51.832000000000001</v>
      </c>
      <c r="O1087">
        <v>5.6420000000000003</v>
      </c>
      <c r="P1087">
        <v>23.12</v>
      </c>
      <c r="Q1087">
        <v>209.58799999999999</v>
      </c>
      <c r="R1087">
        <v>1.121</v>
      </c>
      <c r="S1087">
        <v>2.113</v>
      </c>
      <c r="T1087" s="1">
        <v>45472.625011574077</v>
      </c>
    </row>
    <row r="1088" spans="1:20" x14ac:dyDescent="0.25">
      <c r="A1088">
        <v>1014</v>
      </c>
      <c r="B1088" t="s">
        <v>44</v>
      </c>
      <c r="C1088" t="s">
        <v>48</v>
      </c>
      <c r="D1088" t="s">
        <v>46</v>
      </c>
      <c r="E1088">
        <v>7131</v>
      </c>
      <c r="F1088" t="s">
        <v>12</v>
      </c>
      <c r="G1088">
        <v>618941888</v>
      </c>
      <c r="H1088">
        <v>625837216</v>
      </c>
      <c r="I1088">
        <v>1.82</v>
      </c>
      <c r="K1088">
        <v>9.6790000000000003</v>
      </c>
      <c r="L1088">
        <v>22.042000000000002</v>
      </c>
      <c r="M1088">
        <v>0.23400000000000001</v>
      </c>
      <c r="N1088">
        <v>305.36099999999999</v>
      </c>
      <c r="O1088">
        <v>1.8680000000000001</v>
      </c>
      <c r="P1088">
        <v>59.212000000000003</v>
      </c>
      <c r="Q1088">
        <v>207.006</v>
      </c>
      <c r="R1088">
        <v>1.1499999999999999</v>
      </c>
      <c r="S1088">
        <v>2.4209999999999998</v>
      </c>
      <c r="T1088" s="1">
        <v>45472.614594907405</v>
      </c>
    </row>
    <row r="1089" spans="1:20" x14ac:dyDescent="0.25">
      <c r="A1089">
        <v>1013</v>
      </c>
      <c r="B1089" t="s">
        <v>44</v>
      </c>
      <c r="C1089" t="s">
        <v>48</v>
      </c>
      <c r="D1089" t="s">
        <v>46</v>
      </c>
      <c r="E1089">
        <v>7131</v>
      </c>
      <c r="F1089" t="s">
        <v>12</v>
      </c>
      <c r="G1089">
        <v>554820712</v>
      </c>
      <c r="H1089">
        <v>542201160</v>
      </c>
      <c r="I1089">
        <v>2.9169999999999998</v>
      </c>
      <c r="K1089">
        <v>4.157</v>
      </c>
      <c r="L1089">
        <v>10.962</v>
      </c>
      <c r="M1089">
        <v>1.1970000000000001</v>
      </c>
      <c r="N1089">
        <v>110.715</v>
      </c>
      <c r="O1089">
        <v>4.3289999999999997</v>
      </c>
      <c r="P1089">
        <v>34.683</v>
      </c>
      <c r="Q1089">
        <v>202.92500000000001</v>
      </c>
      <c r="R1089">
        <v>0.97399999999999998</v>
      </c>
      <c r="S1089">
        <v>1.8080000000000001</v>
      </c>
      <c r="T1089" s="1">
        <v>45472.604178240741</v>
      </c>
    </row>
    <row r="1090" spans="1:20" x14ac:dyDescent="0.25">
      <c r="A1090">
        <v>1012</v>
      </c>
      <c r="B1090" t="s">
        <v>44</v>
      </c>
      <c r="C1090" t="s">
        <v>47</v>
      </c>
      <c r="D1090" t="s">
        <v>46</v>
      </c>
      <c r="E1090">
        <v>7167</v>
      </c>
      <c r="F1090" t="s">
        <v>12</v>
      </c>
      <c r="G1090">
        <v>570529424</v>
      </c>
      <c r="H1090">
        <v>503152272</v>
      </c>
      <c r="I1090">
        <v>1.4770000000000001</v>
      </c>
      <c r="K1090">
        <v>1.2929999999999999</v>
      </c>
      <c r="L1090">
        <v>5.2160000000000002</v>
      </c>
      <c r="M1090">
        <v>0.91300000000000003</v>
      </c>
      <c r="N1090">
        <v>53.667000000000002</v>
      </c>
      <c r="O1090">
        <v>4.34</v>
      </c>
      <c r="P1090">
        <v>18.373000000000001</v>
      </c>
      <c r="Q1090">
        <v>10.718999999999999</v>
      </c>
      <c r="R1090">
        <v>1.17</v>
      </c>
      <c r="S1090">
        <v>2.133</v>
      </c>
      <c r="T1090" s="1">
        <v>45472.593773148146</v>
      </c>
    </row>
    <row r="1091" spans="1:20" x14ac:dyDescent="0.25">
      <c r="A1091">
        <v>1011</v>
      </c>
      <c r="B1091" t="s">
        <v>44</v>
      </c>
      <c r="C1091" t="s">
        <v>48</v>
      </c>
      <c r="D1091" t="s">
        <v>46</v>
      </c>
      <c r="E1091">
        <v>7131</v>
      </c>
      <c r="F1091" t="s">
        <v>12</v>
      </c>
      <c r="G1091">
        <v>611253840</v>
      </c>
      <c r="H1091">
        <v>833741360</v>
      </c>
      <c r="I1091">
        <v>0.88500000000000001</v>
      </c>
      <c r="K1091">
        <v>0.41799999999999998</v>
      </c>
      <c r="L1091">
        <v>2.96</v>
      </c>
      <c r="M1091">
        <v>0.112</v>
      </c>
      <c r="N1091">
        <v>24.206</v>
      </c>
      <c r="O1091">
        <v>2.0459999999999998</v>
      </c>
      <c r="P1091">
        <v>10.145</v>
      </c>
      <c r="Q1091">
        <v>14.073</v>
      </c>
      <c r="R1091">
        <v>0.86499999999999999</v>
      </c>
      <c r="S1091">
        <v>1.2929999999999999</v>
      </c>
      <c r="T1091" s="1">
        <v>45472.583344907405</v>
      </c>
    </row>
    <row r="1092" spans="1:20" x14ac:dyDescent="0.25">
      <c r="A1092">
        <v>1010</v>
      </c>
      <c r="B1092" t="s">
        <v>44</v>
      </c>
      <c r="C1092" t="s">
        <v>47</v>
      </c>
      <c r="D1092" t="s">
        <v>46</v>
      </c>
      <c r="E1092">
        <v>7167</v>
      </c>
      <c r="F1092" t="s">
        <v>12</v>
      </c>
      <c r="G1092">
        <v>613276960</v>
      </c>
      <c r="H1092">
        <v>903211264</v>
      </c>
      <c r="I1092">
        <v>1.4650000000000001</v>
      </c>
      <c r="K1092">
        <v>3.5030000000000001</v>
      </c>
      <c r="L1092">
        <v>7.6929999999999996</v>
      </c>
      <c r="M1092">
        <v>0.125</v>
      </c>
      <c r="N1092">
        <v>235.88</v>
      </c>
      <c r="O1092">
        <v>1.742</v>
      </c>
      <c r="P1092">
        <v>16.369</v>
      </c>
      <c r="Q1092">
        <v>203.04400000000001</v>
      </c>
      <c r="R1092">
        <v>1.095</v>
      </c>
      <c r="S1092">
        <v>1.615</v>
      </c>
      <c r="T1092" s="1">
        <v>45472.572928240741</v>
      </c>
    </row>
    <row r="1093" spans="1:20" x14ac:dyDescent="0.25">
      <c r="A1093">
        <v>1009</v>
      </c>
      <c r="B1093" t="s">
        <v>44</v>
      </c>
      <c r="C1093" t="s">
        <v>48</v>
      </c>
      <c r="D1093" t="s">
        <v>46</v>
      </c>
      <c r="E1093">
        <v>7131</v>
      </c>
      <c r="F1093" t="s">
        <v>12</v>
      </c>
      <c r="G1093">
        <v>603639160</v>
      </c>
      <c r="H1093">
        <v>613214816</v>
      </c>
      <c r="I1093">
        <v>1.0720000000000001</v>
      </c>
      <c r="K1093">
        <v>1.633</v>
      </c>
      <c r="L1093">
        <v>1.5329999999999999</v>
      </c>
      <c r="M1093">
        <v>0.247</v>
      </c>
      <c r="N1093">
        <v>21.204000000000001</v>
      </c>
      <c r="O1093">
        <v>0.95899999999999996</v>
      </c>
      <c r="P1093">
        <v>2.3159999999999998</v>
      </c>
      <c r="Q1093">
        <v>22.667000000000002</v>
      </c>
      <c r="R1093">
        <v>1.0029999999999999</v>
      </c>
      <c r="S1093">
        <v>2.0070000000000001</v>
      </c>
      <c r="T1093" s="1">
        <v>45472.562511574077</v>
      </c>
    </row>
    <row r="1094" spans="1:20" x14ac:dyDescent="0.25">
      <c r="A1094">
        <v>1008</v>
      </c>
      <c r="B1094" t="s">
        <v>44</v>
      </c>
      <c r="C1094" t="s">
        <v>48</v>
      </c>
      <c r="D1094" t="s">
        <v>46</v>
      </c>
      <c r="E1094">
        <v>7131</v>
      </c>
      <c r="F1094" t="s">
        <v>12</v>
      </c>
      <c r="G1094">
        <v>622712176</v>
      </c>
      <c r="H1094">
        <v>651338672</v>
      </c>
      <c r="I1094">
        <v>1.0009999999999999</v>
      </c>
      <c r="K1094">
        <v>5.798</v>
      </c>
      <c r="L1094">
        <v>56.703000000000003</v>
      </c>
      <c r="M1094">
        <v>0.158</v>
      </c>
      <c r="N1094">
        <v>604.00199999999995</v>
      </c>
      <c r="O1094">
        <v>4.8140000000000001</v>
      </c>
      <c r="P1094">
        <v>208.89599999999999</v>
      </c>
      <c r="Q1094">
        <v>203.614</v>
      </c>
      <c r="R1094">
        <v>0.98499999999999999</v>
      </c>
      <c r="S1094">
        <v>1.5289999999999999</v>
      </c>
      <c r="T1094" s="1">
        <v>45472.552094907405</v>
      </c>
    </row>
    <row r="1095" spans="1:20" x14ac:dyDescent="0.25">
      <c r="A1095">
        <v>1007</v>
      </c>
      <c r="B1095" t="s">
        <v>44</v>
      </c>
      <c r="C1095" t="s">
        <v>48</v>
      </c>
      <c r="D1095" t="s">
        <v>46</v>
      </c>
      <c r="E1095">
        <v>7131</v>
      </c>
      <c r="F1095" t="s">
        <v>12</v>
      </c>
      <c r="G1095">
        <v>601170608</v>
      </c>
      <c r="H1095">
        <v>613340328</v>
      </c>
      <c r="I1095">
        <v>0.97699999999999998</v>
      </c>
      <c r="K1095">
        <v>0.45700000000000002</v>
      </c>
      <c r="L1095">
        <v>11.631</v>
      </c>
      <c r="M1095">
        <v>0.155</v>
      </c>
      <c r="N1095">
        <v>209.279</v>
      </c>
      <c r="O1095">
        <v>0.79300000000000004</v>
      </c>
      <c r="P1095">
        <v>1.448</v>
      </c>
      <c r="Q1095">
        <v>16.824999999999999</v>
      </c>
      <c r="R1095">
        <v>0.93500000000000005</v>
      </c>
      <c r="S1095">
        <v>1.4970000000000001</v>
      </c>
      <c r="T1095" s="1">
        <v>45472.541678240741</v>
      </c>
    </row>
    <row r="1096" spans="1:20" x14ac:dyDescent="0.25">
      <c r="A1096">
        <v>1006</v>
      </c>
      <c r="B1096" t="s">
        <v>44</v>
      </c>
      <c r="C1096" t="s">
        <v>51</v>
      </c>
      <c r="D1096" t="s">
        <v>46</v>
      </c>
      <c r="E1096">
        <v>36738</v>
      </c>
      <c r="F1096" t="s">
        <v>20</v>
      </c>
      <c r="G1096">
        <v>611509752</v>
      </c>
      <c r="H1096">
        <v>706593104</v>
      </c>
      <c r="I1096">
        <v>1.393</v>
      </c>
      <c r="K1096">
        <v>2.8769999999999998</v>
      </c>
      <c r="L1096">
        <v>60.465000000000003</v>
      </c>
      <c r="M1096">
        <v>0.35299999999999998</v>
      </c>
      <c r="N1096">
        <v>504.65899999999999</v>
      </c>
      <c r="O1096">
        <v>1.8620000000000001</v>
      </c>
      <c r="P1096">
        <v>200.37899999999999</v>
      </c>
      <c r="Q1096">
        <v>214.11500000000001</v>
      </c>
      <c r="R1096">
        <v>1.2709999999999999</v>
      </c>
      <c r="S1096">
        <v>2.1080000000000001</v>
      </c>
      <c r="T1096" s="1">
        <v>45472.531261574077</v>
      </c>
    </row>
    <row r="1097" spans="1:20" x14ac:dyDescent="0.25">
      <c r="A1097">
        <v>1005</v>
      </c>
      <c r="B1097" t="s">
        <v>44</v>
      </c>
      <c r="C1097" t="s">
        <v>47</v>
      </c>
      <c r="D1097" t="s">
        <v>46</v>
      </c>
      <c r="E1097">
        <v>7167</v>
      </c>
      <c r="F1097" t="s">
        <v>12</v>
      </c>
      <c r="G1097">
        <v>615238960</v>
      </c>
      <c r="H1097">
        <v>670722736</v>
      </c>
      <c r="I1097">
        <v>1.139</v>
      </c>
      <c r="K1097">
        <v>4.133</v>
      </c>
      <c r="L1097">
        <v>2.4449999999999998</v>
      </c>
      <c r="M1097">
        <v>0.30099999999999999</v>
      </c>
      <c r="N1097">
        <v>26.722999999999999</v>
      </c>
      <c r="O1097">
        <v>2.4950000000000001</v>
      </c>
      <c r="P1097">
        <v>14.28</v>
      </c>
      <c r="Q1097">
        <v>203.10900000000001</v>
      </c>
      <c r="R1097">
        <v>0.98499999999999999</v>
      </c>
      <c r="S1097">
        <v>1.5860000000000001</v>
      </c>
      <c r="T1097" s="1">
        <v>45472.520844907405</v>
      </c>
    </row>
    <row r="1098" spans="1:20" x14ac:dyDescent="0.25">
      <c r="A1098">
        <v>1004</v>
      </c>
      <c r="B1098" t="s">
        <v>44</v>
      </c>
      <c r="C1098" t="s">
        <v>48</v>
      </c>
      <c r="D1098" t="s">
        <v>46</v>
      </c>
      <c r="E1098">
        <v>7131</v>
      </c>
      <c r="F1098" t="s">
        <v>12</v>
      </c>
      <c r="G1098">
        <v>620344056</v>
      </c>
      <c r="H1098">
        <v>668760464</v>
      </c>
      <c r="I1098">
        <v>1.3520000000000001</v>
      </c>
      <c r="K1098">
        <v>1.9339999999999999</v>
      </c>
      <c r="L1098">
        <v>6.9850000000000003</v>
      </c>
      <c r="M1098">
        <v>0.46300000000000002</v>
      </c>
      <c r="N1098">
        <v>259.149</v>
      </c>
      <c r="O1098">
        <v>1.5669999999999999</v>
      </c>
      <c r="P1098">
        <v>15.925000000000001</v>
      </c>
      <c r="Q1098">
        <v>33.83</v>
      </c>
      <c r="R1098">
        <v>1.016</v>
      </c>
      <c r="S1098">
        <v>2.3079999999999998</v>
      </c>
      <c r="T1098" s="1">
        <v>45472.510439814818</v>
      </c>
    </row>
    <row r="1099" spans="1:20" x14ac:dyDescent="0.25">
      <c r="A1099">
        <v>1003</v>
      </c>
      <c r="B1099" t="s">
        <v>44</v>
      </c>
      <c r="C1099" t="s">
        <v>48</v>
      </c>
      <c r="D1099" t="s">
        <v>46</v>
      </c>
      <c r="E1099">
        <v>7131</v>
      </c>
      <c r="F1099" t="s">
        <v>12</v>
      </c>
      <c r="G1099">
        <v>620641608</v>
      </c>
      <c r="H1099">
        <v>613254960</v>
      </c>
      <c r="I1099">
        <v>1.1819999999999999</v>
      </c>
      <c r="K1099">
        <v>0.48299999999999998</v>
      </c>
      <c r="L1099">
        <v>1.137</v>
      </c>
      <c r="M1099">
        <v>0.17599999999999999</v>
      </c>
      <c r="N1099">
        <v>43.497999999999998</v>
      </c>
      <c r="O1099">
        <v>0.94</v>
      </c>
      <c r="P1099">
        <v>1.409</v>
      </c>
      <c r="Q1099">
        <v>21.52</v>
      </c>
      <c r="R1099">
        <v>0.96299999999999997</v>
      </c>
      <c r="S1099">
        <v>1.413</v>
      </c>
      <c r="T1099" s="1">
        <v>45472.500011574077</v>
      </c>
    </row>
    <row r="1100" spans="1:20" x14ac:dyDescent="0.25">
      <c r="A1100">
        <v>1002</v>
      </c>
      <c r="B1100" t="s">
        <v>44</v>
      </c>
      <c r="C1100" t="s">
        <v>48</v>
      </c>
      <c r="D1100" t="s">
        <v>46</v>
      </c>
      <c r="E1100">
        <v>7131</v>
      </c>
      <c r="F1100" t="s">
        <v>12</v>
      </c>
      <c r="G1100">
        <v>614489616</v>
      </c>
      <c r="H1100">
        <v>878608176</v>
      </c>
      <c r="I1100">
        <v>0.99399999999999999</v>
      </c>
      <c r="K1100">
        <v>0.40500000000000003</v>
      </c>
      <c r="L1100">
        <v>1.6140000000000001</v>
      </c>
      <c r="M1100">
        <v>0.13700000000000001</v>
      </c>
      <c r="N1100">
        <v>14.91</v>
      </c>
      <c r="O1100">
        <v>1.004</v>
      </c>
      <c r="P1100">
        <v>5.4530000000000003</v>
      </c>
      <c r="Q1100">
        <v>15.135</v>
      </c>
      <c r="R1100">
        <v>0.95</v>
      </c>
      <c r="S1100">
        <v>1.44</v>
      </c>
      <c r="T1100" s="1">
        <v>45472.489594907405</v>
      </c>
    </row>
    <row r="1101" spans="1:20" x14ac:dyDescent="0.25">
      <c r="A1101">
        <v>1001</v>
      </c>
      <c r="B1101" t="s">
        <v>44</v>
      </c>
      <c r="C1101" t="s">
        <v>48</v>
      </c>
      <c r="D1101" t="s">
        <v>46</v>
      </c>
      <c r="E1101">
        <v>7131</v>
      </c>
      <c r="F1101" t="s">
        <v>12</v>
      </c>
      <c r="G1101">
        <v>626225816</v>
      </c>
      <c r="H1101">
        <v>893323736</v>
      </c>
      <c r="I1101">
        <v>0.98299999999999998</v>
      </c>
      <c r="K1101">
        <v>0.40600000000000003</v>
      </c>
      <c r="L1101">
        <v>2.6419999999999999</v>
      </c>
      <c r="M1101">
        <v>0.114</v>
      </c>
      <c r="N1101">
        <v>13.821</v>
      </c>
      <c r="O1101">
        <v>1.63</v>
      </c>
      <c r="P1101">
        <v>7.0540000000000003</v>
      </c>
      <c r="Q1101">
        <v>16.512</v>
      </c>
      <c r="R1101">
        <v>0.79</v>
      </c>
      <c r="S1101">
        <v>1.179</v>
      </c>
      <c r="T1101" s="1">
        <v>45472.479178240741</v>
      </c>
    </row>
    <row r="1102" spans="1:20" x14ac:dyDescent="0.25">
      <c r="A1102">
        <v>1200</v>
      </c>
      <c r="B1102" t="s">
        <v>44</v>
      </c>
      <c r="C1102" t="s">
        <v>48</v>
      </c>
      <c r="D1102" t="s">
        <v>46</v>
      </c>
      <c r="E1102">
        <v>7131</v>
      </c>
      <c r="F1102" t="s">
        <v>12</v>
      </c>
      <c r="G1102">
        <v>617847944</v>
      </c>
      <c r="H1102">
        <v>901059776</v>
      </c>
      <c r="I1102">
        <v>1.3919999999999999</v>
      </c>
      <c r="K1102">
        <v>2.8220000000000001</v>
      </c>
      <c r="L1102">
        <v>0.755</v>
      </c>
      <c r="M1102">
        <v>0.151</v>
      </c>
      <c r="N1102">
        <v>12.563000000000001</v>
      </c>
      <c r="O1102">
        <v>0.90700000000000003</v>
      </c>
      <c r="P1102">
        <v>1.6180000000000001</v>
      </c>
      <c r="Q1102">
        <v>203.001</v>
      </c>
      <c r="R1102">
        <v>0.95099999999999996</v>
      </c>
      <c r="S1102">
        <v>1.5349999999999999</v>
      </c>
      <c r="T1102" s="1">
        <v>45474.572916666664</v>
      </c>
    </row>
    <row r="1103" spans="1:20" x14ac:dyDescent="0.25">
      <c r="A1103">
        <v>1199</v>
      </c>
      <c r="B1103" t="s">
        <v>44</v>
      </c>
      <c r="C1103" t="s">
        <v>47</v>
      </c>
      <c r="D1103" t="s">
        <v>46</v>
      </c>
      <c r="E1103">
        <v>7167</v>
      </c>
      <c r="F1103" t="s">
        <v>12</v>
      </c>
      <c r="G1103">
        <v>625419408</v>
      </c>
      <c r="H1103">
        <v>745286056</v>
      </c>
      <c r="I1103">
        <v>1.419</v>
      </c>
      <c r="K1103">
        <v>2.3050000000000002</v>
      </c>
      <c r="L1103">
        <v>4.7880000000000003</v>
      </c>
      <c r="M1103">
        <v>0.10100000000000001</v>
      </c>
      <c r="N1103">
        <v>62.966000000000001</v>
      </c>
      <c r="O1103">
        <v>3.1389999999999998</v>
      </c>
      <c r="P1103">
        <v>17.225000000000001</v>
      </c>
      <c r="Q1103">
        <v>214.39699999999999</v>
      </c>
      <c r="R1103">
        <v>0.998</v>
      </c>
      <c r="S1103">
        <v>1.536</v>
      </c>
      <c r="T1103" s="1">
        <v>45474.5625</v>
      </c>
    </row>
    <row r="1104" spans="1:20" x14ac:dyDescent="0.25">
      <c r="A1104">
        <v>1198</v>
      </c>
      <c r="B1104" t="s">
        <v>44</v>
      </c>
      <c r="C1104" t="s">
        <v>47</v>
      </c>
      <c r="D1104" t="s">
        <v>46</v>
      </c>
      <c r="E1104">
        <v>7167</v>
      </c>
      <c r="F1104" t="s">
        <v>12</v>
      </c>
      <c r="G1104">
        <v>616947904</v>
      </c>
      <c r="H1104">
        <v>701020664</v>
      </c>
      <c r="I1104">
        <v>1.0840000000000001</v>
      </c>
      <c r="K1104">
        <v>5.0880000000000001</v>
      </c>
      <c r="L1104">
        <v>8.0440000000000005</v>
      </c>
      <c r="M1104">
        <v>0.16500000000000001</v>
      </c>
      <c r="N1104">
        <v>207.78700000000001</v>
      </c>
      <c r="O1104">
        <v>1.254</v>
      </c>
      <c r="P1104">
        <v>2.8069999999999999</v>
      </c>
      <c r="Q1104">
        <v>223.86500000000001</v>
      </c>
      <c r="R1104">
        <v>1.07</v>
      </c>
      <c r="S1104">
        <v>1.62</v>
      </c>
      <c r="T1104" s="1">
        <v>45474.552083333336</v>
      </c>
    </row>
    <row r="1105" spans="1:20" x14ac:dyDescent="0.25">
      <c r="A1105">
        <v>1197</v>
      </c>
      <c r="B1105" t="s">
        <v>44</v>
      </c>
      <c r="C1105" t="s">
        <v>47</v>
      </c>
      <c r="D1105" t="s">
        <v>46</v>
      </c>
      <c r="E1105">
        <v>7167</v>
      </c>
      <c r="F1105" t="s">
        <v>12</v>
      </c>
      <c r="G1105">
        <v>628988184</v>
      </c>
      <c r="H1105">
        <v>862564280</v>
      </c>
      <c r="I1105">
        <v>1.302</v>
      </c>
      <c r="K1105">
        <v>0.61</v>
      </c>
      <c r="L1105">
        <v>12.430999999999999</v>
      </c>
      <c r="M1105">
        <v>0.16300000000000001</v>
      </c>
      <c r="N1105">
        <v>59.189</v>
      </c>
      <c r="O1105">
        <v>1.946</v>
      </c>
      <c r="P1105">
        <v>12.989000000000001</v>
      </c>
      <c r="Q1105">
        <v>15.576000000000001</v>
      </c>
      <c r="R1105">
        <v>1.1240000000000001</v>
      </c>
      <c r="S1105">
        <v>1.6990000000000001</v>
      </c>
      <c r="T1105" s="1">
        <v>45474.541678240741</v>
      </c>
    </row>
    <row r="1106" spans="1:20" x14ac:dyDescent="0.25">
      <c r="A1106">
        <v>1196</v>
      </c>
      <c r="B1106" t="s">
        <v>44</v>
      </c>
      <c r="C1106" t="s">
        <v>48</v>
      </c>
      <c r="D1106" t="s">
        <v>46</v>
      </c>
      <c r="E1106">
        <v>7131</v>
      </c>
      <c r="F1106" t="s">
        <v>12</v>
      </c>
      <c r="G1106">
        <v>617362912</v>
      </c>
      <c r="H1106">
        <v>806704712</v>
      </c>
      <c r="I1106">
        <v>0.95</v>
      </c>
      <c r="K1106">
        <v>4.8780000000000001</v>
      </c>
      <c r="L1106">
        <v>20.463999999999999</v>
      </c>
      <c r="M1106">
        <v>4.4999999999999998E-2</v>
      </c>
      <c r="N1106">
        <v>177.46799999999999</v>
      </c>
      <c r="O1106">
        <v>4.1100000000000003</v>
      </c>
      <c r="P1106">
        <v>87.078000000000003</v>
      </c>
      <c r="Q1106">
        <v>217.607</v>
      </c>
      <c r="R1106">
        <v>0.80100000000000005</v>
      </c>
      <c r="S1106">
        <v>1.327</v>
      </c>
      <c r="T1106" s="1">
        <v>45474.531261574077</v>
      </c>
    </row>
    <row r="1107" spans="1:20" x14ac:dyDescent="0.25">
      <c r="A1107">
        <v>1195</v>
      </c>
      <c r="B1107" t="s">
        <v>44</v>
      </c>
      <c r="C1107" t="s">
        <v>48</v>
      </c>
      <c r="D1107" t="s">
        <v>46</v>
      </c>
      <c r="E1107">
        <v>7131</v>
      </c>
      <c r="F1107" t="s">
        <v>12</v>
      </c>
      <c r="G1107">
        <v>630226480</v>
      </c>
      <c r="H1107">
        <v>709580320</v>
      </c>
      <c r="I1107">
        <v>1.478</v>
      </c>
      <c r="K1107">
        <v>0.26200000000000001</v>
      </c>
      <c r="L1107">
        <v>0.57099999999999995</v>
      </c>
      <c r="M1107">
        <v>0.182</v>
      </c>
      <c r="N1107">
        <v>7.8689999999999998</v>
      </c>
      <c r="O1107">
        <v>0.94</v>
      </c>
      <c r="P1107">
        <v>1.516</v>
      </c>
      <c r="Q1107">
        <v>2.0539999999999998</v>
      </c>
      <c r="R1107">
        <v>0.82399999999999995</v>
      </c>
      <c r="S1107">
        <v>1.208</v>
      </c>
      <c r="T1107" s="1">
        <v>45474.520844907405</v>
      </c>
    </row>
    <row r="1108" spans="1:20" x14ac:dyDescent="0.25">
      <c r="A1108">
        <v>1194</v>
      </c>
      <c r="B1108" t="s">
        <v>44</v>
      </c>
      <c r="C1108" t="s">
        <v>48</v>
      </c>
      <c r="D1108" t="s">
        <v>46</v>
      </c>
      <c r="E1108">
        <v>7131</v>
      </c>
      <c r="F1108" t="s">
        <v>12</v>
      </c>
      <c r="G1108">
        <v>627017680</v>
      </c>
      <c r="H1108">
        <v>853127176</v>
      </c>
      <c r="I1108">
        <v>1.0449999999999999</v>
      </c>
      <c r="K1108">
        <v>0.58799999999999997</v>
      </c>
      <c r="L1108">
        <v>7.0750000000000002</v>
      </c>
      <c r="M1108">
        <v>0.32800000000000001</v>
      </c>
      <c r="N1108">
        <v>203.93</v>
      </c>
      <c r="O1108">
        <v>1.179</v>
      </c>
      <c r="P1108">
        <v>3.2</v>
      </c>
      <c r="Q1108">
        <v>28.564</v>
      </c>
      <c r="R1108">
        <v>0.95699999999999996</v>
      </c>
      <c r="S1108">
        <v>1.472</v>
      </c>
      <c r="T1108" s="1">
        <v>45474.510428240741</v>
      </c>
    </row>
    <row r="1109" spans="1:20" x14ac:dyDescent="0.25">
      <c r="A1109">
        <v>1193</v>
      </c>
      <c r="B1109" t="s">
        <v>44</v>
      </c>
      <c r="C1109" t="s">
        <v>48</v>
      </c>
      <c r="D1109" t="s">
        <v>46</v>
      </c>
      <c r="E1109">
        <v>7131</v>
      </c>
      <c r="F1109" t="s">
        <v>12</v>
      </c>
      <c r="G1109">
        <v>625908768</v>
      </c>
      <c r="H1109">
        <v>546683336</v>
      </c>
      <c r="I1109">
        <v>1.401</v>
      </c>
      <c r="K1109">
        <v>0.57599999999999996</v>
      </c>
      <c r="L1109">
        <v>4.9969999999999999</v>
      </c>
      <c r="M1109">
        <v>0.107</v>
      </c>
      <c r="N1109">
        <v>105.071</v>
      </c>
      <c r="O1109">
        <v>1.5669999999999999</v>
      </c>
      <c r="P1109">
        <v>33.542000000000002</v>
      </c>
      <c r="Q1109">
        <v>26.251999999999999</v>
      </c>
      <c r="R1109">
        <v>0.83399999999999996</v>
      </c>
      <c r="S1109">
        <v>1.3340000000000001</v>
      </c>
      <c r="T1109" s="1">
        <v>45474.500011574077</v>
      </c>
    </row>
    <row r="1110" spans="1:20" x14ac:dyDescent="0.25">
      <c r="A1110">
        <v>1192</v>
      </c>
      <c r="B1110" t="s">
        <v>44</v>
      </c>
      <c r="C1110" t="s">
        <v>48</v>
      </c>
      <c r="D1110" t="s">
        <v>46</v>
      </c>
      <c r="E1110">
        <v>7131</v>
      </c>
      <c r="F1110" t="s">
        <v>12</v>
      </c>
      <c r="G1110">
        <v>612050472</v>
      </c>
      <c r="H1110">
        <v>492061896</v>
      </c>
      <c r="I1110">
        <v>1.2450000000000001</v>
      </c>
      <c r="K1110">
        <v>3.6779999999999999</v>
      </c>
      <c r="L1110">
        <v>67.322999999999993</v>
      </c>
      <c r="M1110">
        <v>0.26400000000000001</v>
      </c>
      <c r="N1110">
        <v>561.02099999999996</v>
      </c>
      <c r="O1110">
        <v>3.6890000000000001</v>
      </c>
      <c r="P1110">
        <v>196.76300000000001</v>
      </c>
      <c r="Q1110">
        <v>203.32900000000001</v>
      </c>
      <c r="R1110">
        <v>0.86</v>
      </c>
      <c r="S1110">
        <v>1.4710000000000001</v>
      </c>
      <c r="T1110" s="1">
        <v>45474.489594907405</v>
      </c>
    </row>
    <row r="1111" spans="1:20" x14ac:dyDescent="0.25">
      <c r="A1111">
        <v>1191</v>
      </c>
      <c r="B1111" t="s">
        <v>44</v>
      </c>
      <c r="C1111" t="s">
        <v>48</v>
      </c>
      <c r="D1111" t="s">
        <v>46</v>
      </c>
      <c r="E1111">
        <v>7131</v>
      </c>
      <c r="F1111" t="s">
        <v>12</v>
      </c>
      <c r="G1111">
        <v>614284600</v>
      </c>
      <c r="H1111">
        <v>787984480</v>
      </c>
      <c r="I1111">
        <v>1.4</v>
      </c>
      <c r="K1111">
        <v>0.53700000000000003</v>
      </c>
      <c r="L1111">
        <v>22.254999999999999</v>
      </c>
      <c r="M1111">
        <v>0.14399999999999999</v>
      </c>
      <c r="N1111">
        <v>352.09300000000002</v>
      </c>
      <c r="O1111">
        <v>4.8410000000000002</v>
      </c>
      <c r="P1111">
        <v>32.252000000000002</v>
      </c>
      <c r="Q1111">
        <v>21.762</v>
      </c>
      <c r="R1111">
        <v>0.80300000000000005</v>
      </c>
      <c r="S1111">
        <v>1.1950000000000001</v>
      </c>
      <c r="T1111" s="1">
        <v>45474.479178240741</v>
      </c>
    </row>
    <row r="1112" spans="1:20" x14ac:dyDescent="0.25">
      <c r="A1112">
        <v>1190</v>
      </c>
      <c r="B1112" t="s">
        <v>44</v>
      </c>
      <c r="C1112" t="s">
        <v>48</v>
      </c>
      <c r="D1112" t="s">
        <v>46</v>
      </c>
      <c r="E1112">
        <v>7131</v>
      </c>
      <c r="F1112" t="s">
        <v>12</v>
      </c>
      <c r="G1112">
        <v>616517352</v>
      </c>
      <c r="H1112">
        <v>599099272</v>
      </c>
      <c r="I1112">
        <v>0.95699999999999996</v>
      </c>
      <c r="K1112">
        <v>4.1260000000000003</v>
      </c>
      <c r="L1112">
        <v>5.9550000000000001</v>
      </c>
      <c r="M1112">
        <v>8.2000000000000003E-2</v>
      </c>
      <c r="N1112">
        <v>208.245</v>
      </c>
      <c r="O1112">
        <v>1.1879999999999999</v>
      </c>
      <c r="P1112">
        <v>1.946</v>
      </c>
      <c r="Q1112">
        <v>203.98400000000001</v>
      </c>
      <c r="R1112">
        <v>0.72899999999999998</v>
      </c>
      <c r="S1112">
        <v>1.347</v>
      </c>
      <c r="T1112" s="1">
        <v>45474.468761574077</v>
      </c>
    </row>
    <row r="1113" spans="1:20" x14ac:dyDescent="0.25">
      <c r="A1113">
        <v>1189</v>
      </c>
      <c r="B1113" t="s">
        <v>44</v>
      </c>
      <c r="C1113" t="s">
        <v>48</v>
      </c>
      <c r="D1113" t="s">
        <v>46</v>
      </c>
      <c r="E1113">
        <v>7131</v>
      </c>
      <c r="F1113" t="s">
        <v>12</v>
      </c>
      <c r="G1113">
        <v>611302736</v>
      </c>
      <c r="H1113">
        <v>796300520</v>
      </c>
      <c r="I1113">
        <v>0.94199999999999995</v>
      </c>
      <c r="K1113">
        <v>2.867</v>
      </c>
      <c r="L1113">
        <v>6.2560000000000002</v>
      </c>
      <c r="M1113">
        <v>0.11799999999999999</v>
      </c>
      <c r="N1113">
        <v>214.285</v>
      </c>
      <c r="O1113">
        <v>1.1120000000000001</v>
      </c>
      <c r="P1113">
        <v>1.9790000000000001</v>
      </c>
      <c r="Q1113">
        <v>202.732</v>
      </c>
      <c r="R1113">
        <v>0.97099999999999997</v>
      </c>
      <c r="S1113">
        <v>1.4</v>
      </c>
      <c r="T1113" s="1">
        <v>45474.458344907405</v>
      </c>
    </row>
    <row r="1114" spans="1:20" x14ac:dyDescent="0.25">
      <c r="A1114">
        <v>1188</v>
      </c>
      <c r="B1114" t="s">
        <v>44</v>
      </c>
      <c r="C1114" t="s">
        <v>48</v>
      </c>
      <c r="D1114" t="s">
        <v>46</v>
      </c>
      <c r="E1114">
        <v>7131</v>
      </c>
      <c r="F1114" t="s">
        <v>12</v>
      </c>
      <c r="G1114">
        <v>617691704</v>
      </c>
      <c r="H1114">
        <v>446597672</v>
      </c>
      <c r="I1114">
        <v>0.96799999999999997</v>
      </c>
      <c r="K1114">
        <v>0.59899999999999998</v>
      </c>
      <c r="L1114">
        <v>25.597999999999999</v>
      </c>
      <c r="M1114">
        <v>2.5000000000000001E-2</v>
      </c>
      <c r="N1114">
        <v>839.34400000000005</v>
      </c>
      <c r="O1114">
        <v>4.093</v>
      </c>
      <c r="P1114">
        <v>42.762999999999998</v>
      </c>
      <c r="Q1114">
        <v>24.658999999999999</v>
      </c>
      <c r="R1114">
        <v>0.92400000000000004</v>
      </c>
      <c r="S1114">
        <v>1.4490000000000001</v>
      </c>
      <c r="T1114" s="1">
        <v>45474.447928240741</v>
      </c>
    </row>
    <row r="1115" spans="1:20" x14ac:dyDescent="0.25">
      <c r="A1115">
        <v>1187</v>
      </c>
      <c r="B1115" t="s">
        <v>44</v>
      </c>
      <c r="C1115" t="s">
        <v>48</v>
      </c>
      <c r="D1115" t="s">
        <v>46</v>
      </c>
      <c r="E1115">
        <v>7131</v>
      </c>
      <c r="F1115" t="s">
        <v>12</v>
      </c>
      <c r="G1115">
        <v>618444672</v>
      </c>
      <c r="H1115">
        <v>613427576</v>
      </c>
      <c r="I1115">
        <v>0.96599999999999997</v>
      </c>
      <c r="K1115">
        <v>0.42199999999999999</v>
      </c>
      <c r="L1115">
        <v>5.1260000000000003</v>
      </c>
      <c r="M1115">
        <v>0.12</v>
      </c>
      <c r="N1115">
        <v>211.28299999999999</v>
      </c>
      <c r="O1115">
        <v>0.78400000000000003</v>
      </c>
      <c r="P1115">
        <v>1.3089999999999999</v>
      </c>
      <c r="Q1115">
        <v>10.891</v>
      </c>
      <c r="R1115">
        <v>0.93</v>
      </c>
      <c r="S1115">
        <v>1.4630000000000001</v>
      </c>
      <c r="T1115" s="1">
        <v>45474.437511574077</v>
      </c>
    </row>
    <row r="1116" spans="1:20" x14ac:dyDescent="0.25">
      <c r="A1116">
        <v>1186</v>
      </c>
      <c r="B1116" t="s">
        <v>44</v>
      </c>
      <c r="C1116" t="s">
        <v>48</v>
      </c>
      <c r="D1116" t="s">
        <v>46</v>
      </c>
      <c r="E1116">
        <v>7131</v>
      </c>
      <c r="F1116" t="s">
        <v>12</v>
      </c>
      <c r="G1116">
        <v>625968792</v>
      </c>
      <c r="H1116">
        <v>868139592</v>
      </c>
      <c r="I1116">
        <v>0.95799999999999996</v>
      </c>
      <c r="K1116">
        <v>0.40300000000000002</v>
      </c>
      <c r="L1116">
        <v>2.1389999999999998</v>
      </c>
      <c r="M1116">
        <v>6.8000000000000005E-2</v>
      </c>
      <c r="N1116">
        <v>39.220999999999997</v>
      </c>
      <c r="O1116">
        <v>3.8079999999999998</v>
      </c>
      <c r="P1116">
        <v>31.201000000000001</v>
      </c>
      <c r="Q1116">
        <v>15.513</v>
      </c>
      <c r="R1116">
        <v>0.74099999999999999</v>
      </c>
      <c r="S1116">
        <v>1.163</v>
      </c>
      <c r="T1116" s="1">
        <v>45474.427094907405</v>
      </c>
    </row>
    <row r="1117" spans="1:20" x14ac:dyDescent="0.25">
      <c r="A1117">
        <v>1185</v>
      </c>
      <c r="B1117" t="s">
        <v>44</v>
      </c>
      <c r="C1117" t="s">
        <v>48</v>
      </c>
      <c r="D1117" t="s">
        <v>46</v>
      </c>
      <c r="E1117">
        <v>7131</v>
      </c>
      <c r="F1117" t="s">
        <v>12</v>
      </c>
      <c r="G1117">
        <v>612980120</v>
      </c>
      <c r="H1117">
        <v>445121624</v>
      </c>
      <c r="I1117">
        <v>1.24</v>
      </c>
      <c r="K1117">
        <v>4.5330000000000004</v>
      </c>
      <c r="L1117">
        <v>81.533000000000001</v>
      </c>
      <c r="M1117">
        <v>0.14799999999999999</v>
      </c>
      <c r="N1117">
        <v>1674.9760000000001</v>
      </c>
      <c r="O1117">
        <v>3.34</v>
      </c>
      <c r="P1117">
        <v>856.02800000000002</v>
      </c>
      <c r="Q1117">
        <v>212.58</v>
      </c>
      <c r="R1117">
        <v>0.76300000000000001</v>
      </c>
      <c r="S1117">
        <v>1.254</v>
      </c>
      <c r="T1117" s="1">
        <v>45474.416678240741</v>
      </c>
    </row>
    <row r="1118" spans="1:20" x14ac:dyDescent="0.25">
      <c r="A1118">
        <v>1184</v>
      </c>
      <c r="B1118" t="s">
        <v>44</v>
      </c>
      <c r="C1118" t="s">
        <v>48</v>
      </c>
      <c r="D1118" t="s">
        <v>46</v>
      </c>
      <c r="E1118">
        <v>7131</v>
      </c>
      <c r="F1118" t="s">
        <v>12</v>
      </c>
      <c r="G1118">
        <v>621722840</v>
      </c>
      <c r="H1118">
        <v>913501552</v>
      </c>
      <c r="I1118">
        <v>0.94299999999999995</v>
      </c>
      <c r="K1118">
        <v>2.0609999999999999</v>
      </c>
      <c r="L1118">
        <v>1.804</v>
      </c>
      <c r="M1118">
        <v>0.255</v>
      </c>
      <c r="N1118">
        <v>12.079000000000001</v>
      </c>
      <c r="O1118">
        <v>1.194</v>
      </c>
      <c r="P1118">
        <v>3.87</v>
      </c>
      <c r="Q1118">
        <v>202.55500000000001</v>
      </c>
      <c r="R1118">
        <v>0.90500000000000003</v>
      </c>
      <c r="S1118">
        <v>1.341</v>
      </c>
      <c r="T1118" s="1">
        <v>45474.406261574077</v>
      </c>
    </row>
    <row r="1119" spans="1:20" x14ac:dyDescent="0.25">
      <c r="A1119">
        <v>1183</v>
      </c>
      <c r="B1119" t="s">
        <v>44</v>
      </c>
      <c r="C1119" t="s">
        <v>48</v>
      </c>
      <c r="D1119" t="s">
        <v>46</v>
      </c>
      <c r="E1119">
        <v>7131</v>
      </c>
      <c r="F1119" t="s">
        <v>12</v>
      </c>
      <c r="G1119">
        <v>618852576</v>
      </c>
      <c r="H1119">
        <v>878745400</v>
      </c>
      <c r="I1119">
        <v>1.232</v>
      </c>
      <c r="K1119">
        <v>1.591</v>
      </c>
      <c r="L1119">
        <v>1.2549999999999999</v>
      </c>
      <c r="M1119">
        <v>0.36</v>
      </c>
      <c r="N1119">
        <v>9.4789999999999992</v>
      </c>
      <c r="O1119">
        <v>0.90400000000000003</v>
      </c>
      <c r="P1119">
        <v>2.1190000000000002</v>
      </c>
      <c r="Q1119">
        <v>30.391999999999999</v>
      </c>
      <c r="R1119">
        <v>0.94399999999999995</v>
      </c>
      <c r="S1119">
        <v>1.9810000000000001</v>
      </c>
      <c r="T1119" s="1">
        <v>45474.395844907405</v>
      </c>
    </row>
    <row r="1120" spans="1:20" x14ac:dyDescent="0.25">
      <c r="A1120">
        <v>1182</v>
      </c>
      <c r="B1120" t="s">
        <v>44</v>
      </c>
      <c r="C1120" t="s">
        <v>47</v>
      </c>
      <c r="D1120" t="s">
        <v>46</v>
      </c>
      <c r="E1120">
        <v>7167</v>
      </c>
      <c r="F1120" t="s">
        <v>12</v>
      </c>
      <c r="G1120">
        <v>621574712</v>
      </c>
      <c r="H1120">
        <v>860526656</v>
      </c>
      <c r="I1120">
        <v>1.2749999999999999</v>
      </c>
      <c r="K1120">
        <v>0.47799999999999998</v>
      </c>
      <c r="L1120">
        <v>3.8130000000000002</v>
      </c>
      <c r="M1120">
        <v>0.38700000000000001</v>
      </c>
      <c r="N1120">
        <v>21.306000000000001</v>
      </c>
      <c r="O1120">
        <v>3.2480000000000002</v>
      </c>
      <c r="P1120">
        <v>15.153</v>
      </c>
      <c r="Q1120">
        <v>18.265999999999998</v>
      </c>
      <c r="R1120">
        <v>1.093</v>
      </c>
      <c r="S1120">
        <v>1.63</v>
      </c>
      <c r="T1120" s="1">
        <v>45474.385428240741</v>
      </c>
    </row>
    <row r="1121" spans="1:20" x14ac:dyDescent="0.25">
      <c r="A1121">
        <v>1181</v>
      </c>
      <c r="B1121" t="s">
        <v>44</v>
      </c>
      <c r="C1121" t="s">
        <v>47</v>
      </c>
      <c r="D1121" t="s">
        <v>46</v>
      </c>
      <c r="E1121">
        <v>7167</v>
      </c>
      <c r="F1121" t="s">
        <v>12</v>
      </c>
      <c r="G1121">
        <v>616594272</v>
      </c>
      <c r="H1121">
        <v>620642304</v>
      </c>
      <c r="I1121">
        <v>1.431</v>
      </c>
      <c r="K1121">
        <v>4.82</v>
      </c>
      <c r="L1121">
        <v>21.79</v>
      </c>
      <c r="M1121">
        <v>0.27800000000000002</v>
      </c>
      <c r="N1121">
        <v>270.16699999999997</v>
      </c>
      <c r="O1121">
        <v>2.5870000000000002</v>
      </c>
      <c r="P1121">
        <v>26.498999999999999</v>
      </c>
      <c r="Q1121">
        <v>228.327</v>
      </c>
      <c r="R1121">
        <v>1.18</v>
      </c>
      <c r="S1121">
        <v>1.726</v>
      </c>
      <c r="T1121" s="1">
        <v>45474.375011574077</v>
      </c>
    </row>
    <row r="1122" spans="1:20" x14ac:dyDescent="0.25">
      <c r="A1122">
        <v>1180</v>
      </c>
      <c r="B1122" t="s">
        <v>44</v>
      </c>
      <c r="C1122" t="s">
        <v>48</v>
      </c>
      <c r="D1122" t="s">
        <v>46</v>
      </c>
      <c r="E1122">
        <v>7131</v>
      </c>
      <c r="F1122" t="s">
        <v>12</v>
      </c>
      <c r="G1122">
        <v>612666696</v>
      </c>
      <c r="H1122">
        <v>905394848</v>
      </c>
      <c r="I1122">
        <v>1.472</v>
      </c>
      <c r="K1122">
        <v>0.49299999999999999</v>
      </c>
      <c r="L1122">
        <v>2.7160000000000002</v>
      </c>
      <c r="M1122">
        <v>0.29599999999999999</v>
      </c>
      <c r="N1122">
        <v>47.71</v>
      </c>
      <c r="O1122">
        <v>2.4689999999999999</v>
      </c>
      <c r="P1122">
        <v>8.8260000000000005</v>
      </c>
      <c r="Q1122">
        <v>14.728</v>
      </c>
      <c r="R1122">
        <v>0.80800000000000005</v>
      </c>
      <c r="S1122">
        <v>1.284</v>
      </c>
      <c r="T1122" s="1">
        <v>45474.364594907405</v>
      </c>
    </row>
    <row r="1123" spans="1:20" x14ac:dyDescent="0.25">
      <c r="A1123">
        <v>1179</v>
      </c>
      <c r="B1123" t="s">
        <v>44</v>
      </c>
      <c r="C1123" t="s">
        <v>48</v>
      </c>
      <c r="D1123" t="s">
        <v>46</v>
      </c>
      <c r="E1123">
        <v>7131</v>
      </c>
      <c r="F1123" t="s">
        <v>12</v>
      </c>
      <c r="G1123">
        <v>613452656</v>
      </c>
      <c r="H1123">
        <v>817115296</v>
      </c>
      <c r="I1123">
        <v>0.99299999999999999</v>
      </c>
      <c r="K1123">
        <v>3.4220000000000002</v>
      </c>
      <c r="L1123">
        <v>0.74399999999999999</v>
      </c>
      <c r="M1123">
        <v>6.0999999999999999E-2</v>
      </c>
      <c r="N1123">
        <v>8.0570000000000004</v>
      </c>
      <c r="O1123">
        <v>0.81799999999999995</v>
      </c>
      <c r="P1123">
        <v>1.7689999999999999</v>
      </c>
      <c r="Q1123">
        <v>201.47300000000001</v>
      </c>
      <c r="R1123">
        <v>0.73099999999999998</v>
      </c>
      <c r="S1123">
        <v>1.383</v>
      </c>
      <c r="T1123" s="1">
        <v>45474.354178240741</v>
      </c>
    </row>
    <row r="1124" spans="1:20" x14ac:dyDescent="0.25">
      <c r="A1124">
        <v>1178</v>
      </c>
      <c r="B1124" t="s">
        <v>44</v>
      </c>
      <c r="C1124" t="s">
        <v>48</v>
      </c>
      <c r="D1124" t="s">
        <v>46</v>
      </c>
      <c r="E1124">
        <v>7131</v>
      </c>
      <c r="F1124" t="s">
        <v>12</v>
      </c>
      <c r="G1124">
        <v>625591160</v>
      </c>
      <c r="H1124">
        <v>670039760</v>
      </c>
      <c r="I1124">
        <v>0.96499999999999997</v>
      </c>
      <c r="K1124">
        <v>0.65800000000000003</v>
      </c>
      <c r="L1124">
        <v>46.228999999999999</v>
      </c>
      <c r="M1124">
        <v>3.9E-2</v>
      </c>
      <c r="N1124">
        <v>457.86599999999999</v>
      </c>
      <c r="O1124">
        <v>3.024</v>
      </c>
      <c r="P1124">
        <v>60.811</v>
      </c>
      <c r="Q1124">
        <v>17.449000000000002</v>
      </c>
      <c r="R1124">
        <v>1.069</v>
      </c>
      <c r="S1124">
        <v>1.448</v>
      </c>
      <c r="T1124" s="1">
        <v>45474.343761574077</v>
      </c>
    </row>
    <row r="1125" spans="1:20" x14ac:dyDescent="0.25">
      <c r="A1125">
        <v>1177</v>
      </c>
      <c r="B1125" t="s">
        <v>44</v>
      </c>
      <c r="C1125" t="s">
        <v>48</v>
      </c>
      <c r="D1125" t="s">
        <v>46</v>
      </c>
      <c r="E1125">
        <v>7131</v>
      </c>
      <c r="F1125" t="s">
        <v>12</v>
      </c>
      <c r="G1125">
        <v>619641096</v>
      </c>
      <c r="H1125">
        <v>780735800</v>
      </c>
      <c r="I1125">
        <v>0.96099999999999997</v>
      </c>
      <c r="K1125">
        <v>0.42199999999999999</v>
      </c>
      <c r="L1125">
        <v>5.8789999999999996</v>
      </c>
      <c r="M1125">
        <v>1.4E-2</v>
      </c>
      <c r="N1125">
        <v>246.08699999999999</v>
      </c>
      <c r="O1125">
        <v>4.2629999999999999</v>
      </c>
      <c r="P1125">
        <v>12.177</v>
      </c>
      <c r="Q1125">
        <v>2.472</v>
      </c>
      <c r="R1125">
        <v>0.78300000000000003</v>
      </c>
      <c r="S1125">
        <v>1.327</v>
      </c>
      <c r="T1125" s="1">
        <v>45474.333344907405</v>
      </c>
    </row>
    <row r="1126" spans="1:20" x14ac:dyDescent="0.25">
      <c r="A1126">
        <v>1176</v>
      </c>
      <c r="B1126" t="s">
        <v>44</v>
      </c>
      <c r="C1126" t="s">
        <v>48</v>
      </c>
      <c r="D1126" t="s">
        <v>46</v>
      </c>
      <c r="E1126">
        <v>7131</v>
      </c>
      <c r="F1126" t="s">
        <v>12</v>
      </c>
      <c r="G1126">
        <v>612925176</v>
      </c>
      <c r="H1126">
        <v>834495136</v>
      </c>
      <c r="I1126">
        <v>0.97599999999999998</v>
      </c>
      <c r="K1126">
        <v>2.9849999999999999</v>
      </c>
      <c r="L1126">
        <v>1.4259999999999999</v>
      </c>
      <c r="M1126">
        <v>3.3000000000000002E-2</v>
      </c>
      <c r="N1126">
        <v>22.632000000000001</v>
      </c>
      <c r="O1126">
        <v>0.89200000000000002</v>
      </c>
      <c r="P1126">
        <v>1.99</v>
      </c>
      <c r="Q1126">
        <v>203.726</v>
      </c>
      <c r="R1126">
        <v>1.0009999999999999</v>
      </c>
      <c r="S1126">
        <v>1.46</v>
      </c>
      <c r="T1126" s="1">
        <v>45474.322928240741</v>
      </c>
    </row>
    <row r="1127" spans="1:20" x14ac:dyDescent="0.25">
      <c r="A1127">
        <v>1175</v>
      </c>
      <c r="B1127" t="s">
        <v>44</v>
      </c>
      <c r="C1127" t="s">
        <v>48</v>
      </c>
      <c r="D1127" t="s">
        <v>46</v>
      </c>
      <c r="E1127">
        <v>7131</v>
      </c>
      <c r="F1127" t="s">
        <v>12</v>
      </c>
      <c r="G1127">
        <v>614231968</v>
      </c>
      <c r="H1127">
        <v>673355208</v>
      </c>
      <c r="I1127">
        <v>0.96299999999999997</v>
      </c>
      <c r="K1127">
        <v>0.32600000000000001</v>
      </c>
      <c r="L1127">
        <v>47.774000000000001</v>
      </c>
      <c r="M1127">
        <v>8.6999999999999994E-2</v>
      </c>
      <c r="N1127">
        <v>326.47800000000001</v>
      </c>
      <c r="O1127">
        <v>2.9710000000000001</v>
      </c>
      <c r="P1127">
        <v>109.565</v>
      </c>
      <c r="Q1127">
        <v>14.472</v>
      </c>
      <c r="R1127">
        <v>0.84399999999999997</v>
      </c>
      <c r="S1127">
        <v>1.181</v>
      </c>
      <c r="T1127" s="1">
        <v>45474.312511574077</v>
      </c>
    </row>
    <row r="1128" spans="1:20" x14ac:dyDescent="0.25">
      <c r="A1128">
        <v>1174</v>
      </c>
      <c r="B1128" t="s">
        <v>44</v>
      </c>
      <c r="C1128" t="s">
        <v>48</v>
      </c>
      <c r="D1128" t="s">
        <v>46</v>
      </c>
      <c r="E1128">
        <v>7131</v>
      </c>
      <c r="F1128" t="s">
        <v>12</v>
      </c>
      <c r="G1128">
        <v>614015104</v>
      </c>
      <c r="H1128">
        <v>857147552</v>
      </c>
      <c r="I1128">
        <v>0.96399999999999997</v>
      </c>
      <c r="K1128">
        <v>2.4710000000000001</v>
      </c>
      <c r="L1128">
        <v>5.3470000000000004</v>
      </c>
      <c r="M1128">
        <v>5.8999999999999997E-2</v>
      </c>
      <c r="N1128">
        <v>53.365000000000002</v>
      </c>
      <c r="O1128">
        <v>1.089</v>
      </c>
      <c r="P1128">
        <v>8.5109999999999992</v>
      </c>
      <c r="Q1128">
        <v>209.91</v>
      </c>
      <c r="R1128">
        <v>0.99199999999999999</v>
      </c>
      <c r="S1128">
        <v>1.411</v>
      </c>
      <c r="T1128" s="1">
        <v>45474.302094907405</v>
      </c>
    </row>
    <row r="1129" spans="1:20" x14ac:dyDescent="0.25">
      <c r="A1129">
        <v>1173</v>
      </c>
      <c r="B1129" t="s">
        <v>44</v>
      </c>
      <c r="C1129" t="s">
        <v>48</v>
      </c>
      <c r="D1129" t="s">
        <v>46</v>
      </c>
      <c r="E1129">
        <v>7131</v>
      </c>
      <c r="F1129" t="s">
        <v>12</v>
      </c>
      <c r="G1129">
        <v>620602184</v>
      </c>
      <c r="H1129">
        <v>737569600</v>
      </c>
      <c r="I1129">
        <v>0.98399999999999999</v>
      </c>
      <c r="K1129">
        <v>4.0309999999999997</v>
      </c>
      <c r="L1129">
        <v>15.805</v>
      </c>
      <c r="M1129">
        <v>2.5999999999999999E-2</v>
      </c>
      <c r="N1129">
        <v>223.84200000000001</v>
      </c>
      <c r="O1129">
        <v>0.97199999999999998</v>
      </c>
      <c r="P1129">
        <v>9.4120000000000008</v>
      </c>
      <c r="Q1129">
        <v>224.58</v>
      </c>
      <c r="R1129">
        <v>0.84599999999999997</v>
      </c>
      <c r="S1129">
        <v>1.33</v>
      </c>
      <c r="T1129" s="1">
        <v>45474.291678240741</v>
      </c>
    </row>
    <row r="1130" spans="1:20" x14ac:dyDescent="0.25">
      <c r="A1130">
        <v>1172</v>
      </c>
      <c r="B1130" t="s">
        <v>44</v>
      </c>
      <c r="C1130" t="s">
        <v>47</v>
      </c>
      <c r="D1130" t="s">
        <v>46</v>
      </c>
      <c r="E1130">
        <v>7167</v>
      </c>
      <c r="F1130" t="s">
        <v>12</v>
      </c>
      <c r="G1130">
        <v>603176648</v>
      </c>
      <c r="H1130">
        <v>883772704</v>
      </c>
      <c r="I1130">
        <v>1.4159999999999999</v>
      </c>
      <c r="K1130">
        <v>5.5090000000000003</v>
      </c>
      <c r="L1130">
        <v>1.6950000000000001</v>
      </c>
      <c r="M1130">
        <v>0.41199999999999998</v>
      </c>
      <c r="N1130">
        <v>25.477</v>
      </c>
      <c r="O1130">
        <v>2.59</v>
      </c>
      <c r="P1130">
        <v>7.9710000000000001</v>
      </c>
      <c r="Q1130">
        <v>222.63499999999999</v>
      </c>
      <c r="R1130">
        <v>1.0760000000000001</v>
      </c>
      <c r="S1130">
        <v>1.6439999999999999</v>
      </c>
      <c r="T1130" s="1">
        <v>45474.281261574077</v>
      </c>
    </row>
    <row r="1131" spans="1:20" x14ac:dyDescent="0.25">
      <c r="A1131">
        <v>1171</v>
      </c>
      <c r="B1131" t="s">
        <v>44</v>
      </c>
      <c r="C1131" t="s">
        <v>48</v>
      </c>
      <c r="D1131" t="s">
        <v>46</v>
      </c>
      <c r="E1131">
        <v>7131</v>
      </c>
      <c r="F1131" t="s">
        <v>12</v>
      </c>
      <c r="G1131">
        <v>616006312</v>
      </c>
      <c r="H1131">
        <v>823915664</v>
      </c>
      <c r="I1131">
        <v>1.484</v>
      </c>
      <c r="K1131">
        <v>8.6530000000000005</v>
      </c>
      <c r="L1131">
        <v>1.498</v>
      </c>
      <c r="M1131">
        <v>0.39800000000000002</v>
      </c>
      <c r="N1131">
        <v>13.62</v>
      </c>
      <c r="O1131">
        <v>0.82</v>
      </c>
      <c r="P1131">
        <v>2.1059999999999999</v>
      </c>
      <c r="Q1131">
        <v>204.02</v>
      </c>
      <c r="R1131">
        <v>0.88</v>
      </c>
      <c r="S1131">
        <v>1.429</v>
      </c>
      <c r="T1131" s="1">
        <v>45474.270844907405</v>
      </c>
    </row>
    <row r="1132" spans="1:20" x14ac:dyDescent="0.25">
      <c r="A1132">
        <v>1170</v>
      </c>
      <c r="B1132" t="s">
        <v>44</v>
      </c>
      <c r="C1132" t="s">
        <v>47</v>
      </c>
      <c r="D1132" t="s">
        <v>46</v>
      </c>
      <c r="E1132">
        <v>7167</v>
      </c>
      <c r="F1132" t="s">
        <v>12</v>
      </c>
      <c r="G1132">
        <v>626185880</v>
      </c>
      <c r="H1132">
        <v>468842144</v>
      </c>
      <c r="I1132">
        <v>0.97099999999999997</v>
      </c>
      <c r="K1132">
        <v>4.2549999999999999</v>
      </c>
      <c r="L1132">
        <v>3.1349999999999998</v>
      </c>
      <c r="M1132">
        <v>3.5000000000000003E-2</v>
      </c>
      <c r="N1132">
        <v>212.48400000000001</v>
      </c>
      <c r="O1132">
        <v>1.2050000000000001</v>
      </c>
      <c r="P1132">
        <v>4.3940000000000001</v>
      </c>
      <c r="Q1132">
        <v>222.91900000000001</v>
      </c>
      <c r="R1132">
        <v>1.0580000000000001</v>
      </c>
      <c r="S1132">
        <v>1.734</v>
      </c>
      <c r="T1132" s="1">
        <v>45474.260428240741</v>
      </c>
    </row>
    <row r="1133" spans="1:20" x14ac:dyDescent="0.25">
      <c r="A1133">
        <v>1169</v>
      </c>
      <c r="B1133" t="s">
        <v>44</v>
      </c>
      <c r="C1133" t="s">
        <v>48</v>
      </c>
      <c r="D1133" t="s">
        <v>46</v>
      </c>
      <c r="E1133">
        <v>7131</v>
      </c>
      <c r="F1133" t="s">
        <v>12</v>
      </c>
      <c r="G1133">
        <v>596979360</v>
      </c>
      <c r="H1133">
        <v>617955616</v>
      </c>
      <c r="I1133">
        <v>0.97799999999999998</v>
      </c>
      <c r="K1133">
        <v>3.7679999999999998</v>
      </c>
      <c r="L1133">
        <v>3.3519999999999999</v>
      </c>
      <c r="M1133">
        <v>3.7999999999999999E-2</v>
      </c>
      <c r="N1133">
        <v>205.53200000000001</v>
      </c>
      <c r="O1133">
        <v>0.96699999999999997</v>
      </c>
      <c r="P1133">
        <v>1.619</v>
      </c>
      <c r="Q1133">
        <v>215.375</v>
      </c>
      <c r="R1133">
        <v>0.90800000000000003</v>
      </c>
      <c r="S1133">
        <v>1.486</v>
      </c>
      <c r="T1133" s="1">
        <v>45474.250011574077</v>
      </c>
    </row>
    <row r="1134" spans="1:20" x14ac:dyDescent="0.25">
      <c r="A1134">
        <v>1168</v>
      </c>
      <c r="B1134" t="s">
        <v>44</v>
      </c>
      <c r="C1134" t="s">
        <v>48</v>
      </c>
      <c r="D1134" t="s">
        <v>46</v>
      </c>
      <c r="E1134">
        <v>7131</v>
      </c>
      <c r="F1134" t="s">
        <v>12</v>
      </c>
      <c r="G1134">
        <v>613013984</v>
      </c>
      <c r="H1134">
        <v>717817912</v>
      </c>
      <c r="I1134">
        <v>0.97499999999999998</v>
      </c>
      <c r="K1134">
        <v>4.4950000000000001</v>
      </c>
      <c r="L1134">
        <v>1.5580000000000001</v>
      </c>
      <c r="M1134">
        <v>2.1000000000000001E-2</v>
      </c>
      <c r="N1134">
        <v>83.122</v>
      </c>
      <c r="O1134">
        <v>0.84499999999999997</v>
      </c>
      <c r="P1134">
        <v>1.3240000000000001</v>
      </c>
      <c r="Q1134">
        <v>215.52600000000001</v>
      </c>
      <c r="R1134">
        <v>0.76300000000000001</v>
      </c>
      <c r="S1134">
        <v>1.2350000000000001</v>
      </c>
      <c r="T1134" s="1">
        <v>45474.239594907405</v>
      </c>
    </row>
    <row r="1135" spans="1:20" x14ac:dyDescent="0.25">
      <c r="A1135">
        <v>1167</v>
      </c>
      <c r="B1135" t="s">
        <v>44</v>
      </c>
      <c r="C1135" t="s">
        <v>47</v>
      </c>
      <c r="D1135" t="s">
        <v>46</v>
      </c>
      <c r="E1135">
        <v>7167</v>
      </c>
      <c r="F1135" t="s">
        <v>12</v>
      </c>
      <c r="G1135">
        <v>627225944</v>
      </c>
      <c r="H1135">
        <v>698734816</v>
      </c>
      <c r="I1135">
        <v>0.97599999999999998</v>
      </c>
      <c r="K1135">
        <v>2.9340000000000002</v>
      </c>
      <c r="L1135">
        <v>26.856999999999999</v>
      </c>
      <c r="M1135">
        <v>2.1999999999999999E-2</v>
      </c>
      <c r="N1135">
        <v>184.79</v>
      </c>
      <c r="O1135">
        <v>1.0569999999999999</v>
      </c>
      <c r="P1135">
        <v>50.857999999999997</v>
      </c>
      <c r="Q1135">
        <v>202.24799999999999</v>
      </c>
      <c r="R1135">
        <v>0.879</v>
      </c>
      <c r="S1135">
        <v>1.53</v>
      </c>
      <c r="T1135" s="1">
        <v>45474.229178240741</v>
      </c>
    </row>
    <row r="1136" spans="1:20" x14ac:dyDescent="0.25">
      <c r="A1136">
        <v>1166</v>
      </c>
      <c r="B1136" t="s">
        <v>44</v>
      </c>
      <c r="C1136" t="s">
        <v>48</v>
      </c>
      <c r="D1136" t="s">
        <v>46</v>
      </c>
      <c r="E1136">
        <v>7131</v>
      </c>
      <c r="F1136" t="s">
        <v>12</v>
      </c>
      <c r="G1136">
        <v>608918048</v>
      </c>
      <c r="H1136">
        <v>915220328</v>
      </c>
      <c r="I1136">
        <v>0.96</v>
      </c>
      <c r="K1136">
        <v>3.5350000000000001</v>
      </c>
      <c r="L1136">
        <v>5.56</v>
      </c>
      <c r="M1136">
        <v>0.129</v>
      </c>
      <c r="N1136">
        <v>55.241</v>
      </c>
      <c r="O1136">
        <v>2.415</v>
      </c>
      <c r="P1136">
        <v>13.641999999999999</v>
      </c>
      <c r="Q1136">
        <v>213.946</v>
      </c>
      <c r="R1136">
        <v>0.77200000000000002</v>
      </c>
      <c r="S1136">
        <v>1.587</v>
      </c>
      <c r="T1136" s="1">
        <v>45474.21875</v>
      </c>
    </row>
    <row r="1137" spans="1:20" x14ac:dyDescent="0.25">
      <c r="A1137">
        <v>1165</v>
      </c>
      <c r="B1137" t="s">
        <v>44</v>
      </c>
      <c r="C1137" t="s">
        <v>47</v>
      </c>
      <c r="D1137" t="s">
        <v>46</v>
      </c>
      <c r="E1137">
        <v>7167</v>
      </c>
      <c r="F1137" t="s">
        <v>12</v>
      </c>
      <c r="G1137">
        <v>612743600</v>
      </c>
      <c r="H1137">
        <v>613281000</v>
      </c>
      <c r="I1137">
        <v>0.97699999999999998</v>
      </c>
      <c r="K1137">
        <v>0.34899999999999998</v>
      </c>
      <c r="L1137">
        <v>11.938000000000001</v>
      </c>
      <c r="M1137">
        <v>3.1E-2</v>
      </c>
      <c r="N1137">
        <v>243.011</v>
      </c>
      <c r="O1137">
        <v>0.89</v>
      </c>
      <c r="P1137">
        <v>1.526</v>
      </c>
      <c r="Q1137">
        <v>14.836</v>
      </c>
      <c r="R1137">
        <v>0.98399999999999999</v>
      </c>
      <c r="S1137">
        <v>1.5229999999999999</v>
      </c>
      <c r="T1137" s="1">
        <v>45474.208333333336</v>
      </c>
    </row>
    <row r="1138" spans="1:20" x14ac:dyDescent="0.25">
      <c r="A1138">
        <v>1164</v>
      </c>
      <c r="B1138" t="s">
        <v>44</v>
      </c>
      <c r="C1138" t="s">
        <v>48</v>
      </c>
      <c r="D1138" t="s">
        <v>46</v>
      </c>
      <c r="E1138">
        <v>7131</v>
      </c>
      <c r="F1138" t="s">
        <v>12</v>
      </c>
      <c r="G1138">
        <v>613670800</v>
      </c>
      <c r="H1138">
        <v>886646024</v>
      </c>
      <c r="I1138">
        <v>0.97199999999999998</v>
      </c>
      <c r="K1138">
        <v>2.3530000000000002</v>
      </c>
      <c r="L1138">
        <v>6.73</v>
      </c>
      <c r="M1138">
        <v>0.13500000000000001</v>
      </c>
      <c r="N1138">
        <v>58.100999999999999</v>
      </c>
      <c r="O1138">
        <v>1.282</v>
      </c>
      <c r="P1138">
        <v>36.347999999999999</v>
      </c>
      <c r="Q1138">
        <v>202.58699999999999</v>
      </c>
      <c r="R1138">
        <v>0.745</v>
      </c>
      <c r="S1138">
        <v>1.278</v>
      </c>
      <c r="T1138" s="1">
        <v>45474.197916666664</v>
      </c>
    </row>
    <row r="1139" spans="1:20" x14ac:dyDescent="0.25">
      <c r="A1139">
        <v>1163</v>
      </c>
      <c r="B1139" t="s">
        <v>44</v>
      </c>
      <c r="C1139" t="s">
        <v>48</v>
      </c>
      <c r="D1139" t="s">
        <v>46</v>
      </c>
      <c r="E1139">
        <v>7131</v>
      </c>
      <c r="F1139" t="s">
        <v>12</v>
      </c>
      <c r="G1139">
        <v>617759840</v>
      </c>
      <c r="H1139">
        <v>841181216</v>
      </c>
      <c r="I1139">
        <v>1.446</v>
      </c>
      <c r="K1139">
        <v>4.9050000000000002</v>
      </c>
      <c r="L1139">
        <v>0.58299999999999996</v>
      </c>
      <c r="M1139">
        <v>3.5000000000000003E-2</v>
      </c>
      <c r="N1139">
        <v>8.6820000000000004</v>
      </c>
      <c r="O1139">
        <v>1.0269999999999999</v>
      </c>
      <c r="P1139">
        <v>1.6779999999999999</v>
      </c>
      <c r="Q1139">
        <v>215.34399999999999</v>
      </c>
      <c r="R1139">
        <v>0.88900000000000001</v>
      </c>
      <c r="S1139">
        <v>1.3160000000000001</v>
      </c>
      <c r="T1139" s="1">
        <v>45474.1875</v>
      </c>
    </row>
    <row r="1140" spans="1:20" x14ac:dyDescent="0.25">
      <c r="A1140">
        <v>1162</v>
      </c>
      <c r="B1140" t="s">
        <v>44</v>
      </c>
      <c r="C1140" t="s">
        <v>48</v>
      </c>
      <c r="D1140" t="s">
        <v>46</v>
      </c>
      <c r="E1140">
        <v>7131</v>
      </c>
      <c r="F1140" t="s">
        <v>12</v>
      </c>
      <c r="G1140">
        <v>617956296</v>
      </c>
      <c r="H1140">
        <v>658545304</v>
      </c>
      <c r="I1140">
        <v>0.97699999999999998</v>
      </c>
      <c r="K1140">
        <v>4.1920000000000002</v>
      </c>
      <c r="L1140">
        <v>31.998000000000001</v>
      </c>
      <c r="M1140">
        <v>4.9000000000000002E-2</v>
      </c>
      <c r="N1140">
        <v>400.935</v>
      </c>
      <c r="O1140">
        <v>1.048</v>
      </c>
      <c r="P1140">
        <v>34.066000000000003</v>
      </c>
      <c r="Q1140">
        <v>205.06399999999999</v>
      </c>
      <c r="R1140">
        <v>0.94799999999999995</v>
      </c>
      <c r="S1140">
        <v>1.9119999999999999</v>
      </c>
      <c r="T1140" s="1">
        <v>45474.177083333336</v>
      </c>
    </row>
    <row r="1141" spans="1:20" x14ac:dyDescent="0.25">
      <c r="A1141">
        <v>1161</v>
      </c>
      <c r="B1141" t="s">
        <v>44</v>
      </c>
      <c r="C1141" t="s">
        <v>48</v>
      </c>
      <c r="D1141" t="s">
        <v>46</v>
      </c>
      <c r="E1141">
        <v>7131</v>
      </c>
      <c r="F1141" t="s">
        <v>12</v>
      </c>
      <c r="G1141">
        <v>610490720</v>
      </c>
      <c r="H1141">
        <v>856571824</v>
      </c>
      <c r="I1141">
        <v>0.96199999999999997</v>
      </c>
      <c r="K1141">
        <v>11.835000000000001</v>
      </c>
      <c r="L1141">
        <v>2.2400000000000002</v>
      </c>
      <c r="M1141">
        <v>8.8999999999999996E-2</v>
      </c>
      <c r="N1141">
        <v>14.811</v>
      </c>
      <c r="O1141">
        <v>0.97499999999999998</v>
      </c>
      <c r="P1141">
        <v>7.0129999999999999</v>
      </c>
      <c r="Q1141">
        <v>210.346</v>
      </c>
      <c r="R1141">
        <v>0.72699999999999998</v>
      </c>
      <c r="S1141">
        <v>2.13</v>
      </c>
      <c r="T1141" s="1">
        <v>45474.166666666664</v>
      </c>
    </row>
    <row r="1142" spans="1:20" x14ac:dyDescent="0.25">
      <c r="A1142">
        <v>1160</v>
      </c>
      <c r="B1142" t="s">
        <v>44</v>
      </c>
      <c r="C1142" t="s">
        <v>48</v>
      </c>
      <c r="D1142" t="s">
        <v>46</v>
      </c>
      <c r="E1142">
        <v>7131</v>
      </c>
      <c r="F1142" t="s">
        <v>12</v>
      </c>
      <c r="G1142">
        <v>617155360</v>
      </c>
      <c r="H1142">
        <v>642542232</v>
      </c>
      <c r="I1142">
        <v>0.97499999999999998</v>
      </c>
      <c r="K1142">
        <v>7.1630000000000003</v>
      </c>
      <c r="L1142">
        <v>20.773</v>
      </c>
      <c r="M1142">
        <v>1.6E-2</v>
      </c>
      <c r="N1142">
        <v>120.857</v>
      </c>
      <c r="O1142">
        <v>1.3919999999999999</v>
      </c>
      <c r="P1142">
        <v>16.995000000000001</v>
      </c>
      <c r="Q1142">
        <v>218.02199999999999</v>
      </c>
      <c r="R1142">
        <v>0.90500000000000003</v>
      </c>
      <c r="S1142">
        <v>6.8929999999999998</v>
      </c>
      <c r="T1142" s="1">
        <v>45474.15625</v>
      </c>
    </row>
    <row r="1143" spans="1:20" x14ac:dyDescent="0.25">
      <c r="A1143">
        <v>1159</v>
      </c>
      <c r="B1143" t="s">
        <v>44</v>
      </c>
      <c r="C1143" t="s">
        <v>48</v>
      </c>
      <c r="D1143" t="s">
        <v>46</v>
      </c>
      <c r="E1143">
        <v>7131</v>
      </c>
      <c r="F1143" t="s">
        <v>12</v>
      </c>
      <c r="G1143">
        <v>613488104</v>
      </c>
      <c r="H1143">
        <v>515302584</v>
      </c>
      <c r="I1143">
        <v>0.98099999999999998</v>
      </c>
      <c r="K1143">
        <v>0.42599999999999999</v>
      </c>
      <c r="L1143">
        <v>1.0189999999999999</v>
      </c>
      <c r="M1143">
        <v>2.1000000000000001E-2</v>
      </c>
      <c r="N1143">
        <v>16.114000000000001</v>
      </c>
      <c r="O1143">
        <v>2.9159999999999999</v>
      </c>
      <c r="P1143">
        <v>11.010999999999999</v>
      </c>
      <c r="Q1143">
        <v>16.672000000000001</v>
      </c>
      <c r="R1143">
        <v>0.754</v>
      </c>
      <c r="S1143">
        <v>1.194</v>
      </c>
      <c r="T1143" s="1">
        <v>45474.145833333336</v>
      </c>
    </row>
    <row r="1144" spans="1:20" x14ac:dyDescent="0.25">
      <c r="A1144">
        <v>1158</v>
      </c>
      <c r="B1144" t="s">
        <v>44</v>
      </c>
      <c r="C1144" t="s">
        <v>47</v>
      </c>
      <c r="D1144" t="s">
        <v>46</v>
      </c>
      <c r="E1144">
        <v>7415</v>
      </c>
      <c r="F1144" t="s">
        <v>10</v>
      </c>
      <c r="G1144">
        <v>620453720</v>
      </c>
      <c r="H1144">
        <v>865368688</v>
      </c>
      <c r="I1144">
        <v>1.4690000000000001</v>
      </c>
      <c r="J1144">
        <v>0</v>
      </c>
      <c r="K1144">
        <v>0.51900000000000002</v>
      </c>
      <c r="L1144">
        <v>3.5230000000000001</v>
      </c>
      <c r="M1144">
        <v>0.23599999999999999</v>
      </c>
      <c r="N1144">
        <v>16.963999999999999</v>
      </c>
      <c r="O1144">
        <v>1.2929999999999999</v>
      </c>
      <c r="P1144">
        <v>4.7229999999999999</v>
      </c>
      <c r="Q1144">
        <v>33.148000000000003</v>
      </c>
      <c r="R1144">
        <v>1.1879999999999999</v>
      </c>
      <c r="S1144">
        <v>1.748</v>
      </c>
      <c r="T1144" s="1">
        <v>45474.135428240741</v>
      </c>
    </row>
    <row r="1145" spans="1:20" x14ac:dyDescent="0.25">
      <c r="A1145">
        <v>1157</v>
      </c>
      <c r="B1145" t="s">
        <v>44</v>
      </c>
      <c r="C1145" t="s">
        <v>48</v>
      </c>
      <c r="D1145" t="s">
        <v>46</v>
      </c>
      <c r="E1145">
        <v>7131</v>
      </c>
      <c r="F1145" t="s">
        <v>12</v>
      </c>
      <c r="G1145">
        <v>625416648</v>
      </c>
      <c r="H1145">
        <v>879300912</v>
      </c>
      <c r="I1145">
        <v>0.97799999999999998</v>
      </c>
      <c r="K1145">
        <v>1.964</v>
      </c>
      <c r="L1145">
        <v>13.374000000000001</v>
      </c>
      <c r="M1145">
        <v>2.1000000000000001E-2</v>
      </c>
      <c r="N1145">
        <v>125.56100000000001</v>
      </c>
      <c r="O1145">
        <v>2.5230000000000001</v>
      </c>
      <c r="P1145">
        <v>30.920999999999999</v>
      </c>
      <c r="Q1145">
        <v>203.572</v>
      </c>
      <c r="R1145">
        <v>0.71699999999999997</v>
      </c>
      <c r="S1145">
        <v>1.298</v>
      </c>
      <c r="T1145" s="1">
        <v>45474.125011574077</v>
      </c>
    </row>
    <row r="1146" spans="1:20" x14ac:dyDescent="0.25">
      <c r="A1146">
        <v>1156</v>
      </c>
      <c r="B1146" t="s">
        <v>44</v>
      </c>
      <c r="C1146" t="s">
        <v>48</v>
      </c>
      <c r="D1146" t="s">
        <v>46</v>
      </c>
      <c r="E1146">
        <v>7131</v>
      </c>
      <c r="F1146" t="s">
        <v>12</v>
      </c>
      <c r="G1146">
        <v>624151904</v>
      </c>
      <c r="H1146">
        <v>873477104</v>
      </c>
      <c r="I1146">
        <v>0.95899999999999996</v>
      </c>
      <c r="K1146">
        <v>2.8010000000000002</v>
      </c>
      <c r="L1146">
        <v>3.0169999999999999</v>
      </c>
      <c r="M1146">
        <v>0.04</v>
      </c>
      <c r="N1146">
        <v>12.599</v>
      </c>
      <c r="O1146">
        <v>0.80400000000000005</v>
      </c>
      <c r="P1146">
        <v>4.8769999999999998</v>
      </c>
      <c r="Q1146">
        <v>206.18299999999999</v>
      </c>
      <c r="R1146">
        <v>0.75600000000000001</v>
      </c>
      <c r="S1146">
        <v>1.272</v>
      </c>
      <c r="T1146" s="1">
        <v>45474.114594907405</v>
      </c>
    </row>
    <row r="1147" spans="1:20" x14ac:dyDescent="0.25">
      <c r="A1147">
        <v>1155</v>
      </c>
      <c r="B1147" t="s">
        <v>44</v>
      </c>
      <c r="C1147" t="s">
        <v>48</v>
      </c>
      <c r="D1147" t="s">
        <v>46</v>
      </c>
      <c r="E1147">
        <v>7131</v>
      </c>
      <c r="F1147" t="s">
        <v>12</v>
      </c>
      <c r="G1147">
        <v>614276600</v>
      </c>
      <c r="H1147">
        <v>834914648</v>
      </c>
      <c r="I1147">
        <v>0.95399999999999996</v>
      </c>
      <c r="K1147">
        <v>0.80400000000000005</v>
      </c>
      <c r="L1147">
        <v>1.415</v>
      </c>
      <c r="M1147">
        <v>5.8000000000000003E-2</v>
      </c>
      <c r="N1147">
        <v>26.478999999999999</v>
      </c>
      <c r="O1147">
        <v>0.99299999999999999</v>
      </c>
      <c r="P1147">
        <v>1.917</v>
      </c>
      <c r="Q1147">
        <v>43.048000000000002</v>
      </c>
      <c r="R1147">
        <v>0.69799999999999995</v>
      </c>
      <c r="S1147">
        <v>1.165</v>
      </c>
      <c r="T1147" s="1">
        <v>45474.104178240741</v>
      </c>
    </row>
    <row r="1148" spans="1:20" x14ac:dyDescent="0.25">
      <c r="A1148">
        <v>1154</v>
      </c>
      <c r="B1148" t="s">
        <v>44</v>
      </c>
      <c r="C1148" t="s">
        <v>47</v>
      </c>
      <c r="D1148" t="s">
        <v>46</v>
      </c>
      <c r="E1148">
        <v>7415</v>
      </c>
      <c r="F1148" t="s">
        <v>10</v>
      </c>
      <c r="G1148">
        <v>619054024</v>
      </c>
      <c r="H1148">
        <v>847972352</v>
      </c>
      <c r="I1148">
        <v>1.804</v>
      </c>
      <c r="J1148">
        <v>0</v>
      </c>
      <c r="K1148">
        <v>0.375</v>
      </c>
      <c r="L1148">
        <v>3.895</v>
      </c>
      <c r="M1148">
        <v>0.27700000000000002</v>
      </c>
      <c r="N1148">
        <v>18.004999999999999</v>
      </c>
      <c r="O1148">
        <v>1.454</v>
      </c>
      <c r="P1148">
        <v>4.335</v>
      </c>
      <c r="Q1148">
        <v>14.795999999999999</v>
      </c>
      <c r="R1148">
        <v>1.1459999999999999</v>
      </c>
      <c r="S1148">
        <v>1.5960000000000001</v>
      </c>
      <c r="T1148" s="1">
        <v>45474.093761574077</v>
      </c>
    </row>
    <row r="1149" spans="1:20" x14ac:dyDescent="0.25">
      <c r="A1149">
        <v>1153</v>
      </c>
      <c r="B1149" t="s">
        <v>44</v>
      </c>
      <c r="C1149" t="s">
        <v>48</v>
      </c>
      <c r="D1149" t="s">
        <v>46</v>
      </c>
      <c r="E1149">
        <v>7131</v>
      </c>
      <c r="F1149" t="s">
        <v>12</v>
      </c>
      <c r="G1149">
        <v>620019680</v>
      </c>
      <c r="H1149">
        <v>908153432</v>
      </c>
      <c r="I1149">
        <v>0.97899999999999998</v>
      </c>
      <c r="K1149">
        <v>0.54500000000000004</v>
      </c>
      <c r="L1149">
        <v>0.61199999999999999</v>
      </c>
      <c r="M1149">
        <v>2.9000000000000001E-2</v>
      </c>
      <c r="N1149">
        <v>5.8120000000000003</v>
      </c>
      <c r="O1149">
        <v>0.83699999999999997</v>
      </c>
      <c r="P1149">
        <v>1.651</v>
      </c>
      <c r="Q1149">
        <v>33.536000000000001</v>
      </c>
      <c r="R1149">
        <v>0.997</v>
      </c>
      <c r="S1149">
        <v>1.482</v>
      </c>
      <c r="T1149" s="1">
        <v>45474.083344907405</v>
      </c>
    </row>
    <row r="1150" spans="1:20" x14ac:dyDescent="0.25">
      <c r="A1150">
        <v>1152</v>
      </c>
      <c r="B1150" t="s">
        <v>44</v>
      </c>
      <c r="C1150" t="s">
        <v>48</v>
      </c>
      <c r="D1150" t="s">
        <v>46</v>
      </c>
      <c r="E1150">
        <v>7131</v>
      </c>
      <c r="F1150" t="s">
        <v>12</v>
      </c>
      <c r="G1150">
        <v>621872584</v>
      </c>
      <c r="H1150">
        <v>921889416</v>
      </c>
      <c r="I1150">
        <v>0.94699999999999995</v>
      </c>
      <c r="K1150">
        <v>0.64200000000000002</v>
      </c>
      <c r="L1150">
        <v>0.50700000000000001</v>
      </c>
      <c r="M1150">
        <v>0.14399999999999999</v>
      </c>
      <c r="N1150">
        <v>9.3140000000000001</v>
      </c>
      <c r="O1150">
        <v>0.85699999999999998</v>
      </c>
      <c r="P1150">
        <v>1.26</v>
      </c>
      <c r="Q1150">
        <v>38.408999999999999</v>
      </c>
      <c r="R1150">
        <v>0.76500000000000001</v>
      </c>
      <c r="S1150">
        <v>1.2609999999999999</v>
      </c>
      <c r="T1150" s="1">
        <v>45474.072928240741</v>
      </c>
    </row>
    <row r="1151" spans="1:20" x14ac:dyDescent="0.25">
      <c r="A1151">
        <v>1151</v>
      </c>
      <c r="B1151" t="s">
        <v>44</v>
      </c>
      <c r="C1151" t="s">
        <v>48</v>
      </c>
      <c r="D1151" t="s">
        <v>46</v>
      </c>
      <c r="E1151">
        <v>7131</v>
      </c>
      <c r="F1151" t="s">
        <v>12</v>
      </c>
      <c r="G1151">
        <v>621152544</v>
      </c>
      <c r="H1151">
        <v>613371808</v>
      </c>
      <c r="I1151">
        <v>0.97399999999999998</v>
      </c>
      <c r="K1151">
        <v>0.504</v>
      </c>
      <c r="L1151">
        <v>0.47099999999999997</v>
      </c>
      <c r="M1151">
        <v>4.3999999999999997E-2</v>
      </c>
      <c r="N1151">
        <v>7.3879999999999999</v>
      </c>
      <c r="O1151">
        <v>0.89500000000000002</v>
      </c>
      <c r="P1151">
        <v>1.1990000000000001</v>
      </c>
      <c r="Q1151">
        <v>34.715000000000003</v>
      </c>
      <c r="R1151">
        <v>0.89900000000000002</v>
      </c>
      <c r="S1151">
        <v>1.3129999999999999</v>
      </c>
      <c r="T1151" s="1">
        <v>45474.0625</v>
      </c>
    </row>
    <row r="1152" spans="1:20" x14ac:dyDescent="0.25">
      <c r="A1152">
        <v>1150</v>
      </c>
      <c r="B1152" t="s">
        <v>44</v>
      </c>
      <c r="C1152" t="s">
        <v>48</v>
      </c>
      <c r="D1152" t="s">
        <v>46</v>
      </c>
      <c r="E1152">
        <v>7131</v>
      </c>
      <c r="F1152" t="s">
        <v>12</v>
      </c>
      <c r="G1152">
        <v>612880856</v>
      </c>
      <c r="H1152">
        <v>846629304</v>
      </c>
      <c r="I1152">
        <v>0.997</v>
      </c>
      <c r="K1152">
        <v>9.3919999999999995</v>
      </c>
      <c r="L1152">
        <v>11.686</v>
      </c>
      <c r="M1152">
        <v>0.28899999999999998</v>
      </c>
      <c r="N1152">
        <v>237.41</v>
      </c>
      <c r="O1152">
        <v>1.706</v>
      </c>
      <c r="P1152">
        <v>12.103999999999999</v>
      </c>
      <c r="Q1152">
        <v>207.42</v>
      </c>
      <c r="R1152">
        <v>1.07</v>
      </c>
      <c r="S1152">
        <v>2.4180000000000001</v>
      </c>
      <c r="T1152" s="1">
        <v>45474.052083333336</v>
      </c>
    </row>
    <row r="1153" spans="1:20" x14ac:dyDescent="0.25">
      <c r="A1153">
        <v>1149</v>
      </c>
      <c r="B1153" t="s">
        <v>44</v>
      </c>
      <c r="C1153" t="s">
        <v>47</v>
      </c>
      <c r="D1153" t="s">
        <v>46</v>
      </c>
      <c r="E1153">
        <v>7167</v>
      </c>
      <c r="F1153" t="s">
        <v>12</v>
      </c>
      <c r="G1153">
        <v>617134376</v>
      </c>
      <c r="H1153">
        <v>889868344</v>
      </c>
      <c r="I1153">
        <v>1.0149999999999999</v>
      </c>
      <c r="K1153">
        <v>1.0069999999999999</v>
      </c>
      <c r="L1153">
        <v>6.7080000000000002</v>
      </c>
      <c r="M1153">
        <v>0.11700000000000001</v>
      </c>
      <c r="N1153">
        <v>232.12</v>
      </c>
      <c r="O1153">
        <v>1.5620000000000001</v>
      </c>
      <c r="P1153">
        <v>3.9489999999999998</v>
      </c>
      <c r="Q1153">
        <v>26.52</v>
      </c>
      <c r="R1153">
        <v>1.0169999999999999</v>
      </c>
      <c r="S1153">
        <v>1.5369999999999999</v>
      </c>
      <c r="T1153" s="1">
        <v>45474.041678240741</v>
      </c>
    </row>
    <row r="1154" spans="1:20" x14ac:dyDescent="0.25">
      <c r="A1154">
        <v>1148</v>
      </c>
      <c r="B1154" t="s">
        <v>44</v>
      </c>
      <c r="C1154" t="s">
        <v>48</v>
      </c>
      <c r="D1154" t="s">
        <v>46</v>
      </c>
      <c r="E1154">
        <v>7131</v>
      </c>
      <c r="F1154" t="s">
        <v>12</v>
      </c>
      <c r="G1154">
        <v>624061376</v>
      </c>
      <c r="H1154">
        <v>870993560</v>
      </c>
      <c r="I1154">
        <v>1.954</v>
      </c>
      <c r="K1154">
        <v>3.7509999999999999</v>
      </c>
      <c r="L1154">
        <v>3.24</v>
      </c>
      <c r="M1154">
        <v>7.2999999999999995E-2</v>
      </c>
      <c r="N1154">
        <v>35.067</v>
      </c>
      <c r="O1154">
        <v>1.24</v>
      </c>
      <c r="P1154">
        <v>10.552</v>
      </c>
      <c r="Q1154">
        <v>202.40199999999999</v>
      </c>
      <c r="R1154">
        <v>0.80100000000000005</v>
      </c>
      <c r="S1154">
        <v>1.345</v>
      </c>
      <c r="T1154" s="1">
        <v>45474.03125</v>
      </c>
    </row>
    <row r="1155" spans="1:20" x14ac:dyDescent="0.25">
      <c r="A1155">
        <v>1147</v>
      </c>
      <c r="B1155" t="s">
        <v>44</v>
      </c>
      <c r="C1155" t="s">
        <v>48</v>
      </c>
      <c r="D1155" t="s">
        <v>46</v>
      </c>
      <c r="E1155">
        <v>7131</v>
      </c>
      <c r="F1155" t="s">
        <v>12</v>
      </c>
      <c r="G1155">
        <v>615357192</v>
      </c>
      <c r="H1155">
        <v>888664128</v>
      </c>
      <c r="I1155">
        <v>1.417</v>
      </c>
      <c r="K1155">
        <v>3.2490000000000001</v>
      </c>
      <c r="L1155">
        <v>4.5650000000000004</v>
      </c>
      <c r="M1155">
        <v>0.15</v>
      </c>
      <c r="N1155">
        <v>218.946</v>
      </c>
      <c r="O1155">
        <v>1.339</v>
      </c>
      <c r="P1155">
        <v>7.8879999999999999</v>
      </c>
      <c r="Q1155">
        <v>202.749</v>
      </c>
      <c r="R1155">
        <v>0.94099999999999995</v>
      </c>
      <c r="S1155">
        <v>1.4039999999999999</v>
      </c>
      <c r="T1155" s="1">
        <v>45474.020833333336</v>
      </c>
    </row>
    <row r="1156" spans="1:20" x14ac:dyDescent="0.25">
      <c r="A1156">
        <v>1146</v>
      </c>
      <c r="B1156" t="s">
        <v>44</v>
      </c>
      <c r="C1156" t="s">
        <v>48</v>
      </c>
      <c r="D1156" t="s">
        <v>46</v>
      </c>
      <c r="E1156">
        <v>7131</v>
      </c>
      <c r="F1156" t="s">
        <v>12</v>
      </c>
      <c r="G1156">
        <v>619959608</v>
      </c>
      <c r="H1156">
        <v>894040840</v>
      </c>
      <c r="I1156">
        <v>1.419</v>
      </c>
      <c r="K1156">
        <v>3.9420000000000002</v>
      </c>
      <c r="L1156">
        <v>3.2770000000000001</v>
      </c>
      <c r="M1156">
        <v>6.8000000000000005E-2</v>
      </c>
      <c r="N1156">
        <v>15.435</v>
      </c>
      <c r="O1156">
        <v>1.732</v>
      </c>
      <c r="P1156">
        <v>8.5210000000000008</v>
      </c>
      <c r="Q1156">
        <v>204.80500000000001</v>
      </c>
      <c r="R1156">
        <v>0.79900000000000004</v>
      </c>
      <c r="S1156">
        <v>1.2410000000000001</v>
      </c>
      <c r="T1156" s="1">
        <v>45474.010416666664</v>
      </c>
    </row>
    <row r="1157" spans="1:20" x14ac:dyDescent="0.25">
      <c r="A1157">
        <v>1145</v>
      </c>
      <c r="B1157" t="s">
        <v>44</v>
      </c>
      <c r="C1157" t="s">
        <v>48</v>
      </c>
      <c r="D1157" t="s">
        <v>46</v>
      </c>
      <c r="E1157">
        <v>7131</v>
      </c>
      <c r="F1157" t="s">
        <v>12</v>
      </c>
      <c r="G1157">
        <v>615223648</v>
      </c>
      <c r="H1157">
        <v>785293888</v>
      </c>
      <c r="I1157">
        <v>0.95399999999999996</v>
      </c>
      <c r="K1157">
        <v>0.52500000000000002</v>
      </c>
      <c r="L1157">
        <v>37.131999999999998</v>
      </c>
      <c r="M1157">
        <v>4.9000000000000002E-2</v>
      </c>
      <c r="N1157">
        <v>320.089</v>
      </c>
      <c r="O1157">
        <v>6.258</v>
      </c>
      <c r="P1157">
        <v>114.959</v>
      </c>
      <c r="Q1157">
        <v>14.936999999999999</v>
      </c>
      <c r="R1157">
        <v>0.97799999999999998</v>
      </c>
      <c r="S1157">
        <v>1.702</v>
      </c>
      <c r="T1157" s="1">
        <v>45474.000011574077</v>
      </c>
    </row>
    <row r="1158" spans="1:20" x14ac:dyDescent="0.25">
      <c r="A1158">
        <v>1144</v>
      </c>
      <c r="B1158" t="s">
        <v>44</v>
      </c>
      <c r="C1158" t="s">
        <v>48</v>
      </c>
      <c r="D1158" t="s">
        <v>46</v>
      </c>
      <c r="E1158">
        <v>7131</v>
      </c>
      <c r="F1158" t="s">
        <v>12</v>
      </c>
      <c r="G1158">
        <v>614009768</v>
      </c>
      <c r="H1158">
        <v>546509336</v>
      </c>
      <c r="I1158">
        <v>0.96899999999999997</v>
      </c>
      <c r="K1158">
        <v>2.782</v>
      </c>
      <c r="L1158">
        <v>3.0670000000000002</v>
      </c>
      <c r="M1158">
        <v>2.9000000000000001E-2</v>
      </c>
      <c r="N1158">
        <v>237.048</v>
      </c>
      <c r="O1158">
        <v>1.1639999999999999</v>
      </c>
      <c r="P1158">
        <v>11.791</v>
      </c>
      <c r="Q1158">
        <v>202.38300000000001</v>
      </c>
      <c r="R1158">
        <v>0.996</v>
      </c>
      <c r="S1158">
        <v>1.46</v>
      </c>
      <c r="T1158" s="1">
        <v>45473.989583333336</v>
      </c>
    </row>
    <row r="1159" spans="1:20" x14ac:dyDescent="0.25">
      <c r="A1159">
        <v>1143</v>
      </c>
      <c r="B1159" t="s">
        <v>44</v>
      </c>
      <c r="C1159" t="s">
        <v>48</v>
      </c>
      <c r="D1159" t="s">
        <v>46</v>
      </c>
      <c r="E1159">
        <v>7131</v>
      </c>
      <c r="F1159" t="s">
        <v>12</v>
      </c>
      <c r="G1159">
        <v>611324720</v>
      </c>
      <c r="H1159">
        <v>870451488</v>
      </c>
      <c r="I1159">
        <v>1.2929999999999999</v>
      </c>
      <c r="K1159">
        <v>3.2189999999999999</v>
      </c>
      <c r="L1159">
        <v>8.9130000000000003</v>
      </c>
      <c r="M1159">
        <v>0.13800000000000001</v>
      </c>
      <c r="N1159">
        <v>59.654000000000003</v>
      </c>
      <c r="O1159">
        <v>3.2109999999999999</v>
      </c>
      <c r="P1159">
        <v>25.786000000000001</v>
      </c>
      <c r="Q1159">
        <v>201.642</v>
      </c>
      <c r="R1159">
        <v>0.77900000000000003</v>
      </c>
      <c r="S1159">
        <v>1.1919999999999999</v>
      </c>
      <c r="T1159" s="1">
        <v>45473.979178240741</v>
      </c>
    </row>
    <row r="1160" spans="1:20" x14ac:dyDescent="0.25">
      <c r="A1160">
        <v>1142</v>
      </c>
      <c r="B1160" t="s">
        <v>44</v>
      </c>
      <c r="C1160" t="s">
        <v>48</v>
      </c>
      <c r="D1160" t="s">
        <v>46</v>
      </c>
      <c r="E1160">
        <v>7131</v>
      </c>
      <c r="F1160" t="s">
        <v>12</v>
      </c>
      <c r="G1160">
        <v>613614000</v>
      </c>
      <c r="H1160">
        <v>857673392</v>
      </c>
      <c r="I1160">
        <v>1.095</v>
      </c>
      <c r="K1160">
        <v>4.2519999999999998</v>
      </c>
      <c r="L1160">
        <v>1.252</v>
      </c>
      <c r="M1160">
        <v>0.39100000000000001</v>
      </c>
      <c r="N1160">
        <v>15.103</v>
      </c>
      <c r="O1160">
        <v>1.794</v>
      </c>
      <c r="P1160">
        <v>9.0850000000000009</v>
      </c>
      <c r="Q1160">
        <v>223.6</v>
      </c>
      <c r="R1160">
        <v>0.82699999999999996</v>
      </c>
      <c r="S1160">
        <v>1.292</v>
      </c>
      <c r="T1160" s="1">
        <v>45473.96875</v>
      </c>
    </row>
    <row r="1161" spans="1:20" x14ac:dyDescent="0.25">
      <c r="A1161">
        <v>1141</v>
      </c>
      <c r="B1161" t="s">
        <v>44</v>
      </c>
      <c r="C1161" t="s">
        <v>48</v>
      </c>
      <c r="D1161" t="s">
        <v>46</v>
      </c>
      <c r="E1161">
        <v>7131</v>
      </c>
      <c r="F1161" t="s">
        <v>12</v>
      </c>
      <c r="G1161">
        <v>621560392</v>
      </c>
      <c r="H1161">
        <v>878739040</v>
      </c>
      <c r="I1161">
        <v>0.97599999999999998</v>
      </c>
      <c r="K1161">
        <v>0.29499999999999998</v>
      </c>
      <c r="L1161">
        <v>1.605</v>
      </c>
      <c r="M1161">
        <v>0.08</v>
      </c>
      <c r="N1161">
        <v>9.06</v>
      </c>
      <c r="O1161">
        <v>1.2509999999999999</v>
      </c>
      <c r="P1161">
        <v>3.0150000000000001</v>
      </c>
      <c r="Q1161">
        <v>13.59</v>
      </c>
      <c r="R1161">
        <v>0.75600000000000001</v>
      </c>
      <c r="S1161">
        <v>1.1599999999999999</v>
      </c>
      <c r="T1161" s="1">
        <v>45473.958333333336</v>
      </c>
    </row>
    <row r="1162" spans="1:20" x14ac:dyDescent="0.25">
      <c r="A1162">
        <v>1140</v>
      </c>
      <c r="B1162" t="s">
        <v>44</v>
      </c>
      <c r="C1162" t="s">
        <v>48</v>
      </c>
      <c r="D1162" t="s">
        <v>46</v>
      </c>
      <c r="E1162">
        <v>7131</v>
      </c>
      <c r="F1162" t="s">
        <v>12</v>
      </c>
      <c r="G1162">
        <v>624575576</v>
      </c>
      <c r="H1162">
        <v>468935688</v>
      </c>
      <c r="I1162">
        <v>1.454</v>
      </c>
      <c r="K1162">
        <v>2.2930000000000001</v>
      </c>
      <c r="L1162">
        <v>70.512</v>
      </c>
      <c r="M1162">
        <v>0.26400000000000001</v>
      </c>
      <c r="N1162">
        <v>537.37599999999998</v>
      </c>
      <c r="O1162">
        <v>1.8149999999999999</v>
      </c>
      <c r="P1162">
        <v>235.00800000000001</v>
      </c>
      <c r="Q1162">
        <v>202.65299999999999</v>
      </c>
      <c r="R1162">
        <v>0.96099999999999997</v>
      </c>
      <c r="S1162">
        <v>1.516</v>
      </c>
      <c r="T1162" s="1">
        <v>45473.947916666664</v>
      </c>
    </row>
    <row r="1163" spans="1:20" x14ac:dyDescent="0.25">
      <c r="A1163">
        <v>1139</v>
      </c>
      <c r="B1163" t="s">
        <v>44</v>
      </c>
      <c r="C1163" t="s">
        <v>47</v>
      </c>
      <c r="D1163" t="s">
        <v>46</v>
      </c>
      <c r="E1163">
        <v>7167</v>
      </c>
      <c r="F1163" t="s">
        <v>12</v>
      </c>
      <c r="G1163">
        <v>609072824</v>
      </c>
      <c r="H1163">
        <v>695361616</v>
      </c>
      <c r="I1163">
        <v>1.4419999999999999</v>
      </c>
      <c r="K1163">
        <v>9.1039999999999992</v>
      </c>
      <c r="L1163">
        <v>8.5380000000000003</v>
      </c>
      <c r="M1163">
        <v>5.0999999999999997E-2</v>
      </c>
      <c r="N1163">
        <v>297.56700000000001</v>
      </c>
      <c r="O1163">
        <v>1.645</v>
      </c>
      <c r="P1163">
        <v>30.773</v>
      </c>
      <c r="Q1163">
        <v>204.73</v>
      </c>
      <c r="R1163">
        <v>1.042</v>
      </c>
      <c r="S1163">
        <v>1.663</v>
      </c>
      <c r="T1163" s="1">
        <v>45473.9375</v>
      </c>
    </row>
    <row r="1164" spans="1:20" x14ac:dyDescent="0.25">
      <c r="A1164">
        <v>1138</v>
      </c>
      <c r="B1164" t="s">
        <v>44</v>
      </c>
      <c r="C1164" t="s">
        <v>51</v>
      </c>
      <c r="D1164" t="s">
        <v>46</v>
      </c>
      <c r="E1164">
        <v>36738</v>
      </c>
      <c r="F1164" t="s">
        <v>20</v>
      </c>
      <c r="G1164">
        <v>617512520</v>
      </c>
      <c r="H1164">
        <v>653533680</v>
      </c>
      <c r="I1164">
        <v>1.4790000000000001</v>
      </c>
      <c r="K1164">
        <v>2.1850000000000001</v>
      </c>
      <c r="L1164">
        <v>79.691000000000003</v>
      </c>
      <c r="M1164">
        <v>0.379</v>
      </c>
      <c r="N1164">
        <v>625.846</v>
      </c>
      <c r="O1164">
        <v>3.83</v>
      </c>
      <c r="P1164">
        <v>301.89</v>
      </c>
      <c r="Q1164">
        <v>208.066</v>
      </c>
      <c r="R1164">
        <v>1.226</v>
      </c>
      <c r="S1164">
        <v>1.7370000000000001</v>
      </c>
      <c r="T1164" s="1">
        <v>45473.927083333336</v>
      </c>
    </row>
    <row r="1165" spans="1:20" x14ac:dyDescent="0.25">
      <c r="A1165">
        <v>1137</v>
      </c>
      <c r="B1165" t="s">
        <v>44</v>
      </c>
      <c r="C1165" t="s">
        <v>48</v>
      </c>
      <c r="D1165" t="s">
        <v>46</v>
      </c>
      <c r="E1165">
        <v>7131</v>
      </c>
      <c r="F1165" t="s">
        <v>12</v>
      </c>
      <c r="G1165">
        <v>606959888</v>
      </c>
      <c r="H1165">
        <v>889473712</v>
      </c>
      <c r="I1165">
        <v>1.0349999999999999</v>
      </c>
      <c r="K1165">
        <v>3.2050000000000001</v>
      </c>
      <c r="L1165">
        <v>3.5329999999999999</v>
      </c>
      <c r="M1165">
        <v>0.189</v>
      </c>
      <c r="N1165">
        <v>26.568000000000001</v>
      </c>
      <c r="O1165">
        <v>1.4630000000000001</v>
      </c>
      <c r="P1165">
        <v>6.2720000000000002</v>
      </c>
      <c r="Q1165">
        <v>217.82599999999999</v>
      </c>
      <c r="R1165">
        <v>0.97399999999999998</v>
      </c>
      <c r="S1165">
        <v>1.4339999999999999</v>
      </c>
      <c r="T1165" s="1">
        <v>45473.916666666664</v>
      </c>
    </row>
    <row r="1166" spans="1:20" x14ac:dyDescent="0.25">
      <c r="A1166">
        <v>1136</v>
      </c>
      <c r="B1166" t="s">
        <v>44</v>
      </c>
      <c r="C1166" t="s">
        <v>48</v>
      </c>
      <c r="D1166" t="s">
        <v>46</v>
      </c>
      <c r="E1166">
        <v>7131</v>
      </c>
      <c r="F1166" t="s">
        <v>12</v>
      </c>
      <c r="G1166">
        <v>465581712</v>
      </c>
      <c r="H1166">
        <v>848014424</v>
      </c>
      <c r="I1166">
        <v>0.98699999999999999</v>
      </c>
      <c r="K1166">
        <v>2.734</v>
      </c>
      <c r="L1166">
        <v>15.898999999999999</v>
      </c>
      <c r="M1166">
        <v>0.24399999999999999</v>
      </c>
      <c r="N1166">
        <v>255.62700000000001</v>
      </c>
      <c r="O1166">
        <v>2.1539999999999999</v>
      </c>
      <c r="P1166">
        <v>12.43</v>
      </c>
      <c r="Q1166">
        <v>203.12100000000001</v>
      </c>
      <c r="R1166">
        <v>0.92900000000000005</v>
      </c>
      <c r="S1166">
        <v>1.415</v>
      </c>
      <c r="T1166" s="1">
        <v>45473.90625</v>
      </c>
    </row>
    <row r="1167" spans="1:20" x14ac:dyDescent="0.25">
      <c r="A1167">
        <v>1135</v>
      </c>
      <c r="B1167" t="s">
        <v>44</v>
      </c>
      <c r="C1167" t="s">
        <v>48</v>
      </c>
      <c r="D1167" t="s">
        <v>46</v>
      </c>
      <c r="E1167">
        <v>7131</v>
      </c>
      <c r="F1167" t="s">
        <v>12</v>
      </c>
      <c r="G1167">
        <v>610430408</v>
      </c>
      <c r="H1167">
        <v>881457392</v>
      </c>
      <c r="I1167">
        <v>0.98599999999999999</v>
      </c>
      <c r="K1167">
        <v>0.84599999999999997</v>
      </c>
      <c r="L1167">
        <v>2.2599999999999998</v>
      </c>
      <c r="M1167">
        <v>0.121</v>
      </c>
      <c r="N1167">
        <v>13.49</v>
      </c>
      <c r="O1167">
        <v>0.995</v>
      </c>
      <c r="P1167">
        <v>6.0060000000000002</v>
      </c>
      <c r="Q1167">
        <v>14.972</v>
      </c>
      <c r="R1167">
        <v>0.93400000000000005</v>
      </c>
      <c r="S1167">
        <v>1.5620000000000001</v>
      </c>
      <c r="T1167" s="1">
        <v>45473.895844907405</v>
      </c>
    </row>
    <row r="1168" spans="1:20" x14ac:dyDescent="0.25">
      <c r="A1168">
        <v>1134</v>
      </c>
      <c r="B1168" t="s">
        <v>44</v>
      </c>
      <c r="C1168" t="s">
        <v>48</v>
      </c>
      <c r="D1168" t="s">
        <v>46</v>
      </c>
      <c r="E1168">
        <v>7131</v>
      </c>
      <c r="F1168" t="s">
        <v>12</v>
      </c>
      <c r="G1168">
        <v>613259672</v>
      </c>
      <c r="H1168">
        <v>810640352</v>
      </c>
      <c r="I1168">
        <v>0.97199999999999998</v>
      </c>
      <c r="K1168">
        <v>0.52900000000000003</v>
      </c>
      <c r="L1168">
        <v>8.5129999999999999</v>
      </c>
      <c r="M1168">
        <v>2.4E-2</v>
      </c>
      <c r="N1168">
        <v>107.254</v>
      </c>
      <c r="O1168">
        <v>5.8280000000000003</v>
      </c>
      <c r="P1168">
        <v>36.393999999999998</v>
      </c>
      <c r="Q1168">
        <v>6.7119999999999997</v>
      </c>
      <c r="R1168">
        <v>0.92100000000000004</v>
      </c>
      <c r="S1168">
        <v>1.4930000000000001</v>
      </c>
      <c r="T1168" s="1">
        <v>45473.885428240741</v>
      </c>
    </row>
    <row r="1169" spans="1:20" x14ac:dyDescent="0.25">
      <c r="A1169">
        <v>1133</v>
      </c>
      <c r="B1169" t="s">
        <v>44</v>
      </c>
      <c r="C1169" t="s">
        <v>47</v>
      </c>
      <c r="D1169" t="s">
        <v>46</v>
      </c>
      <c r="E1169">
        <v>7167</v>
      </c>
      <c r="F1169" t="s">
        <v>12</v>
      </c>
      <c r="G1169">
        <v>618675440</v>
      </c>
      <c r="H1169">
        <v>633739208</v>
      </c>
      <c r="I1169">
        <v>1.377</v>
      </c>
      <c r="K1169">
        <v>2.5950000000000002</v>
      </c>
      <c r="L1169">
        <v>4.4870000000000001</v>
      </c>
      <c r="M1169">
        <v>0.105</v>
      </c>
      <c r="N1169">
        <v>227.72</v>
      </c>
      <c r="O1169">
        <v>1.165</v>
      </c>
      <c r="P1169">
        <v>3.911</v>
      </c>
      <c r="Q1169">
        <v>203.059</v>
      </c>
      <c r="R1169">
        <v>1.107</v>
      </c>
      <c r="S1169">
        <v>1.895</v>
      </c>
      <c r="T1169" s="1">
        <v>45473.875011574077</v>
      </c>
    </row>
    <row r="1170" spans="1:20" x14ac:dyDescent="0.25">
      <c r="A1170">
        <v>1132</v>
      </c>
      <c r="B1170" t="s">
        <v>44</v>
      </c>
      <c r="C1170" t="s">
        <v>47</v>
      </c>
      <c r="D1170" t="s">
        <v>46</v>
      </c>
      <c r="E1170">
        <v>7167</v>
      </c>
      <c r="F1170" t="s">
        <v>12</v>
      </c>
      <c r="G1170">
        <v>600506808</v>
      </c>
      <c r="H1170">
        <v>642693272</v>
      </c>
      <c r="I1170">
        <v>1.496</v>
      </c>
      <c r="K1170">
        <v>12.678000000000001</v>
      </c>
      <c r="L1170">
        <v>3.2450000000000001</v>
      </c>
      <c r="M1170">
        <v>0.182</v>
      </c>
      <c r="N1170">
        <v>27.713999999999999</v>
      </c>
      <c r="O1170">
        <v>1.218</v>
      </c>
      <c r="P1170">
        <v>2.726</v>
      </c>
      <c r="Q1170">
        <v>239.626</v>
      </c>
      <c r="R1170">
        <v>1.1870000000000001</v>
      </c>
      <c r="S1170">
        <v>5</v>
      </c>
      <c r="T1170" s="1">
        <v>45473.864606481482</v>
      </c>
    </row>
    <row r="1171" spans="1:20" x14ac:dyDescent="0.25">
      <c r="A1171">
        <v>1131</v>
      </c>
      <c r="B1171" t="s">
        <v>44</v>
      </c>
      <c r="C1171" t="s">
        <v>47</v>
      </c>
      <c r="D1171" t="s">
        <v>46</v>
      </c>
      <c r="E1171">
        <v>7167</v>
      </c>
      <c r="F1171" t="s">
        <v>12</v>
      </c>
      <c r="G1171">
        <v>614616352</v>
      </c>
      <c r="H1171">
        <v>713314608</v>
      </c>
      <c r="I1171">
        <v>1.583</v>
      </c>
      <c r="K1171">
        <v>3.871</v>
      </c>
      <c r="L1171">
        <v>3.1339999999999999</v>
      </c>
      <c r="M1171">
        <v>0.161</v>
      </c>
      <c r="N1171">
        <v>23.931999999999999</v>
      </c>
      <c r="O1171">
        <v>2.6930000000000001</v>
      </c>
      <c r="P1171">
        <v>10.734999999999999</v>
      </c>
      <c r="Q1171">
        <v>204.08</v>
      </c>
      <c r="R1171">
        <v>1.1839999999999999</v>
      </c>
      <c r="S1171">
        <v>2.2149999999999999</v>
      </c>
      <c r="T1171" s="1">
        <v>45473.854189814818</v>
      </c>
    </row>
    <row r="1172" spans="1:20" x14ac:dyDescent="0.25">
      <c r="A1172">
        <v>1130</v>
      </c>
      <c r="B1172" t="s">
        <v>44</v>
      </c>
      <c r="C1172" t="s">
        <v>48</v>
      </c>
      <c r="D1172" t="s">
        <v>46</v>
      </c>
      <c r="E1172">
        <v>7131</v>
      </c>
      <c r="F1172" t="s">
        <v>12</v>
      </c>
      <c r="G1172">
        <v>617866312</v>
      </c>
      <c r="H1172">
        <v>417643928</v>
      </c>
      <c r="I1172">
        <v>2.0990000000000002</v>
      </c>
      <c r="K1172">
        <v>4.5030000000000001</v>
      </c>
      <c r="L1172">
        <v>19.891999999999999</v>
      </c>
      <c r="M1172">
        <v>0.26900000000000002</v>
      </c>
      <c r="N1172">
        <v>292.68599999999998</v>
      </c>
      <c r="O1172">
        <v>1.153</v>
      </c>
      <c r="P1172">
        <v>4.78</v>
      </c>
      <c r="Q1172">
        <v>207.36699999999999</v>
      </c>
      <c r="R1172">
        <v>1.171</v>
      </c>
      <c r="S1172">
        <v>2.0219999999999998</v>
      </c>
      <c r="T1172" s="1">
        <v>45473.843761574077</v>
      </c>
    </row>
    <row r="1173" spans="1:20" x14ac:dyDescent="0.25">
      <c r="A1173">
        <v>1129</v>
      </c>
      <c r="B1173" t="s">
        <v>44</v>
      </c>
      <c r="C1173" t="s">
        <v>47</v>
      </c>
      <c r="D1173" t="s">
        <v>46</v>
      </c>
      <c r="E1173">
        <v>7167</v>
      </c>
      <c r="F1173" t="s">
        <v>12</v>
      </c>
      <c r="G1173">
        <v>623895288</v>
      </c>
      <c r="H1173">
        <v>515835696</v>
      </c>
      <c r="I1173">
        <v>1.581</v>
      </c>
      <c r="K1173">
        <v>5.4740000000000002</v>
      </c>
      <c r="L1173">
        <v>3.3929999999999998</v>
      </c>
      <c r="M1173">
        <v>0.16400000000000001</v>
      </c>
      <c r="N1173">
        <v>52.948999999999998</v>
      </c>
      <c r="O1173">
        <v>1.2370000000000001</v>
      </c>
      <c r="P1173">
        <v>3.1560000000000001</v>
      </c>
      <c r="Q1173">
        <v>205.672</v>
      </c>
      <c r="R1173">
        <v>1.1779999999999999</v>
      </c>
      <c r="S1173">
        <v>2.5529999999999999</v>
      </c>
      <c r="T1173" s="1">
        <v>45473.833356481482</v>
      </c>
    </row>
    <row r="1174" spans="1:20" x14ac:dyDescent="0.25">
      <c r="A1174">
        <v>1128</v>
      </c>
      <c r="B1174" t="s">
        <v>44</v>
      </c>
      <c r="C1174" t="s">
        <v>47</v>
      </c>
      <c r="D1174" t="s">
        <v>46</v>
      </c>
      <c r="E1174">
        <v>7167</v>
      </c>
      <c r="F1174" t="s">
        <v>12</v>
      </c>
      <c r="G1174">
        <v>620868776</v>
      </c>
      <c r="H1174">
        <v>637437768</v>
      </c>
      <c r="I1174">
        <v>1.4</v>
      </c>
      <c r="K1174">
        <v>6.8140000000000001</v>
      </c>
      <c r="L1174">
        <v>2.4609999999999999</v>
      </c>
      <c r="M1174">
        <v>0.20699999999999999</v>
      </c>
      <c r="N1174">
        <v>35.213000000000001</v>
      </c>
      <c r="O1174">
        <v>1.355</v>
      </c>
      <c r="P1174">
        <v>3.2709999999999999</v>
      </c>
      <c r="Q1174">
        <v>210.68100000000001</v>
      </c>
      <c r="R1174">
        <v>1.169</v>
      </c>
      <c r="S1174">
        <v>2.2309999999999999</v>
      </c>
      <c r="T1174" s="1">
        <v>45473.822928240741</v>
      </c>
    </row>
    <row r="1175" spans="1:20" x14ac:dyDescent="0.25">
      <c r="A1175">
        <v>1127</v>
      </c>
      <c r="B1175" t="s">
        <v>44</v>
      </c>
      <c r="C1175" t="s">
        <v>48</v>
      </c>
      <c r="D1175" t="s">
        <v>46</v>
      </c>
      <c r="E1175">
        <v>7131</v>
      </c>
      <c r="F1175" t="s">
        <v>12</v>
      </c>
      <c r="G1175">
        <v>610148576</v>
      </c>
      <c r="H1175">
        <v>552129824</v>
      </c>
      <c r="I1175">
        <v>1.679</v>
      </c>
      <c r="K1175">
        <v>3.8029999999999999</v>
      </c>
      <c r="L1175">
        <v>1.96</v>
      </c>
      <c r="M1175">
        <v>0.47199999999999998</v>
      </c>
      <c r="N1175">
        <v>14.586</v>
      </c>
      <c r="O1175">
        <v>1.8779999999999999</v>
      </c>
      <c r="P1175">
        <v>3.7130000000000001</v>
      </c>
      <c r="Q1175">
        <v>216.79900000000001</v>
      </c>
      <c r="R1175">
        <v>1.18</v>
      </c>
      <c r="S1175">
        <v>2.2440000000000002</v>
      </c>
      <c r="T1175" s="1">
        <v>45473.812523148146</v>
      </c>
    </row>
    <row r="1176" spans="1:20" x14ac:dyDescent="0.25">
      <c r="A1176">
        <v>1126</v>
      </c>
      <c r="B1176" t="s">
        <v>44</v>
      </c>
      <c r="C1176" t="s">
        <v>48</v>
      </c>
      <c r="D1176" t="s">
        <v>46</v>
      </c>
      <c r="E1176">
        <v>7131</v>
      </c>
      <c r="F1176" t="s">
        <v>12</v>
      </c>
      <c r="G1176">
        <v>596527624</v>
      </c>
      <c r="H1176">
        <v>629660944</v>
      </c>
      <c r="I1176">
        <v>1.2150000000000001</v>
      </c>
      <c r="K1176">
        <v>6.7309999999999999</v>
      </c>
      <c r="L1176">
        <v>3.887</v>
      </c>
      <c r="M1176">
        <v>1.6459999999999999</v>
      </c>
      <c r="N1176">
        <v>62.204000000000001</v>
      </c>
      <c r="O1176">
        <v>7.3040000000000003</v>
      </c>
      <c r="P1176">
        <v>37.75</v>
      </c>
      <c r="Q1176">
        <v>205.21799999999999</v>
      </c>
      <c r="R1176">
        <v>1.0860000000000001</v>
      </c>
      <c r="S1176">
        <v>2.1429999999999998</v>
      </c>
      <c r="T1176" s="1">
        <v>45473.802094907405</v>
      </c>
    </row>
    <row r="1177" spans="1:20" x14ac:dyDescent="0.25">
      <c r="A1177">
        <v>1125</v>
      </c>
      <c r="B1177" t="s">
        <v>44</v>
      </c>
      <c r="C1177" t="s">
        <v>47</v>
      </c>
      <c r="D1177" t="s">
        <v>46</v>
      </c>
      <c r="E1177">
        <v>7167</v>
      </c>
      <c r="F1177" t="s">
        <v>12</v>
      </c>
      <c r="G1177">
        <v>616498960</v>
      </c>
      <c r="H1177">
        <v>632056008</v>
      </c>
      <c r="I1177">
        <v>1.7350000000000001</v>
      </c>
      <c r="K1177">
        <v>3.0979999999999999</v>
      </c>
      <c r="L1177">
        <v>20.087</v>
      </c>
      <c r="M1177">
        <v>1.2989999999999999</v>
      </c>
      <c r="N1177">
        <v>179.29599999999999</v>
      </c>
      <c r="O1177">
        <v>1.4890000000000001</v>
      </c>
      <c r="P1177">
        <v>56.113999999999997</v>
      </c>
      <c r="Q1177">
        <v>202.667</v>
      </c>
      <c r="R1177">
        <v>1.175</v>
      </c>
      <c r="S1177">
        <v>2.04</v>
      </c>
      <c r="T1177" s="1">
        <v>45473.791678240741</v>
      </c>
    </row>
    <row r="1178" spans="1:20" x14ac:dyDescent="0.25">
      <c r="A1178">
        <v>1124</v>
      </c>
      <c r="B1178" t="s">
        <v>44</v>
      </c>
      <c r="C1178" t="s">
        <v>47</v>
      </c>
      <c r="D1178" t="s">
        <v>46</v>
      </c>
      <c r="E1178">
        <v>7167</v>
      </c>
      <c r="F1178" t="s">
        <v>12</v>
      </c>
      <c r="G1178">
        <v>627409688</v>
      </c>
      <c r="H1178">
        <v>625833344</v>
      </c>
      <c r="I1178">
        <v>1.6639999999999999</v>
      </c>
      <c r="K1178">
        <v>2.8239999999999998</v>
      </c>
      <c r="L1178">
        <v>60.231000000000002</v>
      </c>
      <c r="M1178">
        <v>0.41099999999999998</v>
      </c>
      <c r="N1178">
        <v>474.68799999999999</v>
      </c>
      <c r="O1178">
        <v>4.2939999999999996</v>
      </c>
      <c r="P1178">
        <v>228.886</v>
      </c>
      <c r="Q1178">
        <v>203.99700000000001</v>
      </c>
      <c r="R1178">
        <v>1.1040000000000001</v>
      </c>
      <c r="S1178">
        <v>1.8120000000000001</v>
      </c>
      <c r="T1178" s="1">
        <v>45473.781261574077</v>
      </c>
    </row>
    <row r="1179" spans="1:20" x14ac:dyDescent="0.25">
      <c r="A1179">
        <v>1123</v>
      </c>
      <c r="B1179" t="s">
        <v>44</v>
      </c>
      <c r="C1179" t="s">
        <v>48</v>
      </c>
      <c r="D1179" t="s">
        <v>46</v>
      </c>
      <c r="E1179">
        <v>7131</v>
      </c>
      <c r="F1179" t="s">
        <v>12</v>
      </c>
      <c r="G1179">
        <v>601761800</v>
      </c>
      <c r="H1179">
        <v>694973528</v>
      </c>
      <c r="I1179">
        <v>1.4039999999999999</v>
      </c>
      <c r="K1179">
        <v>2.9249999999999998</v>
      </c>
      <c r="L1179">
        <v>1.099</v>
      </c>
      <c r="M1179">
        <v>0.253</v>
      </c>
      <c r="N1179">
        <v>13.955</v>
      </c>
      <c r="O1179">
        <v>1.2549999999999999</v>
      </c>
      <c r="P1179">
        <v>2.4289999999999998</v>
      </c>
      <c r="Q1179">
        <v>214.559</v>
      </c>
      <c r="R1179">
        <v>0.878</v>
      </c>
      <c r="S1179">
        <v>1.52</v>
      </c>
      <c r="T1179" s="1">
        <v>45473.770844907405</v>
      </c>
    </row>
    <row r="1180" spans="1:20" x14ac:dyDescent="0.25">
      <c r="A1180">
        <v>1122</v>
      </c>
      <c r="B1180" t="s">
        <v>44</v>
      </c>
      <c r="C1180" t="s">
        <v>47</v>
      </c>
      <c r="D1180" t="s">
        <v>46</v>
      </c>
      <c r="E1180">
        <v>7167</v>
      </c>
      <c r="F1180" t="s">
        <v>12</v>
      </c>
      <c r="G1180">
        <v>605102440</v>
      </c>
      <c r="H1180">
        <v>647416656</v>
      </c>
      <c r="I1180">
        <v>1.325</v>
      </c>
      <c r="K1180">
        <v>2.9660000000000002</v>
      </c>
      <c r="L1180">
        <v>4.0640000000000001</v>
      </c>
      <c r="M1180">
        <v>0.189</v>
      </c>
      <c r="N1180">
        <v>48.706000000000003</v>
      </c>
      <c r="O1180">
        <v>1.153</v>
      </c>
      <c r="P1180">
        <v>14.65</v>
      </c>
      <c r="Q1180">
        <v>30.672000000000001</v>
      </c>
      <c r="R1180">
        <v>1.246</v>
      </c>
      <c r="S1180">
        <v>3.347</v>
      </c>
      <c r="T1180" s="1">
        <v>45473.760428240741</v>
      </c>
    </row>
    <row r="1181" spans="1:20" x14ac:dyDescent="0.25">
      <c r="A1181">
        <v>1121</v>
      </c>
      <c r="B1181" t="s">
        <v>44</v>
      </c>
      <c r="C1181" t="s">
        <v>48</v>
      </c>
      <c r="D1181" t="s">
        <v>46</v>
      </c>
      <c r="E1181">
        <v>7131</v>
      </c>
      <c r="F1181" t="s">
        <v>12</v>
      </c>
      <c r="G1181">
        <v>572988336</v>
      </c>
      <c r="H1181">
        <v>595044656</v>
      </c>
      <c r="I1181">
        <v>1.37</v>
      </c>
      <c r="K1181">
        <v>5.548</v>
      </c>
      <c r="L1181">
        <v>13.638</v>
      </c>
      <c r="M1181">
        <v>0.216</v>
      </c>
      <c r="N1181">
        <v>250.18899999999999</v>
      </c>
      <c r="O1181">
        <v>2.3250000000000002</v>
      </c>
      <c r="P1181">
        <v>11.959</v>
      </c>
      <c r="Q1181">
        <v>208.876</v>
      </c>
      <c r="R1181">
        <v>0.98</v>
      </c>
      <c r="S1181">
        <v>1.833</v>
      </c>
      <c r="T1181" s="1">
        <v>45473.750023148146</v>
      </c>
    </row>
    <row r="1182" spans="1:20" x14ac:dyDescent="0.25">
      <c r="A1182">
        <v>1120</v>
      </c>
      <c r="B1182" t="s">
        <v>44</v>
      </c>
      <c r="C1182" t="s">
        <v>47</v>
      </c>
      <c r="D1182" t="s">
        <v>46</v>
      </c>
      <c r="E1182">
        <v>7167</v>
      </c>
      <c r="F1182" t="s">
        <v>12</v>
      </c>
      <c r="G1182">
        <v>582056944</v>
      </c>
      <c r="H1182">
        <v>645481560</v>
      </c>
      <c r="I1182">
        <v>1.4039999999999999</v>
      </c>
      <c r="K1182">
        <v>6.4630000000000001</v>
      </c>
      <c r="L1182">
        <v>50.402999999999999</v>
      </c>
      <c r="M1182">
        <v>8.6999999999999994E-2</v>
      </c>
      <c r="N1182">
        <v>455.92700000000002</v>
      </c>
      <c r="O1182">
        <v>3.7440000000000002</v>
      </c>
      <c r="P1182">
        <v>168.244</v>
      </c>
      <c r="Q1182">
        <v>213.54900000000001</v>
      </c>
      <c r="R1182">
        <v>1.143</v>
      </c>
      <c r="S1182">
        <v>2.198</v>
      </c>
      <c r="T1182" s="1">
        <v>45473.739606481482</v>
      </c>
    </row>
    <row r="1183" spans="1:20" x14ac:dyDescent="0.25">
      <c r="A1183">
        <v>1119</v>
      </c>
      <c r="B1183" t="s">
        <v>44</v>
      </c>
      <c r="C1183" t="s">
        <v>48</v>
      </c>
      <c r="D1183" t="s">
        <v>46</v>
      </c>
      <c r="E1183">
        <v>7131</v>
      </c>
      <c r="F1183" t="s">
        <v>12</v>
      </c>
      <c r="G1183">
        <v>624180832</v>
      </c>
      <c r="H1183">
        <v>468966928</v>
      </c>
      <c r="I1183">
        <v>1.2310000000000001</v>
      </c>
      <c r="K1183">
        <v>1.86</v>
      </c>
      <c r="L1183">
        <v>32.305</v>
      </c>
      <c r="M1183">
        <v>0.156</v>
      </c>
      <c r="N1183">
        <v>524.69000000000005</v>
      </c>
      <c r="O1183">
        <v>1.643</v>
      </c>
      <c r="P1183">
        <v>71.141999999999996</v>
      </c>
      <c r="Q1183">
        <v>34.011000000000003</v>
      </c>
      <c r="R1183">
        <v>0.97099999999999997</v>
      </c>
      <c r="S1183">
        <v>2.569</v>
      </c>
      <c r="T1183" s="1">
        <v>45473.729189814818</v>
      </c>
    </row>
    <row r="1184" spans="1:20" x14ac:dyDescent="0.25">
      <c r="A1184">
        <v>1118</v>
      </c>
      <c r="B1184" t="s">
        <v>44</v>
      </c>
      <c r="C1184" t="s">
        <v>47</v>
      </c>
      <c r="D1184" t="s">
        <v>46</v>
      </c>
      <c r="E1184">
        <v>7167</v>
      </c>
      <c r="F1184" t="s">
        <v>12</v>
      </c>
      <c r="G1184">
        <v>617874072</v>
      </c>
      <c r="H1184">
        <v>692658816</v>
      </c>
      <c r="I1184">
        <v>1.375</v>
      </c>
      <c r="K1184">
        <v>8.3659999999999997</v>
      </c>
      <c r="L1184">
        <v>4.8929999999999998</v>
      </c>
      <c r="M1184">
        <v>0.56599999999999995</v>
      </c>
      <c r="N1184">
        <v>41.195</v>
      </c>
      <c r="O1184">
        <v>3.8050000000000002</v>
      </c>
      <c r="P1184">
        <v>18.466000000000001</v>
      </c>
      <c r="Q1184">
        <v>214.88499999999999</v>
      </c>
      <c r="R1184">
        <v>1.147</v>
      </c>
      <c r="S1184">
        <v>5.7309999999999999</v>
      </c>
      <c r="T1184" s="1">
        <v>45473.718784722223</v>
      </c>
    </row>
    <row r="1185" spans="1:20" x14ac:dyDescent="0.25">
      <c r="A1185">
        <v>1117</v>
      </c>
      <c r="B1185" t="s">
        <v>44</v>
      </c>
      <c r="C1185" t="s">
        <v>48</v>
      </c>
      <c r="D1185" t="s">
        <v>46</v>
      </c>
      <c r="E1185">
        <v>7131</v>
      </c>
      <c r="F1185" t="s">
        <v>12</v>
      </c>
      <c r="G1185">
        <v>613170856</v>
      </c>
      <c r="H1185">
        <v>684576144</v>
      </c>
      <c r="I1185">
        <v>1.536</v>
      </c>
      <c r="K1185">
        <v>0.73</v>
      </c>
      <c r="L1185">
        <v>9.8849999999999998</v>
      </c>
      <c r="M1185">
        <v>0.32800000000000001</v>
      </c>
      <c r="N1185">
        <v>147.77699999999999</v>
      </c>
      <c r="O1185">
        <v>1.7689999999999999</v>
      </c>
      <c r="P1185">
        <v>39.100999999999999</v>
      </c>
      <c r="Q1185">
        <v>15.608000000000001</v>
      </c>
      <c r="R1185">
        <v>1.071</v>
      </c>
      <c r="S1185">
        <v>1.659</v>
      </c>
      <c r="T1185" s="1">
        <v>45473.708368055559</v>
      </c>
    </row>
    <row r="1186" spans="1:20" x14ac:dyDescent="0.25">
      <c r="A1186">
        <v>1116</v>
      </c>
      <c r="B1186" t="s">
        <v>44</v>
      </c>
      <c r="C1186" t="s">
        <v>48</v>
      </c>
      <c r="D1186" t="s">
        <v>46</v>
      </c>
      <c r="E1186">
        <v>7131</v>
      </c>
      <c r="F1186" t="s">
        <v>12</v>
      </c>
      <c r="G1186">
        <v>612759160</v>
      </c>
      <c r="H1186">
        <v>582695320</v>
      </c>
      <c r="I1186">
        <v>1.3779999999999999</v>
      </c>
      <c r="K1186">
        <v>3.198</v>
      </c>
      <c r="L1186">
        <v>1.56</v>
      </c>
      <c r="M1186">
        <v>2.1110000000000002</v>
      </c>
      <c r="N1186">
        <v>17.824000000000002</v>
      </c>
      <c r="O1186">
        <v>1.276</v>
      </c>
      <c r="P1186">
        <v>3.25</v>
      </c>
      <c r="Q1186">
        <v>207.61600000000001</v>
      </c>
      <c r="R1186">
        <v>1.085</v>
      </c>
      <c r="S1186">
        <v>2.056</v>
      </c>
      <c r="T1186" s="1">
        <v>45473.697939814818</v>
      </c>
    </row>
    <row r="1187" spans="1:20" x14ac:dyDescent="0.25">
      <c r="A1187">
        <v>1115</v>
      </c>
      <c r="B1187" t="s">
        <v>44</v>
      </c>
      <c r="C1187" t="s">
        <v>47</v>
      </c>
      <c r="D1187" t="s">
        <v>46</v>
      </c>
      <c r="E1187">
        <v>7167</v>
      </c>
      <c r="F1187" t="s">
        <v>12</v>
      </c>
      <c r="G1187">
        <v>625083256</v>
      </c>
      <c r="H1187">
        <v>629233824</v>
      </c>
      <c r="I1187">
        <v>1.5269999999999999</v>
      </c>
      <c r="K1187">
        <v>3.6030000000000002</v>
      </c>
      <c r="L1187">
        <v>2.2480000000000002</v>
      </c>
      <c r="M1187">
        <v>0.125</v>
      </c>
      <c r="N1187">
        <v>18.550999999999998</v>
      </c>
      <c r="O1187">
        <v>1.6830000000000001</v>
      </c>
      <c r="P1187">
        <v>7.367</v>
      </c>
      <c r="Q1187">
        <v>231.614</v>
      </c>
      <c r="R1187">
        <v>1.169</v>
      </c>
      <c r="S1187">
        <v>2.58</v>
      </c>
      <c r="T1187" s="1">
        <v>45473.687511574077</v>
      </c>
    </row>
    <row r="1188" spans="1:20" x14ac:dyDescent="0.25">
      <c r="A1188">
        <v>1114</v>
      </c>
      <c r="B1188" t="s">
        <v>44</v>
      </c>
      <c r="C1188" t="s">
        <v>48</v>
      </c>
      <c r="D1188" t="s">
        <v>46</v>
      </c>
      <c r="E1188">
        <v>7131</v>
      </c>
      <c r="F1188" t="s">
        <v>12</v>
      </c>
      <c r="G1188">
        <v>628021712</v>
      </c>
      <c r="H1188">
        <v>662208472</v>
      </c>
      <c r="I1188">
        <v>1.3839999999999999</v>
      </c>
      <c r="K1188">
        <v>2.3849999999999998</v>
      </c>
      <c r="L1188">
        <v>18.539000000000001</v>
      </c>
      <c r="M1188">
        <v>0.251</v>
      </c>
      <c r="N1188">
        <v>155.43899999999999</v>
      </c>
      <c r="O1188">
        <v>5.3330000000000002</v>
      </c>
      <c r="P1188">
        <v>87.492000000000004</v>
      </c>
      <c r="Q1188">
        <v>34.274000000000001</v>
      </c>
      <c r="R1188">
        <v>1.6120000000000001</v>
      </c>
      <c r="S1188">
        <v>5.5860000000000003</v>
      </c>
      <c r="T1188" s="1">
        <v>45473.677094907405</v>
      </c>
    </row>
    <row r="1189" spans="1:20" x14ac:dyDescent="0.25">
      <c r="A1189">
        <v>1113</v>
      </c>
      <c r="B1189" t="s">
        <v>44</v>
      </c>
      <c r="C1189" t="s">
        <v>48</v>
      </c>
      <c r="D1189" t="s">
        <v>46</v>
      </c>
      <c r="E1189">
        <v>7131</v>
      </c>
      <c r="F1189" t="s">
        <v>12</v>
      </c>
      <c r="G1189">
        <v>620703640</v>
      </c>
      <c r="H1189">
        <v>688020288</v>
      </c>
      <c r="I1189">
        <v>1.462</v>
      </c>
      <c r="K1189">
        <v>6.1219999999999999</v>
      </c>
      <c r="L1189">
        <v>1.7250000000000001</v>
      </c>
      <c r="M1189">
        <v>0.17100000000000001</v>
      </c>
      <c r="N1189">
        <v>45.555</v>
      </c>
      <c r="O1189">
        <v>1.6479999999999999</v>
      </c>
      <c r="P1189">
        <v>3.2639999999999998</v>
      </c>
      <c r="Q1189">
        <v>219.923</v>
      </c>
      <c r="R1189">
        <v>1.0049999999999999</v>
      </c>
      <c r="S1189">
        <v>1.893</v>
      </c>
      <c r="T1189" s="1">
        <v>45473.666689814818</v>
      </c>
    </row>
    <row r="1190" spans="1:20" x14ac:dyDescent="0.25">
      <c r="A1190">
        <v>1112</v>
      </c>
      <c r="B1190" t="s">
        <v>44</v>
      </c>
      <c r="C1190" t="s">
        <v>48</v>
      </c>
      <c r="D1190" t="s">
        <v>46</v>
      </c>
      <c r="E1190">
        <v>7131</v>
      </c>
      <c r="F1190" t="s">
        <v>12</v>
      </c>
      <c r="G1190">
        <v>619760392</v>
      </c>
      <c r="H1190">
        <v>609816976</v>
      </c>
      <c r="I1190">
        <v>1.405</v>
      </c>
      <c r="K1190">
        <v>4.2060000000000004</v>
      </c>
      <c r="L1190">
        <v>3.1379999999999999</v>
      </c>
      <c r="M1190">
        <v>0.17299999999999999</v>
      </c>
      <c r="N1190">
        <v>38.447000000000003</v>
      </c>
      <c r="O1190">
        <v>1.069</v>
      </c>
      <c r="P1190">
        <v>2.194</v>
      </c>
      <c r="Q1190">
        <v>202.93100000000001</v>
      </c>
      <c r="R1190">
        <v>0.88200000000000001</v>
      </c>
      <c r="S1190">
        <v>1.833</v>
      </c>
      <c r="T1190" s="1">
        <v>45473.656261574077</v>
      </c>
    </row>
    <row r="1191" spans="1:20" x14ac:dyDescent="0.25">
      <c r="A1191">
        <v>1111</v>
      </c>
      <c r="B1191" t="s">
        <v>44</v>
      </c>
      <c r="C1191" t="s">
        <v>48</v>
      </c>
      <c r="D1191" t="s">
        <v>46</v>
      </c>
      <c r="E1191">
        <v>7131</v>
      </c>
      <c r="F1191" t="s">
        <v>12</v>
      </c>
      <c r="G1191">
        <v>621095648</v>
      </c>
      <c r="H1191">
        <v>703394936</v>
      </c>
      <c r="I1191">
        <v>1.5740000000000001</v>
      </c>
      <c r="K1191">
        <v>3.2559999999999998</v>
      </c>
      <c r="L1191">
        <v>4.0940000000000003</v>
      </c>
      <c r="M1191">
        <v>0.69099999999999995</v>
      </c>
      <c r="N1191">
        <v>45.835000000000001</v>
      </c>
      <c r="O1191">
        <v>4.0430000000000001</v>
      </c>
      <c r="P1191">
        <v>26.687000000000001</v>
      </c>
      <c r="Q1191">
        <v>222.21</v>
      </c>
      <c r="R1191">
        <v>1.0860000000000001</v>
      </c>
      <c r="S1191">
        <v>1.948</v>
      </c>
      <c r="T1191" s="1">
        <v>45473.645844907405</v>
      </c>
    </row>
    <row r="1192" spans="1:20" x14ac:dyDescent="0.25">
      <c r="A1192">
        <v>1110</v>
      </c>
      <c r="B1192" t="s">
        <v>44</v>
      </c>
      <c r="C1192" t="s">
        <v>51</v>
      </c>
      <c r="D1192" t="s">
        <v>46</v>
      </c>
      <c r="E1192">
        <v>36738</v>
      </c>
      <c r="F1192" t="s">
        <v>20</v>
      </c>
      <c r="G1192">
        <v>612713384</v>
      </c>
      <c r="H1192">
        <v>677737696</v>
      </c>
      <c r="I1192">
        <v>2.0150000000000001</v>
      </c>
      <c r="K1192">
        <v>4.5709999999999997</v>
      </c>
      <c r="L1192">
        <v>5.0839999999999996</v>
      </c>
      <c r="M1192">
        <v>0.372</v>
      </c>
      <c r="N1192">
        <v>64.602999999999994</v>
      </c>
      <c r="O1192">
        <v>1.411</v>
      </c>
      <c r="P1192">
        <v>15.801</v>
      </c>
      <c r="Q1192">
        <v>217.10900000000001</v>
      </c>
      <c r="R1192">
        <v>1.54</v>
      </c>
      <c r="S1192">
        <v>2.665</v>
      </c>
      <c r="T1192" s="1">
        <v>45473.635428240741</v>
      </c>
    </row>
    <row r="1193" spans="1:20" x14ac:dyDescent="0.25">
      <c r="A1193">
        <v>1109</v>
      </c>
      <c r="B1193" t="s">
        <v>44</v>
      </c>
      <c r="C1193" t="s">
        <v>47</v>
      </c>
      <c r="D1193" t="s">
        <v>46</v>
      </c>
      <c r="E1193">
        <v>7167</v>
      </c>
      <c r="F1193" t="s">
        <v>12</v>
      </c>
      <c r="G1193">
        <v>627563464</v>
      </c>
      <c r="H1193">
        <v>592605640</v>
      </c>
      <c r="I1193">
        <v>3.1269999999999998</v>
      </c>
      <c r="K1193">
        <v>2.9359999999999999</v>
      </c>
      <c r="L1193">
        <v>2.246</v>
      </c>
      <c r="M1193">
        <v>1.1279999999999999</v>
      </c>
      <c r="N1193">
        <v>24.506</v>
      </c>
      <c r="O1193">
        <v>1.1240000000000001</v>
      </c>
      <c r="P1193">
        <v>2.4300000000000002</v>
      </c>
      <c r="Q1193">
        <v>204.68700000000001</v>
      </c>
      <c r="R1193">
        <v>1.1279999999999999</v>
      </c>
      <c r="S1193">
        <v>1.883</v>
      </c>
      <c r="T1193" s="1">
        <v>45473.625011574077</v>
      </c>
    </row>
    <row r="1194" spans="1:20" x14ac:dyDescent="0.25">
      <c r="A1194">
        <v>1108</v>
      </c>
      <c r="B1194" t="s">
        <v>44</v>
      </c>
      <c r="C1194" t="s">
        <v>48</v>
      </c>
      <c r="D1194" t="s">
        <v>46</v>
      </c>
      <c r="E1194">
        <v>7131</v>
      </c>
      <c r="F1194" t="s">
        <v>12</v>
      </c>
      <c r="G1194">
        <v>611376840</v>
      </c>
      <c r="H1194">
        <v>637921240</v>
      </c>
      <c r="I1194">
        <v>2.5379999999999998</v>
      </c>
      <c r="K1194">
        <v>1.0069999999999999</v>
      </c>
      <c r="L1194">
        <v>2.105</v>
      </c>
      <c r="M1194">
        <v>0.90800000000000003</v>
      </c>
      <c r="N1194">
        <v>21.559000000000001</v>
      </c>
      <c r="O1194">
        <v>1.157</v>
      </c>
      <c r="P1194">
        <v>3.2029999999999998</v>
      </c>
      <c r="Q1194">
        <v>17.689</v>
      </c>
      <c r="R1194">
        <v>1.087</v>
      </c>
      <c r="S1194">
        <v>1.9219999999999999</v>
      </c>
      <c r="T1194" s="1">
        <v>45473.614594907405</v>
      </c>
    </row>
    <row r="1195" spans="1:20" x14ac:dyDescent="0.25">
      <c r="A1195">
        <v>1107</v>
      </c>
      <c r="B1195" t="s">
        <v>44</v>
      </c>
      <c r="C1195" t="s">
        <v>48</v>
      </c>
      <c r="D1195" t="s">
        <v>46</v>
      </c>
      <c r="E1195">
        <v>7131</v>
      </c>
      <c r="F1195" t="s">
        <v>12</v>
      </c>
      <c r="G1195">
        <v>612811784</v>
      </c>
      <c r="H1195">
        <v>533375136</v>
      </c>
      <c r="I1195">
        <v>1.5629999999999999</v>
      </c>
      <c r="K1195">
        <v>13.141999999999999</v>
      </c>
      <c r="L1195">
        <v>5.3520000000000003</v>
      </c>
      <c r="M1195">
        <v>0.1</v>
      </c>
      <c r="N1195">
        <v>54.465000000000003</v>
      </c>
      <c r="O1195">
        <v>1.5369999999999999</v>
      </c>
      <c r="P1195">
        <v>19.495000000000001</v>
      </c>
      <c r="Q1195">
        <v>211.59800000000001</v>
      </c>
      <c r="R1195">
        <v>1.0569999999999999</v>
      </c>
      <c r="S1195">
        <v>2.4359999999999999</v>
      </c>
      <c r="T1195" s="1">
        <v>45473.604178240741</v>
      </c>
    </row>
    <row r="1196" spans="1:20" x14ac:dyDescent="0.25">
      <c r="A1196">
        <v>1106</v>
      </c>
      <c r="B1196" t="s">
        <v>44</v>
      </c>
      <c r="C1196" t="s">
        <v>48</v>
      </c>
      <c r="D1196" t="s">
        <v>46</v>
      </c>
      <c r="E1196">
        <v>7131</v>
      </c>
      <c r="F1196" t="s">
        <v>12</v>
      </c>
      <c r="G1196">
        <v>623829752</v>
      </c>
      <c r="H1196">
        <v>574202400</v>
      </c>
      <c r="I1196">
        <v>1.885</v>
      </c>
      <c r="K1196">
        <v>1.2549999999999999</v>
      </c>
      <c r="L1196">
        <v>11.772</v>
      </c>
      <c r="M1196">
        <v>1.1060000000000001</v>
      </c>
      <c r="N1196">
        <v>226.136</v>
      </c>
      <c r="O1196">
        <v>5.8769999999999998</v>
      </c>
      <c r="P1196">
        <v>55.813000000000002</v>
      </c>
      <c r="Q1196">
        <v>19.452000000000002</v>
      </c>
      <c r="R1196">
        <v>1.2749999999999999</v>
      </c>
      <c r="S1196">
        <v>2.2770000000000001</v>
      </c>
      <c r="T1196" s="1">
        <v>45473.593773148146</v>
      </c>
    </row>
    <row r="1197" spans="1:20" x14ac:dyDescent="0.25">
      <c r="A1197">
        <v>1105</v>
      </c>
      <c r="B1197" t="s">
        <v>44</v>
      </c>
      <c r="C1197" t="s">
        <v>47</v>
      </c>
      <c r="D1197" t="s">
        <v>46</v>
      </c>
      <c r="E1197">
        <v>7167</v>
      </c>
      <c r="F1197" t="s">
        <v>12</v>
      </c>
      <c r="G1197">
        <v>624606920</v>
      </c>
      <c r="H1197">
        <v>562147808</v>
      </c>
      <c r="I1197">
        <v>1.667</v>
      </c>
      <c r="K1197">
        <v>4.319</v>
      </c>
      <c r="L1197">
        <v>5.6070000000000002</v>
      </c>
      <c r="M1197">
        <v>0.41399999999999998</v>
      </c>
      <c r="N1197">
        <v>30.314</v>
      </c>
      <c r="O1197">
        <v>1.155</v>
      </c>
      <c r="P1197">
        <v>10.227</v>
      </c>
      <c r="Q1197">
        <v>206.92099999999999</v>
      </c>
      <c r="R1197">
        <v>1.0669999999999999</v>
      </c>
      <c r="S1197">
        <v>1.9490000000000001</v>
      </c>
      <c r="T1197" s="1">
        <v>45473.583356481482</v>
      </c>
    </row>
    <row r="1198" spans="1:20" x14ac:dyDescent="0.25">
      <c r="A1198">
        <v>1104</v>
      </c>
      <c r="B1198" t="s">
        <v>44</v>
      </c>
      <c r="C1198" t="s">
        <v>48</v>
      </c>
      <c r="D1198" t="s">
        <v>46</v>
      </c>
      <c r="E1198">
        <v>7131</v>
      </c>
      <c r="F1198" t="s">
        <v>12</v>
      </c>
      <c r="G1198">
        <v>619472416</v>
      </c>
      <c r="H1198">
        <v>652548328</v>
      </c>
      <c r="I1198">
        <v>1.61</v>
      </c>
      <c r="K1198">
        <v>3.2629999999999999</v>
      </c>
      <c r="L1198">
        <v>6.258</v>
      </c>
      <c r="M1198">
        <v>0.20499999999999999</v>
      </c>
      <c r="N1198">
        <v>66.236000000000004</v>
      </c>
      <c r="O1198">
        <v>9.2680000000000007</v>
      </c>
      <c r="P1198">
        <v>41.042999999999999</v>
      </c>
      <c r="Q1198">
        <v>206.804</v>
      </c>
      <c r="R1198">
        <v>0.91600000000000004</v>
      </c>
      <c r="S1198">
        <v>1.863</v>
      </c>
      <c r="T1198" s="1">
        <v>45473.572939814818</v>
      </c>
    </row>
    <row r="1199" spans="1:20" x14ac:dyDescent="0.25">
      <c r="A1199">
        <v>1103</v>
      </c>
      <c r="B1199" t="s">
        <v>44</v>
      </c>
      <c r="C1199" t="s">
        <v>48</v>
      </c>
      <c r="D1199" t="s">
        <v>46</v>
      </c>
      <c r="E1199">
        <v>7131</v>
      </c>
      <c r="F1199" t="s">
        <v>12</v>
      </c>
      <c r="G1199">
        <v>604738088</v>
      </c>
      <c r="H1199">
        <v>743239088</v>
      </c>
      <c r="I1199">
        <v>1.8720000000000001</v>
      </c>
      <c r="K1199">
        <v>5.4119999999999999</v>
      </c>
      <c r="L1199">
        <v>1.704</v>
      </c>
      <c r="M1199">
        <v>0.32600000000000001</v>
      </c>
      <c r="N1199">
        <v>28.122</v>
      </c>
      <c r="O1199">
        <v>1.3879999999999999</v>
      </c>
      <c r="P1199">
        <v>2.548</v>
      </c>
      <c r="Q1199">
        <v>206.90299999999999</v>
      </c>
      <c r="R1199">
        <v>0.91300000000000003</v>
      </c>
      <c r="S1199">
        <v>1.627</v>
      </c>
      <c r="T1199" s="1">
        <v>45473.562511574077</v>
      </c>
    </row>
    <row r="1200" spans="1:20" x14ac:dyDescent="0.25">
      <c r="A1200">
        <v>1102</v>
      </c>
      <c r="B1200" t="s">
        <v>44</v>
      </c>
      <c r="C1200" t="s">
        <v>48</v>
      </c>
      <c r="D1200" t="s">
        <v>46</v>
      </c>
      <c r="E1200">
        <v>7131</v>
      </c>
      <c r="F1200" t="s">
        <v>12</v>
      </c>
      <c r="G1200">
        <v>607367488</v>
      </c>
      <c r="H1200">
        <v>498270480</v>
      </c>
      <c r="I1200">
        <v>1.7130000000000001</v>
      </c>
      <c r="K1200">
        <v>1.1519999999999999</v>
      </c>
      <c r="L1200">
        <v>1.546</v>
      </c>
      <c r="M1200">
        <v>2.2810000000000001</v>
      </c>
      <c r="N1200">
        <v>18.899999999999999</v>
      </c>
      <c r="O1200">
        <v>1.0149999999999999</v>
      </c>
      <c r="P1200">
        <v>2.3149999999999999</v>
      </c>
      <c r="Q1200">
        <v>21.834</v>
      </c>
      <c r="R1200">
        <v>1.0669999999999999</v>
      </c>
      <c r="S1200">
        <v>1.744</v>
      </c>
      <c r="T1200" s="1">
        <v>45473.552106481482</v>
      </c>
    </row>
    <row r="1201" spans="1:20" x14ac:dyDescent="0.25">
      <c r="A1201">
        <v>1101</v>
      </c>
      <c r="B1201" t="s">
        <v>44</v>
      </c>
      <c r="C1201" t="s">
        <v>48</v>
      </c>
      <c r="D1201" t="s">
        <v>46</v>
      </c>
      <c r="E1201">
        <v>7131</v>
      </c>
      <c r="F1201" t="s">
        <v>12</v>
      </c>
      <c r="G1201">
        <v>623949240</v>
      </c>
      <c r="H1201">
        <v>713985304</v>
      </c>
      <c r="I1201">
        <v>1.504</v>
      </c>
      <c r="K1201">
        <v>4.2450000000000001</v>
      </c>
      <c r="L1201">
        <v>1.159</v>
      </c>
      <c r="M1201">
        <v>0.184</v>
      </c>
      <c r="N1201">
        <v>13.705</v>
      </c>
      <c r="O1201">
        <v>1.4850000000000001</v>
      </c>
      <c r="P1201">
        <v>2.665</v>
      </c>
      <c r="Q1201">
        <v>205.142</v>
      </c>
      <c r="R1201">
        <v>1.131</v>
      </c>
      <c r="S1201">
        <v>2.3740000000000001</v>
      </c>
      <c r="T1201" s="1">
        <v>45473.541678240741</v>
      </c>
    </row>
    <row r="1202" spans="1:20" x14ac:dyDescent="0.25">
      <c r="A1202">
        <v>1300</v>
      </c>
      <c r="B1202" t="s">
        <v>44</v>
      </c>
      <c r="C1202" t="s">
        <v>48</v>
      </c>
      <c r="D1202" t="s">
        <v>46</v>
      </c>
      <c r="E1202">
        <v>7131</v>
      </c>
      <c r="F1202" t="s">
        <v>12</v>
      </c>
      <c r="G1202">
        <v>623411968</v>
      </c>
      <c r="H1202">
        <v>793726816</v>
      </c>
      <c r="I1202">
        <v>0.98799999999999999</v>
      </c>
      <c r="K1202">
        <v>6.0039999999999996</v>
      </c>
      <c r="L1202">
        <v>0.73499999999999999</v>
      </c>
      <c r="M1202">
        <v>0.20300000000000001</v>
      </c>
      <c r="N1202">
        <v>10.43</v>
      </c>
      <c r="O1202">
        <v>0.876</v>
      </c>
      <c r="P1202">
        <v>1.623</v>
      </c>
      <c r="Q1202">
        <v>229.04</v>
      </c>
      <c r="R1202">
        <v>0.79</v>
      </c>
      <c r="S1202">
        <v>1.393</v>
      </c>
      <c r="T1202" s="1">
        <v>45475.625011574077</v>
      </c>
    </row>
    <row r="1203" spans="1:20" x14ac:dyDescent="0.25">
      <c r="A1203">
        <v>1299</v>
      </c>
      <c r="B1203" t="s">
        <v>44</v>
      </c>
      <c r="C1203" t="s">
        <v>48</v>
      </c>
      <c r="D1203" t="s">
        <v>46</v>
      </c>
      <c r="E1203">
        <v>7131</v>
      </c>
      <c r="F1203" t="s">
        <v>12</v>
      </c>
      <c r="G1203">
        <v>621967992</v>
      </c>
      <c r="H1203">
        <v>781173296</v>
      </c>
      <c r="I1203">
        <v>0.96199999999999997</v>
      </c>
      <c r="K1203">
        <v>0.44500000000000001</v>
      </c>
      <c r="L1203">
        <v>9.8789999999999996</v>
      </c>
      <c r="M1203">
        <v>0.112</v>
      </c>
      <c r="N1203">
        <v>207.26300000000001</v>
      </c>
      <c r="O1203">
        <v>0.86599999999999999</v>
      </c>
      <c r="P1203">
        <v>3.9740000000000002</v>
      </c>
      <c r="Q1203">
        <v>19.387</v>
      </c>
      <c r="R1203">
        <v>0.876</v>
      </c>
      <c r="S1203">
        <v>1.371</v>
      </c>
      <c r="T1203" s="1">
        <v>45475.614594907405</v>
      </c>
    </row>
    <row r="1204" spans="1:20" x14ac:dyDescent="0.25">
      <c r="A1204">
        <v>1298</v>
      </c>
      <c r="B1204" t="s">
        <v>44</v>
      </c>
      <c r="C1204" t="s">
        <v>48</v>
      </c>
      <c r="D1204" t="s">
        <v>46</v>
      </c>
      <c r="E1204">
        <v>7131</v>
      </c>
      <c r="F1204" t="s">
        <v>12</v>
      </c>
      <c r="G1204">
        <v>612859400</v>
      </c>
      <c r="H1204">
        <v>914080080</v>
      </c>
      <c r="I1204">
        <v>1.0780000000000001</v>
      </c>
      <c r="K1204">
        <v>3.3759999999999999</v>
      </c>
      <c r="L1204">
        <v>1.2170000000000001</v>
      </c>
      <c r="M1204">
        <v>0.375</v>
      </c>
      <c r="N1204">
        <v>13.164999999999999</v>
      </c>
      <c r="O1204">
        <v>1.1879999999999999</v>
      </c>
      <c r="P1204">
        <v>2.62</v>
      </c>
      <c r="Q1204">
        <v>219.09700000000001</v>
      </c>
      <c r="R1204">
        <v>0.83599999999999997</v>
      </c>
      <c r="S1204">
        <v>1.3240000000000001</v>
      </c>
      <c r="T1204" s="1">
        <v>45475.604178240741</v>
      </c>
    </row>
    <row r="1205" spans="1:20" x14ac:dyDescent="0.25">
      <c r="A1205">
        <v>1297</v>
      </c>
      <c r="B1205" t="s">
        <v>44</v>
      </c>
      <c r="C1205" t="s">
        <v>48</v>
      </c>
      <c r="D1205" t="s">
        <v>46</v>
      </c>
      <c r="E1205">
        <v>7131</v>
      </c>
      <c r="F1205" t="s">
        <v>12</v>
      </c>
      <c r="G1205">
        <v>621447296</v>
      </c>
      <c r="H1205">
        <v>613237936</v>
      </c>
      <c r="I1205">
        <v>0.97599999999999998</v>
      </c>
      <c r="K1205">
        <v>0.44900000000000001</v>
      </c>
      <c r="L1205">
        <v>0.50900000000000001</v>
      </c>
      <c r="M1205">
        <v>0.16400000000000001</v>
      </c>
      <c r="N1205">
        <v>10.019</v>
      </c>
      <c r="O1205">
        <v>0.79</v>
      </c>
      <c r="P1205">
        <v>1.117</v>
      </c>
      <c r="Q1205">
        <v>13.196999999999999</v>
      </c>
      <c r="R1205">
        <v>0.81899999999999995</v>
      </c>
      <c r="S1205">
        <v>1.359</v>
      </c>
      <c r="T1205" s="1">
        <v>45475.593761574077</v>
      </c>
    </row>
    <row r="1206" spans="1:20" x14ac:dyDescent="0.25">
      <c r="A1206">
        <v>1296</v>
      </c>
      <c r="B1206" t="s">
        <v>44</v>
      </c>
      <c r="C1206" t="s">
        <v>48</v>
      </c>
      <c r="D1206" t="s">
        <v>46</v>
      </c>
      <c r="E1206">
        <v>7131</v>
      </c>
      <c r="F1206" t="s">
        <v>12</v>
      </c>
      <c r="G1206">
        <v>618150624</v>
      </c>
      <c r="H1206">
        <v>878444856</v>
      </c>
      <c r="I1206">
        <v>0.89100000000000001</v>
      </c>
      <c r="K1206">
        <v>4.0860000000000003</v>
      </c>
      <c r="L1206">
        <v>6.7960000000000003</v>
      </c>
      <c r="M1206">
        <v>0.1</v>
      </c>
      <c r="N1206">
        <v>215.04499999999999</v>
      </c>
      <c r="O1206">
        <v>0.89900000000000002</v>
      </c>
      <c r="P1206">
        <v>4.8540000000000001</v>
      </c>
      <c r="Q1206">
        <v>204.02600000000001</v>
      </c>
      <c r="R1206">
        <v>0.875</v>
      </c>
      <c r="S1206">
        <v>1.381</v>
      </c>
      <c r="T1206" s="1">
        <v>45475.583344907405</v>
      </c>
    </row>
    <row r="1207" spans="1:20" x14ac:dyDescent="0.25">
      <c r="A1207">
        <v>1295</v>
      </c>
      <c r="B1207" t="s">
        <v>44</v>
      </c>
      <c r="C1207" t="s">
        <v>48</v>
      </c>
      <c r="D1207" t="s">
        <v>46</v>
      </c>
      <c r="E1207">
        <v>7131</v>
      </c>
      <c r="F1207" t="s">
        <v>12</v>
      </c>
      <c r="G1207">
        <v>622432928</v>
      </c>
      <c r="H1207">
        <v>572944520</v>
      </c>
      <c r="I1207">
        <v>0.90200000000000002</v>
      </c>
      <c r="K1207">
        <v>3.879</v>
      </c>
      <c r="L1207">
        <v>60.128999999999998</v>
      </c>
      <c r="M1207">
        <v>0.12</v>
      </c>
      <c r="N1207">
        <v>466.14400000000001</v>
      </c>
      <c r="O1207">
        <v>1.119</v>
      </c>
      <c r="P1207">
        <v>178.666</v>
      </c>
      <c r="Q1207">
        <v>203.036</v>
      </c>
      <c r="R1207">
        <v>0.82199999999999995</v>
      </c>
      <c r="S1207">
        <v>1.337</v>
      </c>
      <c r="T1207" s="1">
        <v>45475.572928240741</v>
      </c>
    </row>
    <row r="1208" spans="1:20" x14ac:dyDescent="0.25">
      <c r="A1208">
        <v>1294</v>
      </c>
      <c r="B1208" t="s">
        <v>44</v>
      </c>
      <c r="C1208" t="s">
        <v>48</v>
      </c>
      <c r="D1208" t="s">
        <v>46</v>
      </c>
      <c r="E1208">
        <v>7131</v>
      </c>
      <c r="F1208" t="s">
        <v>12</v>
      </c>
      <c r="G1208">
        <v>609785832</v>
      </c>
      <c r="H1208">
        <v>750007152</v>
      </c>
      <c r="I1208">
        <v>1.1419999999999999</v>
      </c>
      <c r="K1208">
        <v>4.181</v>
      </c>
      <c r="L1208">
        <v>0.80800000000000005</v>
      </c>
      <c r="M1208">
        <v>0.26100000000000001</v>
      </c>
      <c r="N1208">
        <v>6.4470000000000001</v>
      </c>
      <c r="O1208">
        <v>0.81599999999999995</v>
      </c>
      <c r="P1208">
        <v>1.581</v>
      </c>
      <c r="Q1208">
        <v>253.149</v>
      </c>
      <c r="R1208">
        <v>0.78200000000000003</v>
      </c>
      <c r="S1208">
        <v>1.407</v>
      </c>
      <c r="T1208" s="1">
        <v>45475.562511574077</v>
      </c>
    </row>
    <row r="1209" spans="1:20" x14ac:dyDescent="0.25">
      <c r="A1209">
        <v>1293</v>
      </c>
      <c r="B1209" t="s">
        <v>44</v>
      </c>
      <c r="C1209" t="s">
        <v>48</v>
      </c>
      <c r="D1209" t="s">
        <v>46</v>
      </c>
      <c r="E1209">
        <v>7131</v>
      </c>
      <c r="F1209" t="s">
        <v>12</v>
      </c>
      <c r="G1209">
        <v>612527056</v>
      </c>
      <c r="H1209">
        <v>840290984</v>
      </c>
      <c r="I1209">
        <v>1.069</v>
      </c>
      <c r="K1209">
        <v>2.5790000000000002</v>
      </c>
      <c r="L1209">
        <v>12.413</v>
      </c>
      <c r="M1209">
        <v>0.153</v>
      </c>
      <c r="N1209">
        <v>280.50900000000001</v>
      </c>
      <c r="O1209">
        <v>5.056</v>
      </c>
      <c r="P1209">
        <v>19.731999999999999</v>
      </c>
      <c r="Q1209">
        <v>216.76599999999999</v>
      </c>
      <c r="R1209">
        <v>0.81299999999999994</v>
      </c>
      <c r="S1209">
        <v>1.3919999999999999</v>
      </c>
      <c r="T1209" s="1">
        <v>45475.552094907405</v>
      </c>
    </row>
    <row r="1210" spans="1:20" x14ac:dyDescent="0.25">
      <c r="A1210">
        <v>1292</v>
      </c>
      <c r="B1210" t="s">
        <v>44</v>
      </c>
      <c r="C1210" t="s">
        <v>48</v>
      </c>
      <c r="D1210" t="s">
        <v>46</v>
      </c>
      <c r="E1210">
        <v>7131</v>
      </c>
      <c r="F1210" t="s">
        <v>12</v>
      </c>
      <c r="G1210">
        <v>623709224</v>
      </c>
      <c r="H1210">
        <v>898289592</v>
      </c>
      <c r="I1210">
        <v>1.054</v>
      </c>
      <c r="K1210">
        <v>0.84399999999999997</v>
      </c>
      <c r="L1210">
        <v>0.89100000000000001</v>
      </c>
      <c r="M1210">
        <v>0.14000000000000001</v>
      </c>
      <c r="N1210">
        <v>7.1360000000000001</v>
      </c>
      <c r="O1210">
        <v>1.0649999999999999</v>
      </c>
      <c r="P1210">
        <v>1.9219999999999999</v>
      </c>
      <c r="Q1210">
        <v>46.036999999999999</v>
      </c>
      <c r="R1210">
        <v>0.77100000000000002</v>
      </c>
      <c r="S1210">
        <v>1.3779999999999999</v>
      </c>
      <c r="T1210" s="1">
        <v>45475.541678240741</v>
      </c>
    </row>
    <row r="1211" spans="1:20" x14ac:dyDescent="0.25">
      <c r="A1211">
        <v>1291</v>
      </c>
      <c r="B1211" t="s">
        <v>44</v>
      </c>
      <c r="C1211" t="s">
        <v>48</v>
      </c>
      <c r="D1211" t="s">
        <v>46</v>
      </c>
      <c r="E1211">
        <v>7131</v>
      </c>
      <c r="F1211" t="s">
        <v>12</v>
      </c>
      <c r="G1211">
        <v>629947768</v>
      </c>
      <c r="H1211">
        <v>658880848</v>
      </c>
      <c r="I1211">
        <v>0.96399999999999997</v>
      </c>
      <c r="K1211">
        <v>7.7140000000000004</v>
      </c>
      <c r="L1211">
        <v>1.9990000000000001</v>
      </c>
      <c r="M1211">
        <v>0.126</v>
      </c>
      <c r="N1211">
        <v>36.438000000000002</v>
      </c>
      <c r="O1211">
        <v>0.88700000000000001</v>
      </c>
      <c r="P1211">
        <v>1.546</v>
      </c>
      <c r="Q1211">
        <v>202.99299999999999</v>
      </c>
      <c r="R1211">
        <v>0.76900000000000002</v>
      </c>
      <c r="S1211">
        <v>1.3149999999999999</v>
      </c>
      <c r="T1211" s="1">
        <v>45475.531261574077</v>
      </c>
    </row>
    <row r="1212" spans="1:20" x14ac:dyDescent="0.25">
      <c r="A1212">
        <v>1290</v>
      </c>
      <c r="B1212" t="s">
        <v>44</v>
      </c>
      <c r="C1212" t="s">
        <v>48</v>
      </c>
      <c r="D1212" t="s">
        <v>46</v>
      </c>
      <c r="E1212">
        <v>7131</v>
      </c>
      <c r="F1212" t="s">
        <v>12</v>
      </c>
      <c r="G1212">
        <v>617231064</v>
      </c>
      <c r="H1212">
        <v>627111928</v>
      </c>
      <c r="I1212">
        <v>0.97</v>
      </c>
      <c r="K1212">
        <v>5.6639999999999997</v>
      </c>
      <c r="L1212">
        <v>51.103000000000002</v>
      </c>
      <c r="M1212">
        <v>0.28499999999999998</v>
      </c>
      <c r="N1212">
        <v>306.97899999999998</v>
      </c>
      <c r="O1212">
        <v>0.83199999999999996</v>
      </c>
      <c r="P1212">
        <v>114.24</v>
      </c>
      <c r="Q1212">
        <v>218.327</v>
      </c>
      <c r="R1212">
        <v>0.83399999999999996</v>
      </c>
      <c r="S1212">
        <v>1.56</v>
      </c>
      <c r="T1212" s="1">
        <v>45475.520833333336</v>
      </c>
    </row>
    <row r="1213" spans="1:20" x14ac:dyDescent="0.25">
      <c r="A1213">
        <v>1289</v>
      </c>
      <c r="B1213" t="s">
        <v>44</v>
      </c>
      <c r="C1213" t="s">
        <v>48</v>
      </c>
      <c r="D1213" t="s">
        <v>46</v>
      </c>
      <c r="E1213">
        <v>7131</v>
      </c>
      <c r="F1213" t="s">
        <v>12</v>
      </c>
      <c r="G1213">
        <v>593408488</v>
      </c>
      <c r="H1213">
        <v>637697792</v>
      </c>
      <c r="I1213">
        <v>0.93899999999999995</v>
      </c>
      <c r="K1213">
        <v>2.7229999999999999</v>
      </c>
      <c r="L1213">
        <v>4.6989999999999998</v>
      </c>
      <c r="M1213">
        <v>0.104</v>
      </c>
      <c r="N1213">
        <v>206.16499999999999</v>
      </c>
      <c r="O1213">
        <v>0.80600000000000005</v>
      </c>
      <c r="P1213">
        <v>1.9179999999999999</v>
      </c>
      <c r="Q1213">
        <v>202.29499999999999</v>
      </c>
      <c r="R1213">
        <v>0.88100000000000001</v>
      </c>
      <c r="S1213">
        <v>1.4430000000000001</v>
      </c>
      <c r="T1213" s="1">
        <v>45475.510416666664</v>
      </c>
    </row>
    <row r="1214" spans="1:20" x14ac:dyDescent="0.25">
      <c r="A1214">
        <v>1288</v>
      </c>
      <c r="B1214" t="s">
        <v>44</v>
      </c>
      <c r="C1214" t="s">
        <v>48</v>
      </c>
      <c r="D1214" t="s">
        <v>46</v>
      </c>
      <c r="E1214">
        <v>7131</v>
      </c>
      <c r="F1214" t="s">
        <v>12</v>
      </c>
      <c r="G1214">
        <v>618617720</v>
      </c>
      <c r="H1214">
        <v>607670768</v>
      </c>
      <c r="I1214">
        <v>1.022</v>
      </c>
      <c r="K1214">
        <v>6.0460000000000003</v>
      </c>
      <c r="L1214">
        <v>18.385000000000002</v>
      </c>
      <c r="M1214">
        <v>0.109</v>
      </c>
      <c r="N1214">
        <v>152.381</v>
      </c>
      <c r="O1214">
        <v>0.98199999999999998</v>
      </c>
      <c r="P1214">
        <v>16.006</v>
      </c>
      <c r="Q1214">
        <v>214.87200000000001</v>
      </c>
      <c r="R1214">
        <v>0.88900000000000001</v>
      </c>
      <c r="S1214">
        <v>1.4179999999999999</v>
      </c>
      <c r="T1214" s="1">
        <v>45475.5</v>
      </c>
    </row>
    <row r="1215" spans="1:20" x14ac:dyDescent="0.25">
      <c r="A1215">
        <v>1287</v>
      </c>
      <c r="B1215" t="s">
        <v>44</v>
      </c>
      <c r="C1215" t="s">
        <v>48</v>
      </c>
      <c r="D1215" t="s">
        <v>46</v>
      </c>
      <c r="E1215">
        <v>7131</v>
      </c>
      <c r="F1215" t="s">
        <v>12</v>
      </c>
      <c r="G1215">
        <v>624829008</v>
      </c>
      <c r="H1215">
        <v>588215216</v>
      </c>
      <c r="I1215">
        <v>0.98899999999999999</v>
      </c>
      <c r="K1215">
        <v>2.2040000000000002</v>
      </c>
      <c r="L1215">
        <v>14.252000000000001</v>
      </c>
      <c r="M1215">
        <v>0.217</v>
      </c>
      <c r="N1215">
        <v>100.55800000000001</v>
      </c>
      <c r="O1215">
        <v>1.8049999999999999</v>
      </c>
      <c r="P1215">
        <v>20.625</v>
      </c>
      <c r="Q1215">
        <v>202.62</v>
      </c>
      <c r="R1215">
        <v>0.873</v>
      </c>
      <c r="S1215">
        <v>1.41</v>
      </c>
      <c r="T1215" s="1">
        <v>45475.489583333336</v>
      </c>
    </row>
    <row r="1216" spans="1:20" x14ac:dyDescent="0.25">
      <c r="A1216">
        <v>1286</v>
      </c>
      <c r="B1216" t="s">
        <v>44</v>
      </c>
      <c r="C1216" t="s">
        <v>48</v>
      </c>
      <c r="D1216" t="s">
        <v>46</v>
      </c>
      <c r="E1216">
        <v>7131</v>
      </c>
      <c r="F1216" t="s">
        <v>12</v>
      </c>
      <c r="G1216">
        <v>630390248</v>
      </c>
      <c r="H1216">
        <v>858147624</v>
      </c>
      <c r="I1216">
        <v>1.0309999999999999</v>
      </c>
      <c r="K1216">
        <v>0.36599999999999999</v>
      </c>
      <c r="L1216">
        <v>2.7160000000000002</v>
      </c>
      <c r="M1216">
        <v>0.159</v>
      </c>
      <c r="N1216">
        <v>43.265999999999998</v>
      </c>
      <c r="O1216">
        <v>3.286</v>
      </c>
      <c r="P1216">
        <v>19.553999999999998</v>
      </c>
      <c r="Q1216">
        <v>2.8410000000000002</v>
      </c>
      <c r="R1216">
        <v>0.76900000000000002</v>
      </c>
      <c r="S1216">
        <v>1.3</v>
      </c>
      <c r="T1216" s="1">
        <v>45475.479178240741</v>
      </c>
    </row>
    <row r="1217" spans="1:20" x14ac:dyDescent="0.25">
      <c r="A1217">
        <v>1285</v>
      </c>
      <c r="B1217" t="s">
        <v>44</v>
      </c>
      <c r="C1217" t="s">
        <v>48</v>
      </c>
      <c r="D1217" t="s">
        <v>46</v>
      </c>
      <c r="E1217">
        <v>7131</v>
      </c>
      <c r="F1217" t="s">
        <v>12</v>
      </c>
      <c r="G1217">
        <v>627417064</v>
      </c>
      <c r="H1217">
        <v>853335704</v>
      </c>
      <c r="I1217">
        <v>0.94699999999999995</v>
      </c>
      <c r="K1217">
        <v>3.9910000000000001</v>
      </c>
      <c r="L1217">
        <v>13.971</v>
      </c>
      <c r="M1217">
        <v>0.24099999999999999</v>
      </c>
      <c r="N1217">
        <v>228.80799999999999</v>
      </c>
      <c r="O1217">
        <v>1.5580000000000001</v>
      </c>
      <c r="P1217">
        <v>39.481000000000002</v>
      </c>
      <c r="Q1217">
        <v>220.71899999999999</v>
      </c>
      <c r="R1217">
        <v>0.875</v>
      </c>
      <c r="S1217">
        <v>1.466</v>
      </c>
      <c r="T1217" s="1">
        <v>45475.46875</v>
      </c>
    </row>
    <row r="1218" spans="1:20" x14ac:dyDescent="0.25">
      <c r="A1218">
        <v>1284</v>
      </c>
      <c r="B1218" t="s">
        <v>44</v>
      </c>
      <c r="C1218" t="s">
        <v>48</v>
      </c>
      <c r="D1218" t="s">
        <v>46</v>
      </c>
      <c r="E1218">
        <v>7131</v>
      </c>
      <c r="F1218" t="s">
        <v>12</v>
      </c>
      <c r="G1218">
        <v>612953824</v>
      </c>
      <c r="H1218">
        <v>901282320</v>
      </c>
      <c r="I1218">
        <v>0.95399999999999996</v>
      </c>
      <c r="K1218">
        <v>6.4009999999999998</v>
      </c>
      <c r="L1218">
        <v>5.9020000000000001</v>
      </c>
      <c r="M1218">
        <v>0.106</v>
      </c>
      <c r="N1218">
        <v>56.521000000000001</v>
      </c>
      <c r="O1218">
        <v>4.8380000000000001</v>
      </c>
      <c r="P1218">
        <v>21.167000000000002</v>
      </c>
      <c r="Q1218">
        <v>203.16</v>
      </c>
      <c r="R1218">
        <v>0.997</v>
      </c>
      <c r="S1218">
        <v>1.5529999999999999</v>
      </c>
      <c r="T1218" s="1">
        <v>45475.458333333336</v>
      </c>
    </row>
    <row r="1219" spans="1:20" x14ac:dyDescent="0.25">
      <c r="A1219">
        <v>1283</v>
      </c>
      <c r="B1219" t="s">
        <v>44</v>
      </c>
      <c r="C1219" t="s">
        <v>48</v>
      </c>
      <c r="D1219" t="s">
        <v>46</v>
      </c>
      <c r="E1219">
        <v>7131</v>
      </c>
      <c r="F1219" t="s">
        <v>12</v>
      </c>
      <c r="G1219">
        <v>618127328</v>
      </c>
      <c r="H1219">
        <v>881262880</v>
      </c>
      <c r="I1219">
        <v>1.5</v>
      </c>
      <c r="K1219">
        <v>9.3620000000000001</v>
      </c>
      <c r="L1219">
        <v>4.4279999999999999</v>
      </c>
      <c r="M1219">
        <v>0.59299999999999997</v>
      </c>
      <c r="N1219">
        <v>45.383000000000003</v>
      </c>
      <c r="O1219">
        <v>2.1360000000000001</v>
      </c>
      <c r="P1219">
        <v>6.0910000000000002</v>
      </c>
      <c r="Q1219">
        <v>217.74</v>
      </c>
      <c r="R1219">
        <v>0.77900000000000003</v>
      </c>
      <c r="S1219">
        <v>4.8319999999999999</v>
      </c>
      <c r="T1219" s="1">
        <v>45475.447916666664</v>
      </c>
    </row>
    <row r="1220" spans="1:20" x14ac:dyDescent="0.25">
      <c r="A1220">
        <v>1282</v>
      </c>
      <c r="B1220" t="s">
        <v>44</v>
      </c>
      <c r="C1220" t="s">
        <v>47</v>
      </c>
      <c r="D1220" t="s">
        <v>46</v>
      </c>
      <c r="E1220">
        <v>7167</v>
      </c>
      <c r="F1220" t="s">
        <v>12</v>
      </c>
      <c r="G1220">
        <v>626344944</v>
      </c>
      <c r="H1220">
        <v>912603384</v>
      </c>
      <c r="I1220">
        <v>1.089</v>
      </c>
      <c r="K1220">
        <v>2.06</v>
      </c>
      <c r="L1220">
        <v>1.61</v>
      </c>
      <c r="M1220">
        <v>0.20799999999999999</v>
      </c>
      <c r="N1220">
        <v>12.997</v>
      </c>
      <c r="O1220">
        <v>1.089</v>
      </c>
      <c r="P1220">
        <v>4.9969999999999999</v>
      </c>
      <c r="Q1220">
        <v>202.71</v>
      </c>
      <c r="R1220">
        <v>0.90500000000000003</v>
      </c>
      <c r="S1220">
        <v>1.5</v>
      </c>
      <c r="T1220" s="1">
        <v>45475.4375</v>
      </c>
    </row>
    <row r="1221" spans="1:20" x14ac:dyDescent="0.25">
      <c r="A1221">
        <v>1281</v>
      </c>
      <c r="B1221" t="s">
        <v>44</v>
      </c>
      <c r="C1221" t="s">
        <v>48</v>
      </c>
      <c r="D1221" t="s">
        <v>46</v>
      </c>
      <c r="E1221">
        <v>7131</v>
      </c>
      <c r="F1221" t="s">
        <v>12</v>
      </c>
      <c r="G1221">
        <v>622583184</v>
      </c>
      <c r="H1221">
        <v>898413968</v>
      </c>
      <c r="I1221">
        <v>0.97699999999999998</v>
      </c>
      <c r="K1221">
        <v>2.6110000000000002</v>
      </c>
      <c r="L1221">
        <v>2.5619999999999998</v>
      </c>
      <c r="M1221">
        <v>7.8E-2</v>
      </c>
      <c r="N1221">
        <v>15.879</v>
      </c>
      <c r="O1221">
        <v>1.403</v>
      </c>
      <c r="P1221">
        <v>6.4820000000000002</v>
      </c>
      <c r="Q1221">
        <v>202.107</v>
      </c>
      <c r="R1221">
        <v>0.85</v>
      </c>
      <c r="S1221">
        <v>1.4810000000000001</v>
      </c>
      <c r="T1221" s="1">
        <v>45475.427083333336</v>
      </c>
    </row>
    <row r="1222" spans="1:20" x14ac:dyDescent="0.25">
      <c r="A1222">
        <v>1280</v>
      </c>
      <c r="B1222" t="s">
        <v>44</v>
      </c>
      <c r="C1222" t="s">
        <v>48</v>
      </c>
      <c r="D1222" t="s">
        <v>46</v>
      </c>
      <c r="E1222">
        <v>7131</v>
      </c>
      <c r="F1222" t="s">
        <v>12</v>
      </c>
      <c r="G1222">
        <v>612964704</v>
      </c>
      <c r="H1222">
        <v>599653536</v>
      </c>
      <c r="I1222">
        <v>1.034</v>
      </c>
      <c r="K1222">
        <v>0.71599999999999997</v>
      </c>
      <c r="L1222">
        <v>68.295000000000002</v>
      </c>
      <c r="M1222">
        <v>0.161</v>
      </c>
      <c r="N1222">
        <v>744.64099999999996</v>
      </c>
      <c r="O1222">
        <v>3.5659999999999998</v>
      </c>
      <c r="P1222">
        <v>264.41199999999998</v>
      </c>
      <c r="Q1222">
        <v>30.952000000000002</v>
      </c>
      <c r="R1222">
        <v>0.76600000000000001</v>
      </c>
      <c r="S1222">
        <v>1.369</v>
      </c>
      <c r="T1222" s="1">
        <v>45475.416666666664</v>
      </c>
    </row>
    <row r="1223" spans="1:20" x14ac:dyDescent="0.25">
      <c r="A1223">
        <v>1279</v>
      </c>
      <c r="B1223" t="s">
        <v>44</v>
      </c>
      <c r="C1223" t="s">
        <v>48</v>
      </c>
      <c r="D1223" t="s">
        <v>46</v>
      </c>
      <c r="E1223">
        <v>7131</v>
      </c>
      <c r="F1223" t="s">
        <v>12</v>
      </c>
      <c r="G1223">
        <v>611138328</v>
      </c>
      <c r="H1223">
        <v>720906400</v>
      </c>
      <c r="I1223">
        <v>0.95599999999999996</v>
      </c>
      <c r="K1223">
        <v>0.69</v>
      </c>
      <c r="L1223">
        <v>14.932</v>
      </c>
      <c r="M1223">
        <v>7.3999999999999996E-2</v>
      </c>
      <c r="N1223">
        <v>153.54300000000001</v>
      </c>
      <c r="O1223">
        <v>0.86299999999999999</v>
      </c>
      <c r="P1223">
        <v>8.75</v>
      </c>
      <c r="Q1223">
        <v>13.509</v>
      </c>
      <c r="R1223">
        <v>0.871</v>
      </c>
      <c r="S1223">
        <v>1.5269999999999999</v>
      </c>
      <c r="T1223" s="1">
        <v>45475.40625</v>
      </c>
    </row>
    <row r="1224" spans="1:20" x14ac:dyDescent="0.25">
      <c r="A1224">
        <v>1278</v>
      </c>
      <c r="B1224" t="s">
        <v>44</v>
      </c>
      <c r="C1224" t="s">
        <v>48</v>
      </c>
      <c r="D1224" t="s">
        <v>46</v>
      </c>
      <c r="E1224">
        <v>7131</v>
      </c>
      <c r="F1224" t="s">
        <v>12</v>
      </c>
      <c r="G1224">
        <v>585871336</v>
      </c>
      <c r="H1224">
        <v>820177720</v>
      </c>
      <c r="I1224">
        <v>0.94499999999999995</v>
      </c>
      <c r="K1224">
        <v>0.85399999999999998</v>
      </c>
      <c r="L1224">
        <v>1.998</v>
      </c>
      <c r="M1224">
        <v>0.115</v>
      </c>
      <c r="N1224">
        <v>18.138999999999999</v>
      </c>
      <c r="O1224">
        <v>0.80600000000000005</v>
      </c>
      <c r="P1224">
        <v>1.821</v>
      </c>
      <c r="Q1224">
        <v>21.231999999999999</v>
      </c>
      <c r="R1224">
        <v>1.0669999999999999</v>
      </c>
      <c r="S1224">
        <v>9.11</v>
      </c>
      <c r="T1224" s="1">
        <v>45475.395844907405</v>
      </c>
    </row>
    <row r="1225" spans="1:20" x14ac:dyDescent="0.25">
      <c r="A1225">
        <v>1277</v>
      </c>
      <c r="B1225" t="s">
        <v>44</v>
      </c>
      <c r="C1225" t="s">
        <v>48</v>
      </c>
      <c r="D1225" t="s">
        <v>46</v>
      </c>
      <c r="E1225">
        <v>7131</v>
      </c>
      <c r="F1225" t="s">
        <v>12</v>
      </c>
      <c r="G1225">
        <v>612797456</v>
      </c>
      <c r="H1225">
        <v>700819736</v>
      </c>
      <c r="I1225">
        <v>1.1970000000000001</v>
      </c>
      <c r="K1225">
        <v>0.68200000000000005</v>
      </c>
      <c r="L1225">
        <v>4.8620000000000001</v>
      </c>
      <c r="M1225">
        <v>0.21</v>
      </c>
      <c r="N1225">
        <v>82.727999999999994</v>
      </c>
      <c r="O1225">
        <v>1.1499999999999999</v>
      </c>
      <c r="P1225">
        <v>4.5540000000000003</v>
      </c>
      <c r="Q1225">
        <v>19.821999999999999</v>
      </c>
      <c r="R1225">
        <v>0.86699999999999999</v>
      </c>
      <c r="S1225">
        <v>1.399</v>
      </c>
      <c r="T1225" s="1">
        <v>45475.385428240741</v>
      </c>
    </row>
    <row r="1226" spans="1:20" x14ac:dyDescent="0.25">
      <c r="A1226">
        <v>1276</v>
      </c>
      <c r="B1226" t="s">
        <v>44</v>
      </c>
      <c r="C1226" t="s">
        <v>48</v>
      </c>
      <c r="D1226" t="s">
        <v>46</v>
      </c>
      <c r="E1226">
        <v>7131</v>
      </c>
      <c r="F1226" t="s">
        <v>12</v>
      </c>
      <c r="G1226">
        <v>619154744</v>
      </c>
      <c r="H1226">
        <v>639876224</v>
      </c>
      <c r="I1226">
        <v>0.89900000000000002</v>
      </c>
      <c r="K1226">
        <v>5.7789999999999999</v>
      </c>
      <c r="L1226">
        <v>14.891</v>
      </c>
      <c r="M1226">
        <v>0.13100000000000001</v>
      </c>
      <c r="N1226">
        <v>315.17599999999999</v>
      </c>
      <c r="O1226">
        <v>3.8069999999999999</v>
      </c>
      <c r="P1226">
        <v>78.370999999999995</v>
      </c>
      <c r="Q1226">
        <v>229.09200000000001</v>
      </c>
      <c r="R1226">
        <v>0.85499999999999998</v>
      </c>
      <c r="S1226">
        <v>1.619</v>
      </c>
      <c r="T1226" s="1">
        <v>45475.375</v>
      </c>
    </row>
    <row r="1227" spans="1:20" x14ac:dyDescent="0.25">
      <c r="A1227">
        <v>1275</v>
      </c>
      <c r="B1227" t="s">
        <v>44</v>
      </c>
      <c r="C1227" t="s">
        <v>48</v>
      </c>
      <c r="D1227" t="s">
        <v>46</v>
      </c>
      <c r="E1227">
        <v>7131</v>
      </c>
      <c r="F1227" t="s">
        <v>12</v>
      </c>
      <c r="G1227">
        <v>595378168</v>
      </c>
      <c r="H1227">
        <v>852079464</v>
      </c>
      <c r="I1227">
        <v>0.96299999999999997</v>
      </c>
      <c r="K1227">
        <v>0.47099999999999997</v>
      </c>
      <c r="L1227">
        <v>3.7269999999999999</v>
      </c>
      <c r="M1227">
        <v>7.0000000000000007E-2</v>
      </c>
      <c r="N1227">
        <v>32.698</v>
      </c>
      <c r="O1227">
        <v>3.1640000000000001</v>
      </c>
      <c r="P1227">
        <v>14.430999999999999</v>
      </c>
      <c r="Q1227">
        <v>14.451000000000001</v>
      </c>
      <c r="R1227">
        <v>0.79500000000000004</v>
      </c>
      <c r="S1227">
        <v>1.3129999999999999</v>
      </c>
      <c r="T1227" s="1">
        <v>45475.364594907405</v>
      </c>
    </row>
    <row r="1228" spans="1:20" x14ac:dyDescent="0.25">
      <c r="A1228">
        <v>1274</v>
      </c>
      <c r="B1228" t="s">
        <v>44</v>
      </c>
      <c r="C1228" t="s">
        <v>48</v>
      </c>
      <c r="D1228" t="s">
        <v>46</v>
      </c>
      <c r="E1228">
        <v>7131</v>
      </c>
      <c r="F1228" t="s">
        <v>12</v>
      </c>
      <c r="G1228">
        <v>613322392</v>
      </c>
      <c r="H1228">
        <v>812625032</v>
      </c>
      <c r="I1228">
        <v>0.97099999999999997</v>
      </c>
      <c r="K1228">
        <v>0.57199999999999995</v>
      </c>
      <c r="L1228">
        <v>1.4419999999999999</v>
      </c>
      <c r="M1228">
        <v>7.6999999999999999E-2</v>
      </c>
      <c r="N1228">
        <v>12.754</v>
      </c>
      <c r="O1228">
        <v>1.056</v>
      </c>
      <c r="P1228">
        <v>2.7280000000000002</v>
      </c>
      <c r="Q1228">
        <v>13.837999999999999</v>
      </c>
      <c r="R1228">
        <v>0.88500000000000001</v>
      </c>
      <c r="S1228">
        <v>1.385</v>
      </c>
      <c r="T1228" s="1">
        <v>45475.354178240741</v>
      </c>
    </row>
    <row r="1229" spans="1:20" x14ac:dyDescent="0.25">
      <c r="A1229">
        <v>1273</v>
      </c>
      <c r="B1229" t="s">
        <v>44</v>
      </c>
      <c r="C1229" t="s">
        <v>48</v>
      </c>
      <c r="D1229" t="s">
        <v>46</v>
      </c>
      <c r="E1229">
        <v>7131</v>
      </c>
      <c r="F1229" t="s">
        <v>12</v>
      </c>
      <c r="G1229">
        <v>612922640</v>
      </c>
      <c r="H1229">
        <v>686905528</v>
      </c>
      <c r="I1229">
        <v>0.92800000000000005</v>
      </c>
      <c r="K1229">
        <v>0.41</v>
      </c>
      <c r="L1229">
        <v>4.2859999999999996</v>
      </c>
      <c r="M1229">
        <v>9.6000000000000002E-2</v>
      </c>
      <c r="N1229">
        <v>53.823</v>
      </c>
      <c r="O1229">
        <v>0.79500000000000004</v>
      </c>
      <c r="P1229">
        <v>2.2719999999999998</v>
      </c>
      <c r="Q1229">
        <v>14.895</v>
      </c>
      <c r="R1229">
        <v>0.91400000000000003</v>
      </c>
      <c r="S1229">
        <v>1.3460000000000001</v>
      </c>
      <c r="T1229" s="1">
        <v>45475.343761574077</v>
      </c>
    </row>
    <row r="1230" spans="1:20" x14ac:dyDescent="0.25">
      <c r="A1230">
        <v>1272</v>
      </c>
      <c r="B1230" t="s">
        <v>44</v>
      </c>
      <c r="C1230" t="s">
        <v>47</v>
      </c>
      <c r="D1230" t="s">
        <v>46</v>
      </c>
      <c r="E1230">
        <v>7167</v>
      </c>
      <c r="F1230" t="s">
        <v>12</v>
      </c>
      <c r="G1230">
        <v>621803192</v>
      </c>
      <c r="H1230">
        <v>493113392</v>
      </c>
      <c r="I1230">
        <v>0.98199999999999998</v>
      </c>
      <c r="K1230">
        <v>4.6139999999999999</v>
      </c>
      <c r="L1230">
        <v>3.97</v>
      </c>
      <c r="M1230">
        <v>0.216</v>
      </c>
      <c r="N1230">
        <v>133.84100000000001</v>
      </c>
      <c r="O1230">
        <v>1.236</v>
      </c>
      <c r="P1230">
        <v>16.529</v>
      </c>
      <c r="Q1230">
        <v>202.95</v>
      </c>
      <c r="R1230">
        <v>1.0069999999999999</v>
      </c>
      <c r="S1230">
        <v>1.593</v>
      </c>
      <c r="T1230" s="1">
        <v>45475.333344907405</v>
      </c>
    </row>
    <row r="1231" spans="1:20" x14ac:dyDescent="0.25">
      <c r="A1231">
        <v>1271</v>
      </c>
      <c r="B1231" t="s">
        <v>44</v>
      </c>
      <c r="C1231" t="s">
        <v>48</v>
      </c>
      <c r="D1231" t="s">
        <v>46</v>
      </c>
      <c r="E1231">
        <v>7131</v>
      </c>
      <c r="F1231" t="s">
        <v>12</v>
      </c>
      <c r="G1231">
        <v>618640784</v>
      </c>
      <c r="H1231">
        <v>830549416</v>
      </c>
      <c r="I1231">
        <v>0.94099999999999995</v>
      </c>
      <c r="K1231">
        <v>3.71</v>
      </c>
      <c r="L1231">
        <v>2.2629999999999999</v>
      </c>
      <c r="M1231">
        <v>8.8999999999999996E-2</v>
      </c>
      <c r="N1231">
        <v>15.23</v>
      </c>
      <c r="O1231">
        <v>1.0149999999999999</v>
      </c>
      <c r="P1231">
        <v>3.169</v>
      </c>
      <c r="Q1231">
        <v>203.87799999999999</v>
      </c>
      <c r="R1231">
        <v>0.82599999999999996</v>
      </c>
      <c r="S1231">
        <v>1.367</v>
      </c>
      <c r="T1231" s="1">
        <v>45475.322928240741</v>
      </c>
    </row>
    <row r="1232" spans="1:20" x14ac:dyDescent="0.25">
      <c r="A1232">
        <v>1270</v>
      </c>
      <c r="B1232" t="s">
        <v>44</v>
      </c>
      <c r="C1232" t="s">
        <v>48</v>
      </c>
      <c r="D1232" t="s">
        <v>46</v>
      </c>
      <c r="E1232">
        <v>7131</v>
      </c>
      <c r="F1232" t="s">
        <v>12</v>
      </c>
      <c r="G1232">
        <v>614997400</v>
      </c>
      <c r="H1232">
        <v>613054328</v>
      </c>
      <c r="I1232">
        <v>0.98399999999999999</v>
      </c>
      <c r="K1232">
        <v>0.70299999999999996</v>
      </c>
      <c r="L1232">
        <v>18.407</v>
      </c>
      <c r="M1232">
        <v>0.221</v>
      </c>
      <c r="N1232">
        <v>424.23700000000002</v>
      </c>
      <c r="O1232">
        <v>0.73099999999999998</v>
      </c>
      <c r="P1232">
        <v>1.5820000000000001</v>
      </c>
      <c r="Q1232">
        <v>21.498000000000001</v>
      </c>
      <c r="R1232">
        <v>0.88500000000000001</v>
      </c>
      <c r="S1232">
        <v>1.4</v>
      </c>
      <c r="T1232" s="1">
        <v>45475.312511574077</v>
      </c>
    </row>
    <row r="1233" spans="1:20" x14ac:dyDescent="0.25">
      <c r="A1233">
        <v>1269</v>
      </c>
      <c r="B1233" t="s">
        <v>44</v>
      </c>
      <c r="C1233" t="s">
        <v>47</v>
      </c>
      <c r="D1233" t="s">
        <v>46</v>
      </c>
      <c r="E1233">
        <v>7167</v>
      </c>
      <c r="F1233" t="s">
        <v>12</v>
      </c>
      <c r="G1233">
        <v>614026384</v>
      </c>
      <c r="H1233">
        <v>631122432</v>
      </c>
      <c r="I1233">
        <v>1.9550000000000001</v>
      </c>
      <c r="K1233">
        <v>3.6360000000000001</v>
      </c>
      <c r="L1233">
        <v>26.797999999999998</v>
      </c>
      <c r="M1233">
        <v>0.85399999999999998</v>
      </c>
      <c r="N1233">
        <v>285.60700000000003</v>
      </c>
      <c r="O1233">
        <v>1.119</v>
      </c>
      <c r="P1233">
        <v>18.058</v>
      </c>
      <c r="Q1233">
        <v>203.07300000000001</v>
      </c>
      <c r="R1233">
        <v>1.02</v>
      </c>
      <c r="S1233">
        <v>1.5649999999999999</v>
      </c>
      <c r="T1233" s="1">
        <v>45475.302094907405</v>
      </c>
    </row>
    <row r="1234" spans="1:20" x14ac:dyDescent="0.25">
      <c r="A1234">
        <v>1268</v>
      </c>
      <c r="B1234" t="s">
        <v>44</v>
      </c>
      <c r="C1234" t="s">
        <v>48</v>
      </c>
      <c r="D1234" t="s">
        <v>46</v>
      </c>
      <c r="E1234">
        <v>7131</v>
      </c>
      <c r="F1234" t="s">
        <v>12</v>
      </c>
      <c r="G1234">
        <v>616036072</v>
      </c>
      <c r="H1234">
        <v>466941016</v>
      </c>
      <c r="I1234">
        <v>1.242</v>
      </c>
      <c r="K1234">
        <v>5.3090000000000002</v>
      </c>
      <c r="L1234">
        <v>80.742000000000004</v>
      </c>
      <c r="M1234">
        <v>0.16900000000000001</v>
      </c>
      <c r="N1234">
        <v>578.76099999999997</v>
      </c>
      <c r="O1234">
        <v>1.2809999999999999</v>
      </c>
      <c r="P1234">
        <v>207.58799999999999</v>
      </c>
      <c r="Q1234">
        <v>216.971</v>
      </c>
      <c r="R1234">
        <v>0.75</v>
      </c>
      <c r="S1234">
        <v>1.4179999999999999</v>
      </c>
      <c r="T1234" s="1">
        <v>45475.291678240741</v>
      </c>
    </row>
    <row r="1235" spans="1:20" x14ac:dyDescent="0.25">
      <c r="A1235">
        <v>1267</v>
      </c>
      <c r="B1235" t="s">
        <v>44</v>
      </c>
      <c r="C1235" t="s">
        <v>47</v>
      </c>
      <c r="D1235" t="s">
        <v>46</v>
      </c>
      <c r="E1235">
        <v>7167</v>
      </c>
      <c r="F1235" t="s">
        <v>12</v>
      </c>
      <c r="G1235">
        <v>607449288</v>
      </c>
      <c r="H1235">
        <v>753447016</v>
      </c>
      <c r="I1235">
        <v>1.1000000000000001</v>
      </c>
      <c r="K1235">
        <v>1.1819999999999999</v>
      </c>
      <c r="L1235">
        <v>0.55700000000000005</v>
      </c>
      <c r="M1235">
        <v>0.161</v>
      </c>
      <c r="N1235">
        <v>7.7469999999999999</v>
      </c>
      <c r="O1235">
        <v>1.0449999999999999</v>
      </c>
      <c r="P1235">
        <v>1.6240000000000001</v>
      </c>
      <c r="Q1235">
        <v>31.588999999999999</v>
      </c>
      <c r="R1235">
        <v>1.214</v>
      </c>
      <c r="S1235">
        <v>2.141</v>
      </c>
      <c r="T1235" s="1">
        <v>45475.281261574077</v>
      </c>
    </row>
    <row r="1236" spans="1:20" x14ac:dyDescent="0.25">
      <c r="A1236">
        <v>1266</v>
      </c>
      <c r="B1236" t="s">
        <v>44</v>
      </c>
      <c r="C1236" t="s">
        <v>48</v>
      </c>
      <c r="D1236" t="s">
        <v>46</v>
      </c>
      <c r="E1236">
        <v>7131</v>
      </c>
      <c r="F1236" t="s">
        <v>12</v>
      </c>
      <c r="G1236">
        <v>621353376</v>
      </c>
      <c r="H1236">
        <v>908354560</v>
      </c>
      <c r="I1236">
        <v>0.94399999999999995</v>
      </c>
      <c r="K1236">
        <v>6.1289999999999996</v>
      </c>
      <c r="L1236">
        <v>12.006</v>
      </c>
      <c r="M1236">
        <v>8.7999999999999995E-2</v>
      </c>
      <c r="N1236">
        <v>107.749</v>
      </c>
      <c r="O1236">
        <v>3.7010000000000001</v>
      </c>
      <c r="P1236">
        <v>44.314</v>
      </c>
      <c r="Q1236">
        <v>203.12200000000001</v>
      </c>
      <c r="R1236">
        <v>0.8</v>
      </c>
      <c r="S1236">
        <v>1.4119999999999999</v>
      </c>
      <c r="T1236" s="1">
        <v>45475.270844907405</v>
      </c>
    </row>
    <row r="1237" spans="1:20" x14ac:dyDescent="0.25">
      <c r="A1237">
        <v>1265</v>
      </c>
      <c r="B1237" t="s">
        <v>44</v>
      </c>
      <c r="C1237" t="s">
        <v>47</v>
      </c>
      <c r="D1237" t="s">
        <v>46</v>
      </c>
      <c r="E1237">
        <v>7167</v>
      </c>
      <c r="F1237" t="s">
        <v>12</v>
      </c>
      <c r="G1237">
        <v>612759880</v>
      </c>
      <c r="H1237">
        <v>599867848</v>
      </c>
      <c r="I1237">
        <v>0.97499999999999998</v>
      </c>
      <c r="K1237">
        <v>0.53800000000000003</v>
      </c>
      <c r="L1237">
        <v>2.33</v>
      </c>
      <c r="M1237">
        <v>2.9000000000000001E-2</v>
      </c>
      <c r="N1237">
        <v>21.558</v>
      </c>
      <c r="O1237">
        <v>1.98</v>
      </c>
      <c r="P1237">
        <v>10.61</v>
      </c>
      <c r="Q1237">
        <v>16.565000000000001</v>
      </c>
      <c r="R1237">
        <v>1.1180000000000001</v>
      </c>
      <c r="S1237">
        <v>1.657</v>
      </c>
      <c r="T1237" s="1">
        <v>45475.260428240741</v>
      </c>
    </row>
    <row r="1238" spans="1:20" x14ac:dyDescent="0.25">
      <c r="A1238">
        <v>1264</v>
      </c>
      <c r="B1238" t="s">
        <v>44</v>
      </c>
      <c r="C1238" t="s">
        <v>48</v>
      </c>
      <c r="D1238" t="s">
        <v>46</v>
      </c>
      <c r="E1238">
        <v>7131</v>
      </c>
      <c r="F1238" t="s">
        <v>12</v>
      </c>
      <c r="G1238">
        <v>623938032</v>
      </c>
      <c r="H1238">
        <v>797422776</v>
      </c>
      <c r="I1238">
        <v>0.97899999999999998</v>
      </c>
      <c r="K1238">
        <v>4.173</v>
      </c>
      <c r="L1238">
        <v>18.690000000000001</v>
      </c>
      <c r="M1238">
        <v>3.3000000000000002E-2</v>
      </c>
      <c r="N1238">
        <v>169.15199999999999</v>
      </c>
      <c r="O1238">
        <v>3.77</v>
      </c>
      <c r="P1238">
        <v>72.456999999999994</v>
      </c>
      <c r="Q1238">
        <v>221.13</v>
      </c>
      <c r="R1238">
        <v>0.93200000000000005</v>
      </c>
      <c r="S1238">
        <v>1.3919999999999999</v>
      </c>
      <c r="T1238" s="1">
        <v>45475.250011574077</v>
      </c>
    </row>
    <row r="1239" spans="1:20" x14ac:dyDescent="0.25">
      <c r="A1239">
        <v>1263</v>
      </c>
      <c r="B1239" t="s">
        <v>44</v>
      </c>
      <c r="C1239" t="s">
        <v>48</v>
      </c>
      <c r="D1239" t="s">
        <v>46</v>
      </c>
      <c r="E1239">
        <v>7131</v>
      </c>
      <c r="F1239" t="s">
        <v>12</v>
      </c>
      <c r="G1239">
        <v>604196280</v>
      </c>
      <c r="H1239">
        <v>613059568</v>
      </c>
      <c r="I1239">
        <v>0.97499999999999998</v>
      </c>
      <c r="K1239">
        <v>8.0670000000000002</v>
      </c>
      <c r="L1239">
        <v>11.032999999999999</v>
      </c>
      <c r="M1239">
        <v>3.2000000000000001E-2</v>
      </c>
      <c r="N1239">
        <v>210.42400000000001</v>
      </c>
      <c r="O1239">
        <v>0.73199999999999998</v>
      </c>
      <c r="P1239">
        <v>1.2250000000000001</v>
      </c>
      <c r="Q1239">
        <v>215.62</v>
      </c>
      <c r="R1239">
        <v>0.72599999999999998</v>
      </c>
      <c r="S1239">
        <v>1.472</v>
      </c>
      <c r="T1239" s="1">
        <v>45475.239594907405</v>
      </c>
    </row>
    <row r="1240" spans="1:20" x14ac:dyDescent="0.25">
      <c r="A1240">
        <v>1262</v>
      </c>
      <c r="B1240" t="s">
        <v>44</v>
      </c>
      <c r="C1240" t="s">
        <v>48</v>
      </c>
      <c r="D1240" t="s">
        <v>46</v>
      </c>
      <c r="E1240">
        <v>7131</v>
      </c>
      <c r="F1240" t="s">
        <v>12</v>
      </c>
      <c r="G1240">
        <v>609539968</v>
      </c>
      <c r="H1240">
        <v>642376632</v>
      </c>
      <c r="I1240">
        <v>0.97199999999999998</v>
      </c>
      <c r="K1240">
        <v>7.1050000000000004</v>
      </c>
      <c r="L1240">
        <v>9.0549999999999997</v>
      </c>
      <c r="M1240">
        <v>1.6E-2</v>
      </c>
      <c r="N1240">
        <v>200.84700000000001</v>
      </c>
      <c r="O1240">
        <v>4.4690000000000003</v>
      </c>
      <c r="P1240">
        <v>44.341999999999999</v>
      </c>
      <c r="Q1240">
        <v>204.25399999999999</v>
      </c>
      <c r="R1240">
        <v>0.97299999999999998</v>
      </c>
      <c r="S1240">
        <v>1.875</v>
      </c>
      <c r="T1240" s="1">
        <v>45475.229178240741</v>
      </c>
    </row>
    <row r="1241" spans="1:20" x14ac:dyDescent="0.25">
      <c r="A1241">
        <v>1261</v>
      </c>
      <c r="B1241" t="s">
        <v>44</v>
      </c>
      <c r="C1241" t="s">
        <v>48</v>
      </c>
      <c r="D1241" t="s">
        <v>46</v>
      </c>
      <c r="E1241">
        <v>7131</v>
      </c>
      <c r="F1241" t="s">
        <v>12</v>
      </c>
      <c r="G1241">
        <v>620722176</v>
      </c>
      <c r="H1241">
        <v>687567752</v>
      </c>
      <c r="I1241">
        <v>1.075</v>
      </c>
      <c r="K1241">
        <v>4.2220000000000004</v>
      </c>
      <c r="L1241">
        <v>4.2910000000000004</v>
      </c>
      <c r="M1241">
        <v>0.13500000000000001</v>
      </c>
      <c r="N1241">
        <v>203.10599999999999</v>
      </c>
      <c r="O1241">
        <v>0.79100000000000004</v>
      </c>
      <c r="P1241">
        <v>1.53</v>
      </c>
      <c r="Q1241">
        <v>220.631</v>
      </c>
      <c r="R1241">
        <v>0.81299999999999994</v>
      </c>
      <c r="S1241">
        <v>1.363</v>
      </c>
      <c r="T1241" s="1">
        <v>45475.218761574077</v>
      </c>
    </row>
    <row r="1242" spans="1:20" x14ac:dyDescent="0.25">
      <c r="A1242">
        <v>1260</v>
      </c>
      <c r="B1242" t="s">
        <v>44</v>
      </c>
      <c r="C1242" t="s">
        <v>48</v>
      </c>
      <c r="D1242" t="s">
        <v>46</v>
      </c>
      <c r="E1242">
        <v>7131</v>
      </c>
      <c r="F1242" t="s">
        <v>12</v>
      </c>
      <c r="G1242">
        <v>622628040</v>
      </c>
      <c r="H1242">
        <v>825457480</v>
      </c>
      <c r="I1242">
        <v>0.95899999999999996</v>
      </c>
      <c r="K1242">
        <v>1.097</v>
      </c>
      <c r="L1242">
        <v>2.7719999999999998</v>
      </c>
      <c r="M1242">
        <v>0.13700000000000001</v>
      </c>
      <c r="N1242">
        <v>204.328</v>
      </c>
      <c r="O1242">
        <v>0.92700000000000005</v>
      </c>
      <c r="P1242">
        <v>3.5070000000000001</v>
      </c>
      <c r="Q1242">
        <v>94.638999999999996</v>
      </c>
      <c r="R1242">
        <v>0.85699999999999998</v>
      </c>
      <c r="S1242">
        <v>1.3959999999999999</v>
      </c>
      <c r="T1242" s="1">
        <v>45475.208344907405</v>
      </c>
    </row>
    <row r="1243" spans="1:20" x14ac:dyDescent="0.25">
      <c r="A1243">
        <v>1259</v>
      </c>
      <c r="B1243" t="s">
        <v>44</v>
      </c>
      <c r="C1243" t="s">
        <v>48</v>
      </c>
      <c r="D1243" t="s">
        <v>46</v>
      </c>
      <c r="E1243">
        <v>7131</v>
      </c>
      <c r="F1243" t="s">
        <v>12</v>
      </c>
      <c r="G1243">
        <v>613205360</v>
      </c>
      <c r="H1243">
        <v>871220536</v>
      </c>
      <c r="I1243">
        <v>1.194</v>
      </c>
      <c r="K1243">
        <v>6.4889999999999999</v>
      </c>
      <c r="L1243">
        <v>12.746</v>
      </c>
      <c r="M1243">
        <v>0.34499999999999997</v>
      </c>
      <c r="N1243">
        <v>86.835999999999999</v>
      </c>
      <c r="O1243">
        <v>2.1909999999999998</v>
      </c>
      <c r="P1243">
        <v>22.986999999999998</v>
      </c>
      <c r="Q1243">
        <v>203.881</v>
      </c>
      <c r="R1243">
        <v>0.95499999999999996</v>
      </c>
      <c r="S1243">
        <v>1.369</v>
      </c>
      <c r="T1243" s="1">
        <v>45475.197928240741</v>
      </c>
    </row>
    <row r="1244" spans="1:20" x14ac:dyDescent="0.25">
      <c r="A1244">
        <v>1258</v>
      </c>
      <c r="B1244" t="s">
        <v>44</v>
      </c>
      <c r="C1244" t="s">
        <v>48</v>
      </c>
      <c r="D1244" t="s">
        <v>46</v>
      </c>
      <c r="E1244">
        <v>7131</v>
      </c>
      <c r="F1244" t="s">
        <v>12</v>
      </c>
      <c r="G1244">
        <v>613454040</v>
      </c>
      <c r="H1244">
        <v>881625160</v>
      </c>
      <c r="I1244">
        <v>0.95399999999999996</v>
      </c>
      <c r="K1244">
        <v>2.4420000000000002</v>
      </c>
      <c r="L1244">
        <v>3.5880000000000001</v>
      </c>
      <c r="M1244">
        <v>3.5999999999999997E-2</v>
      </c>
      <c r="N1244">
        <v>24.83</v>
      </c>
      <c r="O1244">
        <v>1.4419999999999999</v>
      </c>
      <c r="P1244">
        <v>9.0250000000000004</v>
      </c>
      <c r="Q1244">
        <v>202.828</v>
      </c>
      <c r="R1244">
        <v>0.878</v>
      </c>
      <c r="S1244">
        <v>1.357</v>
      </c>
      <c r="T1244" s="1">
        <v>45475.187511574077</v>
      </c>
    </row>
    <row r="1245" spans="1:20" x14ac:dyDescent="0.25">
      <c r="A1245">
        <v>1257</v>
      </c>
      <c r="B1245" t="s">
        <v>44</v>
      </c>
      <c r="C1245" t="s">
        <v>48</v>
      </c>
      <c r="D1245" t="s">
        <v>46</v>
      </c>
      <c r="E1245">
        <v>7131</v>
      </c>
      <c r="F1245" t="s">
        <v>12</v>
      </c>
      <c r="G1245">
        <v>620462360</v>
      </c>
      <c r="H1245">
        <v>833403424</v>
      </c>
      <c r="I1245">
        <v>1.22</v>
      </c>
      <c r="K1245">
        <v>17.353999999999999</v>
      </c>
      <c r="L1245">
        <v>2.1850000000000001</v>
      </c>
      <c r="M1245">
        <v>0.224</v>
      </c>
      <c r="N1245">
        <v>12.587</v>
      </c>
      <c r="O1245">
        <v>0.81200000000000006</v>
      </c>
      <c r="P1245">
        <v>3.2</v>
      </c>
      <c r="Q1245">
        <v>233.38499999999999</v>
      </c>
      <c r="R1245">
        <v>0.71699999999999997</v>
      </c>
      <c r="S1245">
        <v>13.37</v>
      </c>
      <c r="T1245" s="1">
        <v>45475.177094907405</v>
      </c>
    </row>
    <row r="1246" spans="1:20" x14ac:dyDescent="0.25">
      <c r="A1246">
        <v>1256</v>
      </c>
      <c r="B1246" t="s">
        <v>44</v>
      </c>
      <c r="C1246" t="s">
        <v>48</v>
      </c>
      <c r="D1246" t="s">
        <v>46</v>
      </c>
      <c r="E1246">
        <v>7131</v>
      </c>
      <c r="F1246" t="s">
        <v>12</v>
      </c>
      <c r="G1246">
        <v>624776792</v>
      </c>
      <c r="H1246">
        <v>862325736</v>
      </c>
      <c r="I1246">
        <v>0.95699999999999996</v>
      </c>
      <c r="K1246">
        <v>4.202</v>
      </c>
      <c r="L1246">
        <v>4.0270000000000001</v>
      </c>
      <c r="M1246">
        <v>5.0999999999999997E-2</v>
      </c>
      <c r="N1246">
        <v>26.31</v>
      </c>
      <c r="O1246">
        <v>2.66</v>
      </c>
      <c r="P1246">
        <v>14.755000000000001</v>
      </c>
      <c r="Q1246">
        <v>216.167</v>
      </c>
      <c r="R1246">
        <v>0.84399999999999997</v>
      </c>
      <c r="S1246">
        <v>1.3879999999999999</v>
      </c>
      <c r="T1246" s="1">
        <v>45475.166678240741</v>
      </c>
    </row>
    <row r="1247" spans="1:20" x14ac:dyDescent="0.25">
      <c r="A1247">
        <v>1255</v>
      </c>
      <c r="B1247" t="s">
        <v>44</v>
      </c>
      <c r="C1247" t="s">
        <v>48</v>
      </c>
      <c r="D1247" t="s">
        <v>46</v>
      </c>
      <c r="E1247">
        <v>7131</v>
      </c>
      <c r="F1247" t="s">
        <v>12</v>
      </c>
      <c r="G1247">
        <v>622619096</v>
      </c>
      <c r="H1247">
        <v>905507240</v>
      </c>
      <c r="I1247">
        <v>1.39</v>
      </c>
      <c r="K1247">
        <v>2.1680000000000001</v>
      </c>
      <c r="L1247">
        <v>0.90900000000000003</v>
      </c>
      <c r="M1247">
        <v>0.16700000000000001</v>
      </c>
      <c r="N1247">
        <v>6.6790000000000003</v>
      </c>
      <c r="O1247">
        <v>0.74099999999999999</v>
      </c>
      <c r="P1247">
        <v>1.774</v>
      </c>
      <c r="Q1247">
        <v>204.50200000000001</v>
      </c>
      <c r="R1247">
        <v>0.88200000000000001</v>
      </c>
      <c r="S1247">
        <v>1.3720000000000001</v>
      </c>
      <c r="T1247" s="1">
        <v>45475.156261574077</v>
      </c>
    </row>
    <row r="1248" spans="1:20" x14ac:dyDescent="0.25">
      <c r="A1248">
        <v>1254</v>
      </c>
      <c r="B1248" t="s">
        <v>44</v>
      </c>
      <c r="C1248" t="s">
        <v>48</v>
      </c>
      <c r="D1248" t="s">
        <v>46</v>
      </c>
      <c r="E1248">
        <v>7131</v>
      </c>
      <c r="F1248" t="s">
        <v>12</v>
      </c>
      <c r="G1248">
        <v>620358616</v>
      </c>
      <c r="H1248">
        <v>887486256</v>
      </c>
      <c r="I1248">
        <v>0.97199999999999998</v>
      </c>
      <c r="K1248">
        <v>4.37</v>
      </c>
      <c r="L1248">
        <v>2.5840000000000001</v>
      </c>
      <c r="M1248">
        <v>0.127</v>
      </c>
      <c r="N1248">
        <v>15.661</v>
      </c>
      <c r="O1248">
        <v>1.2809999999999999</v>
      </c>
      <c r="P1248">
        <v>4.3310000000000004</v>
      </c>
      <c r="Q1248">
        <v>207.304</v>
      </c>
      <c r="R1248">
        <v>0.83</v>
      </c>
      <c r="S1248">
        <v>1.357</v>
      </c>
      <c r="T1248" s="1">
        <v>45475.145844907405</v>
      </c>
    </row>
    <row r="1249" spans="1:20" x14ac:dyDescent="0.25">
      <c r="A1249">
        <v>1253</v>
      </c>
      <c r="B1249" t="s">
        <v>44</v>
      </c>
      <c r="C1249" t="s">
        <v>48</v>
      </c>
      <c r="D1249" t="s">
        <v>46</v>
      </c>
      <c r="E1249">
        <v>7131</v>
      </c>
      <c r="F1249" t="s">
        <v>12</v>
      </c>
      <c r="G1249">
        <v>610641040</v>
      </c>
      <c r="H1249">
        <v>615136720</v>
      </c>
      <c r="I1249">
        <v>0.98099999999999998</v>
      </c>
      <c r="K1249">
        <v>0.81499999999999995</v>
      </c>
      <c r="L1249">
        <v>39.747999999999998</v>
      </c>
      <c r="M1249">
        <v>1.7999999999999999E-2</v>
      </c>
      <c r="N1249">
        <v>328.678</v>
      </c>
      <c r="O1249">
        <v>1.1180000000000001</v>
      </c>
      <c r="P1249">
        <v>49.411999999999999</v>
      </c>
      <c r="Q1249">
        <v>25.945</v>
      </c>
      <c r="R1249">
        <v>0.94699999999999995</v>
      </c>
      <c r="S1249">
        <v>1.4850000000000001</v>
      </c>
      <c r="T1249" s="1">
        <v>45475.135428240741</v>
      </c>
    </row>
    <row r="1250" spans="1:20" x14ac:dyDescent="0.25">
      <c r="A1250">
        <v>1252</v>
      </c>
      <c r="B1250" t="s">
        <v>44</v>
      </c>
      <c r="C1250" t="s">
        <v>48</v>
      </c>
      <c r="D1250" t="s">
        <v>46</v>
      </c>
      <c r="E1250">
        <v>7131</v>
      </c>
      <c r="F1250" t="s">
        <v>12</v>
      </c>
      <c r="G1250">
        <v>618843248</v>
      </c>
      <c r="H1250">
        <v>867666048</v>
      </c>
      <c r="I1250">
        <v>0.96099999999999997</v>
      </c>
      <c r="K1250">
        <v>2.0880000000000001</v>
      </c>
      <c r="L1250">
        <v>4.0369999999999999</v>
      </c>
      <c r="M1250">
        <v>0.111</v>
      </c>
      <c r="N1250">
        <v>27.702000000000002</v>
      </c>
      <c r="O1250">
        <v>0.9</v>
      </c>
      <c r="P1250">
        <v>3.7440000000000002</v>
      </c>
      <c r="Q1250">
        <v>202.42400000000001</v>
      </c>
      <c r="R1250">
        <v>0.88500000000000001</v>
      </c>
      <c r="S1250">
        <v>1.3260000000000001</v>
      </c>
      <c r="T1250" s="1">
        <v>45475.125011574077</v>
      </c>
    </row>
    <row r="1251" spans="1:20" x14ac:dyDescent="0.25">
      <c r="A1251">
        <v>1251</v>
      </c>
      <c r="B1251" t="s">
        <v>44</v>
      </c>
      <c r="C1251" t="s">
        <v>48</v>
      </c>
      <c r="D1251" t="s">
        <v>46</v>
      </c>
      <c r="E1251">
        <v>7131</v>
      </c>
      <c r="F1251" t="s">
        <v>12</v>
      </c>
      <c r="G1251">
        <v>613101440</v>
      </c>
      <c r="H1251">
        <v>846941040</v>
      </c>
      <c r="I1251">
        <v>1.012</v>
      </c>
      <c r="K1251">
        <v>3.194</v>
      </c>
      <c r="L1251">
        <v>2.9079999999999999</v>
      </c>
      <c r="M1251">
        <v>0.14899999999999999</v>
      </c>
      <c r="N1251">
        <v>32.378999999999998</v>
      </c>
      <c r="O1251">
        <v>2.4910000000000001</v>
      </c>
      <c r="P1251">
        <v>14.06</v>
      </c>
      <c r="Q1251">
        <v>202.84399999999999</v>
      </c>
      <c r="R1251">
        <v>0.76</v>
      </c>
      <c r="S1251">
        <v>1.399</v>
      </c>
      <c r="T1251" s="1">
        <v>45475.114594907405</v>
      </c>
    </row>
    <row r="1252" spans="1:20" x14ac:dyDescent="0.25">
      <c r="A1252">
        <v>1250</v>
      </c>
      <c r="B1252" t="s">
        <v>44</v>
      </c>
      <c r="C1252" t="s">
        <v>48</v>
      </c>
      <c r="D1252" t="s">
        <v>46</v>
      </c>
      <c r="E1252">
        <v>7131</v>
      </c>
      <c r="F1252" t="s">
        <v>12</v>
      </c>
      <c r="G1252">
        <v>625550936</v>
      </c>
      <c r="H1252">
        <v>844584240</v>
      </c>
      <c r="I1252">
        <v>1.1040000000000001</v>
      </c>
      <c r="K1252">
        <v>4.0119999999999996</v>
      </c>
      <c r="L1252">
        <v>1.8859999999999999</v>
      </c>
      <c r="M1252">
        <v>0.16500000000000001</v>
      </c>
      <c r="N1252">
        <v>14.766</v>
      </c>
      <c r="O1252">
        <v>0.876</v>
      </c>
      <c r="P1252">
        <v>2.4180000000000001</v>
      </c>
      <c r="Q1252">
        <v>203.72</v>
      </c>
      <c r="R1252">
        <v>0.82199999999999995</v>
      </c>
      <c r="S1252">
        <v>1.429</v>
      </c>
      <c r="T1252" s="1">
        <v>45475.104178240741</v>
      </c>
    </row>
    <row r="1253" spans="1:20" x14ac:dyDescent="0.25">
      <c r="A1253">
        <v>1249</v>
      </c>
      <c r="B1253" t="s">
        <v>44</v>
      </c>
      <c r="C1253" t="s">
        <v>47</v>
      </c>
      <c r="D1253" t="s">
        <v>46</v>
      </c>
      <c r="E1253">
        <v>7167</v>
      </c>
      <c r="F1253" t="s">
        <v>12</v>
      </c>
      <c r="G1253">
        <v>624333288</v>
      </c>
      <c r="H1253">
        <v>846033560</v>
      </c>
      <c r="I1253">
        <v>1.468</v>
      </c>
      <c r="K1253">
        <v>2.383</v>
      </c>
      <c r="L1253">
        <v>6.0609999999999999</v>
      </c>
      <c r="M1253">
        <v>5.0999999999999997E-2</v>
      </c>
      <c r="N1253">
        <v>59.926000000000002</v>
      </c>
      <c r="O1253">
        <v>3.7080000000000002</v>
      </c>
      <c r="P1253">
        <v>41.768000000000001</v>
      </c>
      <c r="Q1253">
        <v>230.197</v>
      </c>
      <c r="R1253">
        <v>1.028</v>
      </c>
      <c r="S1253">
        <v>1.6140000000000001</v>
      </c>
      <c r="T1253" s="1">
        <v>45475.093761574077</v>
      </c>
    </row>
    <row r="1254" spans="1:20" x14ac:dyDescent="0.25">
      <c r="A1254">
        <v>1248</v>
      </c>
      <c r="B1254" t="s">
        <v>44</v>
      </c>
      <c r="C1254" t="s">
        <v>47</v>
      </c>
      <c r="D1254" t="s">
        <v>46</v>
      </c>
      <c r="E1254">
        <v>7167</v>
      </c>
      <c r="F1254" t="s">
        <v>12</v>
      </c>
      <c r="G1254">
        <v>630378000</v>
      </c>
      <c r="H1254">
        <v>837339744</v>
      </c>
      <c r="I1254">
        <v>0.97599999999999998</v>
      </c>
      <c r="K1254">
        <v>0.57599999999999996</v>
      </c>
      <c r="L1254">
        <v>2.8820000000000001</v>
      </c>
      <c r="M1254">
        <v>3.9E-2</v>
      </c>
      <c r="N1254">
        <v>20.114000000000001</v>
      </c>
      <c r="O1254">
        <v>1.083</v>
      </c>
      <c r="P1254">
        <v>3.2269999999999999</v>
      </c>
      <c r="Q1254">
        <v>15.141</v>
      </c>
      <c r="R1254">
        <v>0.996</v>
      </c>
      <c r="S1254">
        <v>1.6679999999999999</v>
      </c>
      <c r="T1254" s="1">
        <v>45475.083344907405</v>
      </c>
    </row>
    <row r="1255" spans="1:20" x14ac:dyDescent="0.25">
      <c r="A1255">
        <v>1247</v>
      </c>
      <c r="B1255" t="s">
        <v>44</v>
      </c>
      <c r="C1255" t="s">
        <v>48</v>
      </c>
      <c r="D1255" t="s">
        <v>46</v>
      </c>
      <c r="E1255">
        <v>7131</v>
      </c>
      <c r="F1255" t="s">
        <v>12</v>
      </c>
      <c r="G1255">
        <v>613321024</v>
      </c>
      <c r="H1255">
        <v>606273288</v>
      </c>
      <c r="I1255">
        <v>0.96199999999999997</v>
      </c>
      <c r="K1255">
        <v>10.722</v>
      </c>
      <c r="L1255">
        <v>10.192</v>
      </c>
      <c r="M1255">
        <v>8.3000000000000004E-2</v>
      </c>
      <c r="N1255">
        <v>214.03299999999999</v>
      </c>
      <c r="O1255">
        <v>0.98399999999999999</v>
      </c>
      <c r="P1255">
        <v>1.7609999999999999</v>
      </c>
      <c r="Q1255">
        <v>215.58600000000001</v>
      </c>
      <c r="R1255">
        <v>0.88500000000000001</v>
      </c>
      <c r="S1255">
        <v>1.5149999999999999</v>
      </c>
      <c r="T1255" s="1">
        <v>45475.072928240741</v>
      </c>
    </row>
    <row r="1256" spans="1:20" x14ac:dyDescent="0.25">
      <c r="A1256">
        <v>1246</v>
      </c>
      <c r="B1256" t="s">
        <v>44</v>
      </c>
      <c r="C1256" t="s">
        <v>48</v>
      </c>
      <c r="D1256" t="s">
        <v>46</v>
      </c>
      <c r="E1256">
        <v>7131</v>
      </c>
      <c r="F1256" t="s">
        <v>12</v>
      </c>
      <c r="G1256">
        <v>617168656</v>
      </c>
      <c r="H1256">
        <v>516882280</v>
      </c>
      <c r="I1256">
        <v>0.999</v>
      </c>
      <c r="K1256">
        <v>4.1529999999999996</v>
      </c>
      <c r="L1256">
        <v>4.0460000000000003</v>
      </c>
      <c r="M1256">
        <v>0.18</v>
      </c>
      <c r="N1256">
        <v>247.88200000000001</v>
      </c>
      <c r="O1256">
        <v>0.997</v>
      </c>
      <c r="P1256">
        <v>14.95</v>
      </c>
      <c r="Q1256">
        <v>204.78</v>
      </c>
      <c r="R1256">
        <v>1.0009999999999999</v>
      </c>
      <c r="S1256">
        <v>1.47</v>
      </c>
      <c r="T1256" s="1">
        <v>45475.062511574077</v>
      </c>
    </row>
    <row r="1257" spans="1:20" x14ac:dyDescent="0.25">
      <c r="A1257">
        <v>1245</v>
      </c>
      <c r="B1257" t="s">
        <v>44</v>
      </c>
      <c r="C1257" t="s">
        <v>47</v>
      </c>
      <c r="D1257" t="s">
        <v>46</v>
      </c>
      <c r="E1257">
        <v>7167</v>
      </c>
      <c r="F1257" t="s">
        <v>12</v>
      </c>
      <c r="G1257">
        <v>628005312</v>
      </c>
      <c r="H1257">
        <v>701068304</v>
      </c>
      <c r="I1257">
        <v>1.119</v>
      </c>
      <c r="K1257">
        <v>0.97199999999999998</v>
      </c>
      <c r="L1257">
        <v>65.311000000000007</v>
      </c>
      <c r="M1257">
        <v>0.25700000000000001</v>
      </c>
      <c r="N1257">
        <v>876.68899999999996</v>
      </c>
      <c r="O1257">
        <v>4.1029999999999998</v>
      </c>
      <c r="P1257">
        <v>340.69299999999998</v>
      </c>
      <c r="Q1257">
        <v>44.828000000000003</v>
      </c>
      <c r="R1257">
        <v>1.0529999999999999</v>
      </c>
      <c r="S1257">
        <v>1.881</v>
      </c>
      <c r="T1257" s="1">
        <v>45475.052094907405</v>
      </c>
    </row>
    <row r="1258" spans="1:20" x14ac:dyDescent="0.25">
      <c r="A1258">
        <v>1244</v>
      </c>
      <c r="B1258" t="s">
        <v>44</v>
      </c>
      <c r="C1258" t="s">
        <v>48</v>
      </c>
      <c r="D1258" t="s">
        <v>46</v>
      </c>
      <c r="E1258">
        <v>7131</v>
      </c>
      <c r="F1258" t="s">
        <v>12</v>
      </c>
      <c r="G1258">
        <v>613070064</v>
      </c>
      <c r="H1258">
        <v>825428200</v>
      </c>
      <c r="I1258">
        <v>0.94799999999999995</v>
      </c>
      <c r="K1258">
        <v>6.4269999999999996</v>
      </c>
      <c r="L1258">
        <v>1.96</v>
      </c>
      <c r="M1258">
        <v>4.7E-2</v>
      </c>
      <c r="N1258">
        <v>18.576000000000001</v>
      </c>
      <c r="O1258">
        <v>0.83</v>
      </c>
      <c r="P1258">
        <v>2.7669999999999999</v>
      </c>
      <c r="Q1258">
        <v>212.602</v>
      </c>
      <c r="R1258">
        <v>0.88900000000000001</v>
      </c>
      <c r="S1258">
        <v>1.389</v>
      </c>
      <c r="T1258" s="1">
        <v>45475.041678240741</v>
      </c>
    </row>
    <row r="1259" spans="1:20" x14ac:dyDescent="0.25">
      <c r="A1259">
        <v>1243</v>
      </c>
      <c r="B1259" t="s">
        <v>44</v>
      </c>
      <c r="C1259" t="s">
        <v>48</v>
      </c>
      <c r="D1259" t="s">
        <v>46</v>
      </c>
      <c r="E1259">
        <v>7131</v>
      </c>
      <c r="F1259" t="s">
        <v>12</v>
      </c>
      <c r="G1259">
        <v>628707472</v>
      </c>
      <c r="H1259">
        <v>878325888</v>
      </c>
      <c r="I1259">
        <v>0.995</v>
      </c>
      <c r="K1259">
        <v>5.3330000000000002</v>
      </c>
      <c r="L1259">
        <v>4.3339999999999996</v>
      </c>
      <c r="M1259">
        <v>7.0000000000000007E-2</v>
      </c>
      <c r="N1259">
        <v>36.51</v>
      </c>
      <c r="O1259">
        <v>1.3660000000000001</v>
      </c>
      <c r="P1259">
        <v>7.0519999999999996</v>
      </c>
      <c r="Q1259">
        <v>207.05</v>
      </c>
      <c r="R1259">
        <v>0.871</v>
      </c>
      <c r="S1259">
        <v>1.417</v>
      </c>
      <c r="T1259" s="1">
        <v>45475.031261574077</v>
      </c>
    </row>
    <row r="1260" spans="1:20" x14ac:dyDescent="0.25">
      <c r="A1260">
        <v>1242</v>
      </c>
      <c r="B1260" t="s">
        <v>44</v>
      </c>
      <c r="C1260" t="s">
        <v>47</v>
      </c>
      <c r="D1260" t="s">
        <v>46</v>
      </c>
      <c r="E1260">
        <v>7167</v>
      </c>
      <c r="F1260" t="s">
        <v>12</v>
      </c>
      <c r="G1260">
        <v>535064576</v>
      </c>
      <c r="H1260">
        <v>835957856</v>
      </c>
      <c r="I1260">
        <v>1.4359999999999999</v>
      </c>
      <c r="K1260">
        <v>0.29099999999999998</v>
      </c>
      <c r="L1260">
        <v>3.9039999999999999</v>
      </c>
      <c r="M1260">
        <v>6.7000000000000004E-2</v>
      </c>
      <c r="N1260">
        <v>27.193999999999999</v>
      </c>
      <c r="O1260">
        <v>1.3280000000000001</v>
      </c>
      <c r="P1260">
        <v>10.337999999999999</v>
      </c>
      <c r="Q1260">
        <v>2.839</v>
      </c>
      <c r="R1260">
        <v>0.96299999999999997</v>
      </c>
      <c r="S1260">
        <v>1.4239999999999999</v>
      </c>
      <c r="T1260" s="1">
        <v>45475.020844907405</v>
      </c>
    </row>
    <row r="1261" spans="1:20" x14ac:dyDescent="0.25">
      <c r="A1261">
        <v>1241</v>
      </c>
      <c r="B1261" t="s">
        <v>44</v>
      </c>
      <c r="C1261" t="s">
        <v>48</v>
      </c>
      <c r="D1261" t="s">
        <v>46</v>
      </c>
      <c r="E1261">
        <v>7131</v>
      </c>
      <c r="F1261" t="s">
        <v>12</v>
      </c>
      <c r="G1261">
        <v>611564560</v>
      </c>
      <c r="H1261">
        <v>816813488</v>
      </c>
      <c r="I1261">
        <v>1.417</v>
      </c>
      <c r="K1261">
        <v>2.8380000000000001</v>
      </c>
      <c r="L1261">
        <v>5.8319999999999999</v>
      </c>
      <c r="M1261">
        <v>7.4999999999999997E-2</v>
      </c>
      <c r="N1261">
        <v>205.548</v>
      </c>
      <c r="O1261">
        <v>0.876</v>
      </c>
      <c r="P1261">
        <v>5.1790000000000003</v>
      </c>
      <c r="Q1261">
        <v>202.405</v>
      </c>
      <c r="R1261">
        <v>0.79500000000000004</v>
      </c>
      <c r="S1261">
        <v>1.371</v>
      </c>
      <c r="T1261" s="1">
        <v>45475.010428240741</v>
      </c>
    </row>
    <row r="1262" spans="1:20" x14ac:dyDescent="0.25">
      <c r="A1262">
        <v>1240</v>
      </c>
      <c r="B1262" t="s">
        <v>44</v>
      </c>
      <c r="C1262" t="s">
        <v>47</v>
      </c>
      <c r="D1262" t="s">
        <v>46</v>
      </c>
      <c r="E1262">
        <v>7167</v>
      </c>
      <c r="F1262" t="s">
        <v>12</v>
      </c>
      <c r="G1262">
        <v>619901192</v>
      </c>
      <c r="H1262">
        <v>621916296</v>
      </c>
      <c r="I1262">
        <v>2.004</v>
      </c>
      <c r="K1262">
        <v>5.28</v>
      </c>
      <c r="L1262">
        <v>5.2779999999999996</v>
      </c>
      <c r="M1262">
        <v>0.43099999999999999</v>
      </c>
      <c r="N1262">
        <v>210.988</v>
      </c>
      <c r="O1262">
        <v>1.155</v>
      </c>
      <c r="P1262">
        <v>18.097000000000001</v>
      </c>
      <c r="Q1262">
        <v>222.40299999999999</v>
      </c>
      <c r="R1262">
        <v>1.173</v>
      </c>
      <c r="S1262">
        <v>2.7690000000000001</v>
      </c>
      <c r="T1262" s="1">
        <v>45475.000011574077</v>
      </c>
    </row>
    <row r="1263" spans="1:20" x14ac:dyDescent="0.25">
      <c r="A1263">
        <v>1239</v>
      </c>
      <c r="B1263" t="s">
        <v>44</v>
      </c>
      <c r="C1263" t="s">
        <v>48</v>
      </c>
      <c r="D1263" t="s">
        <v>46</v>
      </c>
      <c r="E1263">
        <v>7131</v>
      </c>
      <c r="F1263" t="s">
        <v>12</v>
      </c>
      <c r="G1263">
        <v>613483720</v>
      </c>
      <c r="H1263">
        <v>871987104</v>
      </c>
      <c r="I1263">
        <v>0.93700000000000006</v>
      </c>
      <c r="K1263">
        <v>4.8810000000000002</v>
      </c>
      <c r="L1263">
        <v>13.273</v>
      </c>
      <c r="M1263">
        <v>9.0999999999999998E-2</v>
      </c>
      <c r="N1263">
        <v>116.01</v>
      </c>
      <c r="O1263">
        <v>0.73899999999999999</v>
      </c>
      <c r="P1263">
        <v>25.388000000000002</v>
      </c>
      <c r="Q1263">
        <v>211.43100000000001</v>
      </c>
      <c r="R1263">
        <v>0.83699999999999997</v>
      </c>
      <c r="S1263">
        <v>1.4470000000000001</v>
      </c>
      <c r="T1263" s="1">
        <v>45474.989594907405</v>
      </c>
    </row>
    <row r="1264" spans="1:20" x14ac:dyDescent="0.25">
      <c r="A1264">
        <v>1238</v>
      </c>
      <c r="B1264" t="s">
        <v>44</v>
      </c>
      <c r="C1264" t="s">
        <v>48</v>
      </c>
      <c r="D1264" t="s">
        <v>46</v>
      </c>
      <c r="E1264">
        <v>7131</v>
      </c>
      <c r="F1264" t="s">
        <v>12</v>
      </c>
      <c r="G1264">
        <v>620091608</v>
      </c>
      <c r="H1264">
        <v>754801720</v>
      </c>
      <c r="I1264">
        <v>1.0629999999999999</v>
      </c>
      <c r="K1264">
        <v>6.6219999999999999</v>
      </c>
      <c r="L1264">
        <v>1.764</v>
      </c>
      <c r="M1264">
        <v>0.30599999999999999</v>
      </c>
      <c r="N1264">
        <v>13.316000000000001</v>
      </c>
      <c r="O1264">
        <v>1.631</v>
      </c>
      <c r="P1264">
        <v>6.9710000000000001</v>
      </c>
      <c r="Q1264">
        <v>221.60300000000001</v>
      </c>
      <c r="R1264">
        <v>0.85099999999999998</v>
      </c>
      <c r="S1264">
        <v>1.7609999999999999</v>
      </c>
      <c r="T1264" s="1">
        <v>45474.979178240741</v>
      </c>
    </row>
    <row r="1265" spans="1:20" x14ac:dyDescent="0.25">
      <c r="A1265">
        <v>1237</v>
      </c>
      <c r="B1265" t="s">
        <v>44</v>
      </c>
      <c r="C1265" t="s">
        <v>48</v>
      </c>
      <c r="D1265" t="s">
        <v>46</v>
      </c>
      <c r="E1265">
        <v>7131</v>
      </c>
      <c r="F1265" t="s">
        <v>12</v>
      </c>
      <c r="G1265">
        <v>619900408</v>
      </c>
      <c r="H1265">
        <v>613189480</v>
      </c>
      <c r="I1265">
        <v>1.0229999999999999</v>
      </c>
      <c r="K1265">
        <v>7.1849999999999996</v>
      </c>
      <c r="L1265">
        <v>0.59899999999999998</v>
      </c>
      <c r="M1265">
        <v>0.30599999999999999</v>
      </c>
      <c r="N1265">
        <v>10.582000000000001</v>
      </c>
      <c r="O1265">
        <v>0.77700000000000002</v>
      </c>
      <c r="P1265">
        <v>1.1259999999999999</v>
      </c>
      <c r="Q1265">
        <v>228.12100000000001</v>
      </c>
      <c r="R1265">
        <v>0.79100000000000004</v>
      </c>
      <c r="S1265">
        <v>10.083</v>
      </c>
      <c r="T1265" s="1">
        <v>45474.958344907405</v>
      </c>
    </row>
    <row r="1266" spans="1:20" x14ac:dyDescent="0.25">
      <c r="A1266">
        <v>1236</v>
      </c>
      <c r="B1266" t="s">
        <v>44</v>
      </c>
      <c r="C1266" t="s">
        <v>48</v>
      </c>
      <c r="D1266" t="s">
        <v>46</v>
      </c>
      <c r="E1266">
        <v>7131</v>
      </c>
      <c r="F1266" t="s">
        <v>12</v>
      </c>
      <c r="G1266">
        <v>613659936</v>
      </c>
      <c r="H1266">
        <v>899270360</v>
      </c>
      <c r="I1266">
        <v>0.97199999999999998</v>
      </c>
      <c r="K1266">
        <v>4.9749999999999996</v>
      </c>
      <c r="L1266">
        <v>14.007</v>
      </c>
      <c r="M1266">
        <v>2.1999999999999999E-2</v>
      </c>
      <c r="N1266">
        <v>126.85</v>
      </c>
      <c r="O1266">
        <v>3.4809999999999999</v>
      </c>
      <c r="P1266">
        <v>56.23</v>
      </c>
      <c r="Q1266">
        <v>204.48500000000001</v>
      </c>
      <c r="R1266">
        <v>0.80900000000000005</v>
      </c>
      <c r="S1266">
        <v>1.4019999999999999</v>
      </c>
      <c r="T1266" s="1">
        <v>45474.947928240741</v>
      </c>
    </row>
    <row r="1267" spans="1:20" x14ac:dyDescent="0.25">
      <c r="A1267">
        <v>1235</v>
      </c>
      <c r="B1267" t="s">
        <v>44</v>
      </c>
      <c r="C1267" t="s">
        <v>48</v>
      </c>
      <c r="D1267" t="s">
        <v>46</v>
      </c>
      <c r="E1267">
        <v>7131</v>
      </c>
      <c r="F1267" t="s">
        <v>12</v>
      </c>
      <c r="G1267">
        <v>600975368</v>
      </c>
      <c r="H1267">
        <v>626167608</v>
      </c>
      <c r="I1267">
        <v>0.96099999999999997</v>
      </c>
      <c r="K1267">
        <v>2.9990000000000001</v>
      </c>
      <c r="L1267">
        <v>1.4890000000000001</v>
      </c>
      <c r="M1267">
        <v>0.1</v>
      </c>
      <c r="N1267">
        <v>16.332000000000001</v>
      </c>
      <c r="O1267">
        <v>4.13</v>
      </c>
      <c r="P1267">
        <v>10.659000000000001</v>
      </c>
      <c r="Q1267">
        <v>214.81899999999999</v>
      </c>
      <c r="R1267">
        <v>0.88100000000000001</v>
      </c>
      <c r="S1267">
        <v>1.3779999999999999</v>
      </c>
      <c r="T1267" s="1">
        <v>45474.937511574077</v>
      </c>
    </row>
    <row r="1268" spans="1:20" x14ac:dyDescent="0.25">
      <c r="A1268">
        <v>1234</v>
      </c>
      <c r="B1268" t="s">
        <v>44</v>
      </c>
      <c r="C1268" t="s">
        <v>47</v>
      </c>
      <c r="D1268" t="s">
        <v>46</v>
      </c>
      <c r="E1268">
        <v>7167</v>
      </c>
      <c r="F1268" t="s">
        <v>12</v>
      </c>
      <c r="G1268">
        <v>603192152</v>
      </c>
      <c r="H1268">
        <v>853709776</v>
      </c>
      <c r="I1268">
        <v>0.96599999999999997</v>
      </c>
      <c r="K1268">
        <v>0.63500000000000001</v>
      </c>
      <c r="L1268">
        <v>6.0650000000000004</v>
      </c>
      <c r="M1268">
        <v>0.10100000000000001</v>
      </c>
      <c r="N1268">
        <v>84.241</v>
      </c>
      <c r="O1268">
        <v>2.0310000000000001</v>
      </c>
      <c r="P1268">
        <v>39.96</v>
      </c>
      <c r="Q1268">
        <v>16.469000000000001</v>
      </c>
      <c r="R1268">
        <v>1.0780000000000001</v>
      </c>
      <c r="S1268">
        <v>1.633</v>
      </c>
      <c r="T1268" s="1">
        <v>45474.927094907405</v>
      </c>
    </row>
    <row r="1269" spans="1:20" x14ac:dyDescent="0.25">
      <c r="A1269">
        <v>1233</v>
      </c>
      <c r="B1269" t="s">
        <v>44</v>
      </c>
      <c r="C1269" t="s">
        <v>48</v>
      </c>
      <c r="D1269" t="s">
        <v>46</v>
      </c>
      <c r="E1269">
        <v>7131</v>
      </c>
      <c r="F1269" t="s">
        <v>12</v>
      </c>
      <c r="G1269">
        <v>619633560</v>
      </c>
      <c r="H1269">
        <v>776866848</v>
      </c>
      <c r="I1269">
        <v>1.0049999999999999</v>
      </c>
      <c r="K1269">
        <v>4.391</v>
      </c>
      <c r="L1269">
        <v>2.0139999999999998</v>
      </c>
      <c r="M1269">
        <v>0.47299999999999998</v>
      </c>
      <c r="N1269">
        <v>19.006</v>
      </c>
      <c r="O1269">
        <v>2.8119999999999998</v>
      </c>
      <c r="P1269">
        <v>11.648</v>
      </c>
      <c r="Q1269">
        <v>208.673</v>
      </c>
      <c r="R1269">
        <v>0.88100000000000001</v>
      </c>
      <c r="S1269">
        <v>1.4910000000000001</v>
      </c>
      <c r="T1269" s="1">
        <v>45474.916678240741</v>
      </c>
    </row>
    <row r="1270" spans="1:20" x14ac:dyDescent="0.25">
      <c r="A1270">
        <v>1232</v>
      </c>
      <c r="B1270" t="s">
        <v>44</v>
      </c>
      <c r="C1270" t="s">
        <v>47</v>
      </c>
      <c r="D1270" t="s">
        <v>46</v>
      </c>
      <c r="E1270">
        <v>7415</v>
      </c>
      <c r="F1270" t="s">
        <v>10</v>
      </c>
      <c r="G1270">
        <v>613075600</v>
      </c>
      <c r="H1270">
        <v>903850144</v>
      </c>
      <c r="I1270">
        <v>1.5960000000000001</v>
      </c>
      <c r="J1270">
        <v>0</v>
      </c>
      <c r="K1270">
        <v>0.76500000000000001</v>
      </c>
      <c r="L1270">
        <v>13.907</v>
      </c>
      <c r="M1270">
        <v>0.17899999999999999</v>
      </c>
      <c r="N1270">
        <v>180.63499999999999</v>
      </c>
      <c r="O1270">
        <v>3.633</v>
      </c>
      <c r="P1270">
        <v>42.997</v>
      </c>
      <c r="Q1270">
        <v>31.483000000000001</v>
      </c>
      <c r="R1270">
        <v>1.41</v>
      </c>
      <c r="S1270">
        <v>2.0030000000000001</v>
      </c>
      <c r="T1270" s="1">
        <v>45474.906261574077</v>
      </c>
    </row>
    <row r="1271" spans="1:20" x14ac:dyDescent="0.25">
      <c r="A1271">
        <v>1231</v>
      </c>
      <c r="B1271" t="s">
        <v>44</v>
      </c>
      <c r="C1271" t="s">
        <v>48</v>
      </c>
      <c r="D1271" t="s">
        <v>46</v>
      </c>
      <c r="E1271">
        <v>7131</v>
      </c>
      <c r="F1271" t="s">
        <v>12</v>
      </c>
      <c r="G1271">
        <v>612734512</v>
      </c>
      <c r="H1271">
        <v>896173368</v>
      </c>
      <c r="I1271">
        <v>0.98199999999999998</v>
      </c>
      <c r="K1271">
        <v>6.5119999999999996</v>
      </c>
      <c r="L1271">
        <v>3.915</v>
      </c>
      <c r="M1271">
        <v>0.21299999999999999</v>
      </c>
      <c r="N1271">
        <v>39.000999999999998</v>
      </c>
      <c r="O1271">
        <v>3.633</v>
      </c>
      <c r="P1271">
        <v>11.981</v>
      </c>
      <c r="Q1271">
        <v>204.19900000000001</v>
      </c>
      <c r="R1271">
        <v>0.89100000000000001</v>
      </c>
      <c r="S1271">
        <v>1.746</v>
      </c>
      <c r="T1271" s="1">
        <v>45474.895844907405</v>
      </c>
    </row>
    <row r="1272" spans="1:20" x14ac:dyDescent="0.25">
      <c r="A1272">
        <v>1230</v>
      </c>
      <c r="B1272" t="s">
        <v>44</v>
      </c>
      <c r="C1272" t="s">
        <v>47</v>
      </c>
      <c r="D1272" t="s">
        <v>46</v>
      </c>
      <c r="E1272">
        <v>7167</v>
      </c>
      <c r="F1272" t="s">
        <v>12</v>
      </c>
      <c r="G1272">
        <v>615269336</v>
      </c>
      <c r="H1272">
        <v>877759632</v>
      </c>
      <c r="I1272">
        <v>1.272</v>
      </c>
      <c r="K1272">
        <v>6.98</v>
      </c>
      <c r="L1272">
        <v>4.3639999999999999</v>
      </c>
      <c r="M1272">
        <v>0.18</v>
      </c>
      <c r="N1272">
        <v>34.624000000000002</v>
      </c>
      <c r="O1272">
        <v>2.4169999999999998</v>
      </c>
      <c r="P1272">
        <v>9.0459999999999994</v>
      </c>
      <c r="Q1272">
        <v>226.12799999999999</v>
      </c>
      <c r="R1272">
        <v>1.0369999999999999</v>
      </c>
      <c r="S1272">
        <v>2.9980000000000002</v>
      </c>
      <c r="T1272" s="1">
        <v>45474.885428240741</v>
      </c>
    </row>
    <row r="1273" spans="1:20" x14ac:dyDescent="0.25">
      <c r="A1273">
        <v>1229</v>
      </c>
      <c r="B1273" t="s">
        <v>44</v>
      </c>
      <c r="C1273" t="s">
        <v>48</v>
      </c>
      <c r="D1273" t="s">
        <v>46</v>
      </c>
      <c r="E1273">
        <v>7131</v>
      </c>
      <c r="F1273" t="s">
        <v>12</v>
      </c>
      <c r="G1273">
        <v>612934624</v>
      </c>
      <c r="H1273">
        <v>867524008</v>
      </c>
      <c r="I1273">
        <v>0.97099999999999997</v>
      </c>
      <c r="K1273">
        <v>2.4620000000000002</v>
      </c>
      <c r="L1273">
        <v>6.7329999999999997</v>
      </c>
      <c r="M1273">
        <v>0.114</v>
      </c>
      <c r="N1273">
        <v>72.953999999999994</v>
      </c>
      <c r="O1273">
        <v>1.216</v>
      </c>
      <c r="P1273">
        <v>14.112</v>
      </c>
      <c r="Q1273">
        <v>204.178</v>
      </c>
      <c r="R1273">
        <v>0.97399999999999998</v>
      </c>
      <c r="S1273">
        <v>1.446</v>
      </c>
      <c r="T1273" s="1">
        <v>45474.875011574077</v>
      </c>
    </row>
    <row r="1274" spans="1:20" x14ac:dyDescent="0.25">
      <c r="A1274">
        <v>1228</v>
      </c>
      <c r="B1274" t="s">
        <v>44</v>
      </c>
      <c r="C1274" t="s">
        <v>48</v>
      </c>
      <c r="D1274" t="s">
        <v>46</v>
      </c>
      <c r="E1274">
        <v>7131</v>
      </c>
      <c r="F1274" t="s">
        <v>12</v>
      </c>
      <c r="G1274">
        <v>621344440</v>
      </c>
      <c r="H1274">
        <v>732704976</v>
      </c>
      <c r="I1274">
        <v>0.97399999999999998</v>
      </c>
      <c r="K1274">
        <v>6.8140000000000001</v>
      </c>
      <c r="L1274">
        <v>4.1890000000000001</v>
      </c>
      <c r="M1274">
        <v>3.5999999999999997E-2</v>
      </c>
      <c r="N1274">
        <v>31.414999999999999</v>
      </c>
      <c r="O1274">
        <v>1.085</v>
      </c>
      <c r="P1274">
        <v>3.379</v>
      </c>
      <c r="Q1274">
        <v>203.55699999999999</v>
      </c>
      <c r="R1274">
        <v>0.85</v>
      </c>
      <c r="S1274">
        <v>1.3660000000000001</v>
      </c>
      <c r="T1274" s="1">
        <v>45474.864594907405</v>
      </c>
    </row>
    <row r="1275" spans="1:20" x14ac:dyDescent="0.25">
      <c r="A1275">
        <v>1227</v>
      </c>
      <c r="B1275" t="s">
        <v>44</v>
      </c>
      <c r="C1275" t="s">
        <v>48</v>
      </c>
      <c r="D1275" t="s">
        <v>46</v>
      </c>
      <c r="E1275">
        <v>7131</v>
      </c>
      <c r="F1275" t="s">
        <v>12</v>
      </c>
      <c r="G1275">
        <v>620363016</v>
      </c>
      <c r="H1275">
        <v>613128848</v>
      </c>
      <c r="I1275">
        <v>0.96899999999999997</v>
      </c>
      <c r="K1275">
        <v>9.4429999999999996</v>
      </c>
      <c r="L1275">
        <v>3.1459999999999999</v>
      </c>
      <c r="M1275">
        <v>0.25</v>
      </c>
      <c r="N1275">
        <v>207.041</v>
      </c>
      <c r="O1275">
        <v>0.76300000000000001</v>
      </c>
      <c r="P1275">
        <v>1.3169999999999999</v>
      </c>
      <c r="Q1275">
        <v>220.22300000000001</v>
      </c>
      <c r="R1275">
        <v>0.96699999999999997</v>
      </c>
      <c r="S1275">
        <v>1.6739999999999999</v>
      </c>
      <c r="T1275" s="1">
        <v>45474.854178240741</v>
      </c>
    </row>
    <row r="1276" spans="1:20" x14ac:dyDescent="0.25">
      <c r="A1276">
        <v>1226</v>
      </c>
      <c r="B1276" t="s">
        <v>44</v>
      </c>
      <c r="C1276" t="s">
        <v>48</v>
      </c>
      <c r="D1276" t="s">
        <v>46</v>
      </c>
      <c r="E1276">
        <v>7131</v>
      </c>
      <c r="F1276" t="s">
        <v>12</v>
      </c>
      <c r="G1276">
        <v>617664936</v>
      </c>
      <c r="H1276">
        <v>612983368</v>
      </c>
      <c r="I1276">
        <v>0.97199999999999998</v>
      </c>
      <c r="K1276">
        <v>7.8959999999999999</v>
      </c>
      <c r="L1276">
        <v>36.792000000000002</v>
      </c>
      <c r="M1276">
        <v>4.3999999999999997E-2</v>
      </c>
      <c r="N1276">
        <v>603.46600000000001</v>
      </c>
      <c r="O1276">
        <v>1.175</v>
      </c>
      <c r="P1276">
        <v>31.148</v>
      </c>
      <c r="Q1276">
        <v>226.50700000000001</v>
      </c>
      <c r="R1276">
        <v>0.83899999999999997</v>
      </c>
      <c r="S1276">
        <v>1.399</v>
      </c>
      <c r="T1276" s="1">
        <v>45474.843761574077</v>
      </c>
    </row>
    <row r="1277" spans="1:20" x14ac:dyDescent="0.25">
      <c r="A1277">
        <v>1225</v>
      </c>
      <c r="B1277" t="s">
        <v>44</v>
      </c>
      <c r="C1277" t="s">
        <v>47</v>
      </c>
      <c r="D1277" t="s">
        <v>46</v>
      </c>
      <c r="E1277">
        <v>7167</v>
      </c>
      <c r="F1277" t="s">
        <v>12</v>
      </c>
      <c r="G1277">
        <v>610931720</v>
      </c>
      <c r="H1277">
        <v>875721424</v>
      </c>
      <c r="I1277">
        <v>1.9810000000000001</v>
      </c>
      <c r="K1277">
        <v>5.6680000000000001</v>
      </c>
      <c r="L1277">
        <v>3.347</v>
      </c>
      <c r="M1277">
        <v>0.14399999999999999</v>
      </c>
      <c r="N1277">
        <v>15.108000000000001</v>
      </c>
      <c r="O1277">
        <v>1.4279999999999999</v>
      </c>
      <c r="P1277">
        <v>7.9139999999999997</v>
      </c>
      <c r="Q1277">
        <v>209.80799999999999</v>
      </c>
      <c r="R1277">
        <v>1.0429999999999999</v>
      </c>
      <c r="S1277">
        <v>1.603</v>
      </c>
      <c r="T1277" s="1">
        <v>45474.833344907405</v>
      </c>
    </row>
    <row r="1278" spans="1:20" x14ac:dyDescent="0.25">
      <c r="A1278">
        <v>1224</v>
      </c>
      <c r="B1278" t="s">
        <v>44</v>
      </c>
      <c r="C1278" t="s">
        <v>48</v>
      </c>
      <c r="D1278" t="s">
        <v>46</v>
      </c>
      <c r="E1278">
        <v>7131</v>
      </c>
      <c r="F1278" t="s">
        <v>12</v>
      </c>
      <c r="G1278">
        <v>620043496</v>
      </c>
      <c r="H1278">
        <v>879641904</v>
      </c>
      <c r="I1278">
        <v>0.96899999999999997</v>
      </c>
      <c r="K1278">
        <v>6.1769999999999996</v>
      </c>
      <c r="L1278">
        <v>13.744</v>
      </c>
      <c r="M1278">
        <v>8.0000000000000002E-3</v>
      </c>
      <c r="N1278">
        <v>172.18</v>
      </c>
      <c r="O1278">
        <v>4.258</v>
      </c>
      <c r="P1278">
        <v>25.254000000000001</v>
      </c>
      <c r="Q1278">
        <v>222.1</v>
      </c>
      <c r="R1278">
        <v>0.93400000000000005</v>
      </c>
      <c r="S1278">
        <v>1.446</v>
      </c>
      <c r="T1278" s="1">
        <v>45474.822928240741</v>
      </c>
    </row>
    <row r="1279" spans="1:20" x14ac:dyDescent="0.25">
      <c r="A1279">
        <v>1223</v>
      </c>
      <c r="B1279" t="s">
        <v>44</v>
      </c>
      <c r="C1279" t="s">
        <v>48</v>
      </c>
      <c r="D1279" t="s">
        <v>46</v>
      </c>
      <c r="E1279">
        <v>7131</v>
      </c>
      <c r="F1279" t="s">
        <v>12</v>
      </c>
      <c r="G1279">
        <v>614048888</v>
      </c>
      <c r="H1279">
        <v>355025088</v>
      </c>
      <c r="I1279">
        <v>1.4990000000000001</v>
      </c>
      <c r="K1279">
        <v>1.569</v>
      </c>
      <c r="L1279">
        <v>34.496000000000002</v>
      </c>
      <c r="M1279">
        <v>2.9710000000000001</v>
      </c>
      <c r="N1279">
        <v>175.22900000000001</v>
      </c>
      <c r="O1279">
        <v>6.423</v>
      </c>
      <c r="P1279">
        <v>115.321</v>
      </c>
      <c r="Q1279">
        <v>34.173999999999999</v>
      </c>
      <c r="R1279">
        <v>1.097</v>
      </c>
      <c r="S1279">
        <v>2.2480000000000002</v>
      </c>
      <c r="T1279" s="1">
        <v>45474.812523148146</v>
      </c>
    </row>
    <row r="1280" spans="1:20" x14ac:dyDescent="0.25">
      <c r="A1280">
        <v>1222</v>
      </c>
      <c r="B1280" t="s">
        <v>44</v>
      </c>
      <c r="C1280" t="s">
        <v>48</v>
      </c>
      <c r="D1280" t="s">
        <v>46</v>
      </c>
      <c r="E1280">
        <v>7131</v>
      </c>
      <c r="F1280" t="s">
        <v>12</v>
      </c>
      <c r="G1280">
        <v>612930824</v>
      </c>
      <c r="H1280">
        <v>674236992</v>
      </c>
      <c r="I1280">
        <v>1.2210000000000001</v>
      </c>
      <c r="K1280">
        <v>4.5350000000000001</v>
      </c>
      <c r="L1280">
        <v>6.0529999999999999</v>
      </c>
      <c r="M1280">
        <v>0.27400000000000002</v>
      </c>
      <c r="N1280">
        <v>207.072</v>
      </c>
      <c r="O1280">
        <v>1.0489999999999999</v>
      </c>
      <c r="P1280">
        <v>2.5019999999999998</v>
      </c>
      <c r="Q1280">
        <v>214.79499999999999</v>
      </c>
      <c r="R1280">
        <v>0.77</v>
      </c>
      <c r="S1280">
        <v>1.4339999999999999</v>
      </c>
      <c r="T1280" s="1">
        <v>45474.802083333336</v>
      </c>
    </row>
    <row r="1281" spans="1:20" x14ac:dyDescent="0.25">
      <c r="A1281">
        <v>1221</v>
      </c>
      <c r="B1281" t="s">
        <v>44</v>
      </c>
      <c r="C1281" t="s">
        <v>47</v>
      </c>
      <c r="D1281" t="s">
        <v>46</v>
      </c>
      <c r="E1281">
        <v>7167</v>
      </c>
      <c r="F1281" t="s">
        <v>12</v>
      </c>
      <c r="G1281">
        <v>625398560</v>
      </c>
      <c r="H1281">
        <v>838310168</v>
      </c>
      <c r="I1281">
        <v>0.98899999999999999</v>
      </c>
      <c r="K1281">
        <v>3.9049999999999998</v>
      </c>
      <c r="L1281">
        <v>1.627</v>
      </c>
      <c r="M1281">
        <v>0.113</v>
      </c>
      <c r="N1281">
        <v>23.901</v>
      </c>
      <c r="O1281">
        <v>2.169</v>
      </c>
      <c r="P1281">
        <v>9.1509999999999998</v>
      </c>
      <c r="Q1281">
        <v>217.38200000000001</v>
      </c>
      <c r="R1281">
        <v>1.008</v>
      </c>
      <c r="S1281">
        <v>1.556</v>
      </c>
      <c r="T1281" s="1">
        <v>45474.791678240741</v>
      </c>
    </row>
    <row r="1282" spans="1:20" x14ac:dyDescent="0.25">
      <c r="A1282">
        <v>1220</v>
      </c>
      <c r="B1282" t="s">
        <v>44</v>
      </c>
      <c r="C1282" t="s">
        <v>48</v>
      </c>
      <c r="D1282" t="s">
        <v>46</v>
      </c>
      <c r="E1282">
        <v>7131</v>
      </c>
      <c r="F1282" t="s">
        <v>12</v>
      </c>
      <c r="G1282">
        <v>592720352</v>
      </c>
      <c r="H1282">
        <v>603651232</v>
      </c>
      <c r="I1282">
        <v>0.96699999999999997</v>
      </c>
      <c r="K1282">
        <v>3.1179999999999999</v>
      </c>
      <c r="L1282">
        <v>15.058999999999999</v>
      </c>
      <c r="M1282">
        <v>0.252</v>
      </c>
      <c r="N1282">
        <v>290.06299999999999</v>
      </c>
      <c r="O1282">
        <v>4.1909999999999998</v>
      </c>
      <c r="P1282">
        <v>44.276000000000003</v>
      </c>
      <c r="Q1282">
        <v>205.42500000000001</v>
      </c>
      <c r="R1282">
        <v>1.0549999999999999</v>
      </c>
      <c r="S1282">
        <v>1.931</v>
      </c>
      <c r="T1282" s="1">
        <v>45474.781261574077</v>
      </c>
    </row>
    <row r="1283" spans="1:20" x14ac:dyDescent="0.25">
      <c r="A1283">
        <v>1219</v>
      </c>
      <c r="B1283" t="s">
        <v>44</v>
      </c>
      <c r="C1283" t="s">
        <v>47</v>
      </c>
      <c r="D1283" t="s">
        <v>46</v>
      </c>
      <c r="E1283">
        <v>7167</v>
      </c>
      <c r="F1283" t="s">
        <v>12</v>
      </c>
      <c r="G1283">
        <v>609522264</v>
      </c>
      <c r="H1283">
        <v>698134232</v>
      </c>
      <c r="I1283">
        <v>1.385</v>
      </c>
      <c r="K1283">
        <v>5.01</v>
      </c>
      <c r="L1283">
        <v>1.331</v>
      </c>
      <c r="M1283">
        <v>0.16900000000000001</v>
      </c>
      <c r="N1283">
        <v>12.212999999999999</v>
      </c>
      <c r="O1283">
        <v>2.1019999999999999</v>
      </c>
      <c r="P1283">
        <v>3.25</v>
      </c>
      <c r="Q1283">
        <v>209.4</v>
      </c>
      <c r="R1283">
        <v>1.1679999999999999</v>
      </c>
      <c r="S1283">
        <v>1.8160000000000001</v>
      </c>
      <c r="T1283" s="1">
        <v>45474.770844907405</v>
      </c>
    </row>
    <row r="1284" spans="1:20" x14ac:dyDescent="0.25">
      <c r="A1284">
        <v>1218</v>
      </c>
      <c r="B1284" t="s">
        <v>44</v>
      </c>
      <c r="C1284" t="s">
        <v>48</v>
      </c>
      <c r="D1284" t="s">
        <v>46</v>
      </c>
      <c r="E1284">
        <v>7131</v>
      </c>
      <c r="F1284" t="s">
        <v>12</v>
      </c>
      <c r="G1284">
        <v>608831448</v>
      </c>
      <c r="H1284">
        <v>624913560</v>
      </c>
      <c r="I1284">
        <v>1.415</v>
      </c>
      <c r="K1284">
        <v>4.9390000000000001</v>
      </c>
      <c r="L1284">
        <v>2.4660000000000002</v>
      </c>
      <c r="M1284">
        <v>0.308</v>
      </c>
      <c r="N1284">
        <v>23.236000000000001</v>
      </c>
      <c r="O1284">
        <v>0.997</v>
      </c>
      <c r="P1284">
        <v>2.3199999999999998</v>
      </c>
      <c r="Q1284">
        <v>214.596</v>
      </c>
      <c r="R1284">
        <v>1.0169999999999999</v>
      </c>
      <c r="S1284">
        <v>1.6819999999999999</v>
      </c>
      <c r="T1284" s="1">
        <v>45474.760428240741</v>
      </c>
    </row>
    <row r="1285" spans="1:20" x14ac:dyDescent="0.25">
      <c r="A1285">
        <v>1217</v>
      </c>
      <c r="B1285" t="s">
        <v>44</v>
      </c>
      <c r="C1285" t="s">
        <v>48</v>
      </c>
      <c r="D1285" t="s">
        <v>46</v>
      </c>
      <c r="E1285">
        <v>7131</v>
      </c>
      <c r="F1285" t="s">
        <v>12</v>
      </c>
      <c r="G1285">
        <v>624747344</v>
      </c>
      <c r="H1285">
        <v>661538536</v>
      </c>
      <c r="I1285">
        <v>1.367</v>
      </c>
      <c r="K1285">
        <v>1.7609999999999999</v>
      </c>
      <c r="L1285">
        <v>53.018999999999998</v>
      </c>
      <c r="M1285">
        <v>0.57399999999999995</v>
      </c>
      <c r="N1285">
        <v>496.04</v>
      </c>
      <c r="O1285">
        <v>6.0010000000000003</v>
      </c>
      <c r="P1285">
        <v>167.393</v>
      </c>
      <c r="Q1285">
        <v>31.189</v>
      </c>
      <c r="R1285">
        <v>1.091</v>
      </c>
      <c r="S1285">
        <v>1.9510000000000001</v>
      </c>
      <c r="T1285" s="1">
        <v>45474.750023148146</v>
      </c>
    </row>
    <row r="1286" spans="1:20" x14ac:dyDescent="0.25">
      <c r="A1286">
        <v>1216</v>
      </c>
      <c r="B1286" t="s">
        <v>44</v>
      </c>
      <c r="C1286" t="s">
        <v>47</v>
      </c>
      <c r="D1286" t="s">
        <v>46</v>
      </c>
      <c r="E1286">
        <v>7167</v>
      </c>
      <c r="F1286" t="s">
        <v>12</v>
      </c>
      <c r="G1286">
        <v>618434192</v>
      </c>
      <c r="H1286">
        <v>617249992</v>
      </c>
      <c r="I1286">
        <v>1.464</v>
      </c>
      <c r="K1286">
        <v>4.3490000000000002</v>
      </c>
      <c r="L1286">
        <v>4.0869999999999997</v>
      </c>
      <c r="M1286">
        <v>0.107</v>
      </c>
      <c r="N1286">
        <v>47.284999999999997</v>
      </c>
      <c r="O1286">
        <v>1.0660000000000001</v>
      </c>
      <c r="P1286">
        <v>2.8780000000000001</v>
      </c>
      <c r="Q1286">
        <v>207.554</v>
      </c>
      <c r="R1286">
        <v>1.0760000000000001</v>
      </c>
      <c r="S1286">
        <v>1.772</v>
      </c>
      <c r="T1286" s="1">
        <v>45474.739606481482</v>
      </c>
    </row>
    <row r="1287" spans="1:20" x14ac:dyDescent="0.25">
      <c r="A1287">
        <v>1215</v>
      </c>
      <c r="B1287" t="s">
        <v>44</v>
      </c>
      <c r="C1287" t="s">
        <v>48</v>
      </c>
      <c r="D1287" t="s">
        <v>46</v>
      </c>
      <c r="E1287">
        <v>7131</v>
      </c>
      <c r="F1287" t="s">
        <v>12</v>
      </c>
      <c r="G1287">
        <v>598444368</v>
      </c>
      <c r="H1287">
        <v>517189256</v>
      </c>
      <c r="I1287">
        <v>2.0659999999999998</v>
      </c>
      <c r="K1287">
        <v>1.0760000000000001</v>
      </c>
      <c r="L1287">
        <v>1.8160000000000001</v>
      </c>
      <c r="M1287">
        <v>1.1419999999999999</v>
      </c>
      <c r="N1287">
        <v>14.682</v>
      </c>
      <c r="O1287">
        <v>1.7010000000000001</v>
      </c>
      <c r="P1287">
        <v>4.0869999999999997</v>
      </c>
      <c r="Q1287">
        <v>16.972000000000001</v>
      </c>
      <c r="R1287">
        <v>1.288</v>
      </c>
      <c r="S1287">
        <v>2.29</v>
      </c>
      <c r="T1287" s="1">
        <v>45474.729189814818</v>
      </c>
    </row>
    <row r="1288" spans="1:20" x14ac:dyDescent="0.25">
      <c r="A1288">
        <v>1214</v>
      </c>
      <c r="B1288" t="s">
        <v>44</v>
      </c>
      <c r="C1288" t="s">
        <v>48</v>
      </c>
      <c r="D1288" t="s">
        <v>46</v>
      </c>
      <c r="E1288">
        <v>7131</v>
      </c>
      <c r="F1288" t="s">
        <v>12</v>
      </c>
      <c r="G1288">
        <v>618523776</v>
      </c>
      <c r="H1288">
        <v>591169240</v>
      </c>
      <c r="I1288">
        <v>1.4470000000000001</v>
      </c>
      <c r="K1288">
        <v>1.246</v>
      </c>
      <c r="L1288">
        <v>9.4649999999999999</v>
      </c>
      <c r="M1288">
        <v>0.123</v>
      </c>
      <c r="N1288">
        <v>299.72000000000003</v>
      </c>
      <c r="O1288">
        <v>5.6820000000000004</v>
      </c>
      <c r="P1288">
        <v>14.228</v>
      </c>
      <c r="Q1288">
        <v>19.303999999999998</v>
      </c>
      <c r="R1288">
        <v>0.96099999999999997</v>
      </c>
      <c r="S1288">
        <v>1.78</v>
      </c>
      <c r="T1288" s="1">
        <v>45474.718773148146</v>
      </c>
    </row>
    <row r="1289" spans="1:20" x14ac:dyDescent="0.25">
      <c r="A1289">
        <v>1213</v>
      </c>
      <c r="B1289" t="s">
        <v>44</v>
      </c>
      <c r="C1289" t="s">
        <v>48</v>
      </c>
      <c r="D1289" t="s">
        <v>46</v>
      </c>
      <c r="E1289">
        <v>7131</v>
      </c>
      <c r="F1289" t="s">
        <v>12</v>
      </c>
      <c r="G1289">
        <v>628937624</v>
      </c>
      <c r="H1289">
        <v>616698376</v>
      </c>
      <c r="I1289">
        <v>1.42</v>
      </c>
      <c r="K1289">
        <v>1.093</v>
      </c>
      <c r="L1289">
        <v>6.2489999999999997</v>
      </c>
      <c r="M1289">
        <v>0.10100000000000001</v>
      </c>
      <c r="N1289">
        <v>121.98699999999999</v>
      </c>
      <c r="O1289">
        <v>1.639</v>
      </c>
      <c r="P1289">
        <v>8.0359999999999996</v>
      </c>
      <c r="Q1289">
        <v>18.396999999999998</v>
      </c>
      <c r="R1289">
        <v>0.98099999999999998</v>
      </c>
      <c r="S1289">
        <v>1.758</v>
      </c>
      <c r="T1289" s="1">
        <v>45474.708356481482</v>
      </c>
    </row>
    <row r="1290" spans="1:20" x14ac:dyDescent="0.25">
      <c r="A1290">
        <v>1212</v>
      </c>
      <c r="B1290" t="s">
        <v>44</v>
      </c>
      <c r="C1290" t="s">
        <v>48</v>
      </c>
      <c r="D1290" t="s">
        <v>46</v>
      </c>
      <c r="E1290">
        <v>7131</v>
      </c>
      <c r="F1290" t="s">
        <v>12</v>
      </c>
      <c r="G1290">
        <v>617486336</v>
      </c>
      <c r="H1290">
        <v>608202272</v>
      </c>
      <c r="I1290">
        <v>1.4750000000000001</v>
      </c>
      <c r="K1290">
        <v>15.882</v>
      </c>
      <c r="L1290">
        <v>1.861</v>
      </c>
      <c r="M1290">
        <v>0.185</v>
      </c>
      <c r="N1290">
        <v>23.434999999999999</v>
      </c>
      <c r="O1290">
        <v>1.159</v>
      </c>
      <c r="P1290">
        <v>2.1440000000000001</v>
      </c>
      <c r="Q1290">
        <v>209.13</v>
      </c>
      <c r="R1290">
        <v>0.876</v>
      </c>
      <c r="S1290">
        <v>2.589</v>
      </c>
      <c r="T1290" s="1">
        <v>45474.697939814818</v>
      </c>
    </row>
    <row r="1291" spans="1:20" x14ac:dyDescent="0.25">
      <c r="A1291">
        <v>1211</v>
      </c>
      <c r="B1291" t="s">
        <v>44</v>
      </c>
      <c r="C1291" t="s">
        <v>48</v>
      </c>
      <c r="D1291" t="s">
        <v>46</v>
      </c>
      <c r="E1291">
        <v>7131</v>
      </c>
      <c r="F1291" t="s">
        <v>12</v>
      </c>
      <c r="G1291">
        <v>616836560</v>
      </c>
      <c r="H1291">
        <v>709671408</v>
      </c>
      <c r="I1291">
        <v>1.532</v>
      </c>
      <c r="K1291">
        <v>7.0570000000000004</v>
      </c>
      <c r="L1291">
        <v>4.968</v>
      </c>
      <c r="M1291">
        <v>0.23899999999999999</v>
      </c>
      <c r="N1291">
        <v>105.785</v>
      </c>
      <c r="O1291">
        <v>4.4939999999999998</v>
      </c>
      <c r="P1291">
        <v>28.422999999999998</v>
      </c>
      <c r="Q1291">
        <v>219.01400000000001</v>
      </c>
      <c r="R1291">
        <v>1.111</v>
      </c>
      <c r="S1291">
        <v>2.0489999999999999</v>
      </c>
      <c r="T1291" s="1">
        <v>45474.687523148146</v>
      </c>
    </row>
    <row r="1292" spans="1:20" x14ac:dyDescent="0.25">
      <c r="A1292">
        <v>1210</v>
      </c>
      <c r="B1292" t="s">
        <v>44</v>
      </c>
      <c r="C1292" t="s">
        <v>47</v>
      </c>
      <c r="D1292" t="s">
        <v>46</v>
      </c>
      <c r="E1292">
        <v>7167</v>
      </c>
      <c r="F1292" t="s">
        <v>12</v>
      </c>
      <c r="G1292">
        <v>608104384</v>
      </c>
      <c r="H1292">
        <v>658432688</v>
      </c>
      <c r="I1292">
        <v>1.399</v>
      </c>
      <c r="K1292">
        <v>4.9180000000000001</v>
      </c>
      <c r="L1292">
        <v>4.694</v>
      </c>
      <c r="M1292">
        <v>0.20599999999999999</v>
      </c>
      <c r="N1292">
        <v>34.914999999999999</v>
      </c>
      <c r="O1292">
        <v>1.1359999999999999</v>
      </c>
      <c r="P1292">
        <v>11.154</v>
      </c>
      <c r="Q1292">
        <v>214.226</v>
      </c>
      <c r="R1292">
        <v>1.157</v>
      </c>
      <c r="S1292">
        <v>2.0299999999999998</v>
      </c>
      <c r="T1292" s="1">
        <v>45474.677094907405</v>
      </c>
    </row>
    <row r="1293" spans="1:20" x14ac:dyDescent="0.25">
      <c r="A1293">
        <v>1209</v>
      </c>
      <c r="B1293" t="s">
        <v>44</v>
      </c>
      <c r="C1293" t="s">
        <v>48</v>
      </c>
      <c r="D1293" t="s">
        <v>46</v>
      </c>
      <c r="E1293">
        <v>7131</v>
      </c>
      <c r="F1293" t="s">
        <v>12</v>
      </c>
      <c r="G1293">
        <v>614432544</v>
      </c>
      <c r="H1293">
        <v>638778272</v>
      </c>
      <c r="I1293">
        <v>1.036</v>
      </c>
      <c r="K1293">
        <v>3.2570000000000001</v>
      </c>
      <c r="L1293">
        <v>6.0549999999999997</v>
      </c>
      <c r="M1293">
        <v>0.20499999999999999</v>
      </c>
      <c r="N1293">
        <v>63.19</v>
      </c>
      <c r="O1293">
        <v>2.1869999999999998</v>
      </c>
      <c r="P1293">
        <v>31.234000000000002</v>
      </c>
      <c r="Q1293">
        <v>204.62100000000001</v>
      </c>
      <c r="R1293">
        <v>1.093</v>
      </c>
      <c r="S1293">
        <v>1.9710000000000001</v>
      </c>
      <c r="T1293" s="1">
        <v>45474.666689814818</v>
      </c>
    </row>
    <row r="1294" spans="1:20" x14ac:dyDescent="0.25">
      <c r="A1294">
        <v>1208</v>
      </c>
      <c r="B1294" t="s">
        <v>44</v>
      </c>
      <c r="C1294" t="s">
        <v>48</v>
      </c>
      <c r="D1294" t="s">
        <v>46</v>
      </c>
      <c r="E1294">
        <v>7131</v>
      </c>
      <c r="F1294" t="s">
        <v>12</v>
      </c>
      <c r="G1294">
        <v>584407576</v>
      </c>
      <c r="H1294">
        <v>637478184</v>
      </c>
      <c r="I1294">
        <v>1.2969999999999999</v>
      </c>
      <c r="K1294">
        <v>3.4580000000000002</v>
      </c>
      <c r="L1294">
        <v>8.7170000000000005</v>
      </c>
      <c r="M1294">
        <v>0.11600000000000001</v>
      </c>
      <c r="N1294">
        <v>208.673</v>
      </c>
      <c r="O1294">
        <v>1.1830000000000001</v>
      </c>
      <c r="P1294">
        <v>3.2589999999999999</v>
      </c>
      <c r="Q1294">
        <v>203.01900000000001</v>
      </c>
      <c r="R1294">
        <v>0.95799999999999996</v>
      </c>
      <c r="S1294">
        <v>1.8759999999999999</v>
      </c>
      <c r="T1294" s="1">
        <v>45474.656261574077</v>
      </c>
    </row>
    <row r="1295" spans="1:20" x14ac:dyDescent="0.25">
      <c r="A1295">
        <v>1207</v>
      </c>
      <c r="B1295" t="s">
        <v>44</v>
      </c>
      <c r="C1295" t="s">
        <v>48</v>
      </c>
      <c r="D1295" t="s">
        <v>46</v>
      </c>
      <c r="E1295">
        <v>7131</v>
      </c>
      <c r="F1295" t="s">
        <v>12</v>
      </c>
      <c r="G1295">
        <v>619203608</v>
      </c>
      <c r="H1295">
        <v>656099808</v>
      </c>
      <c r="I1295">
        <v>1.391</v>
      </c>
      <c r="K1295">
        <v>0.77500000000000002</v>
      </c>
      <c r="L1295">
        <v>2.8359999999999999</v>
      </c>
      <c r="M1295">
        <v>6.7000000000000004E-2</v>
      </c>
      <c r="N1295">
        <v>32.021000000000001</v>
      </c>
      <c r="O1295">
        <v>1.1000000000000001</v>
      </c>
      <c r="P1295">
        <v>2.456</v>
      </c>
      <c r="Q1295">
        <v>26.5</v>
      </c>
      <c r="R1295">
        <v>0.84199999999999997</v>
      </c>
      <c r="S1295">
        <v>1.4610000000000001</v>
      </c>
      <c r="T1295" s="1">
        <v>45474.645844907405</v>
      </c>
    </row>
    <row r="1296" spans="1:20" x14ac:dyDescent="0.25">
      <c r="A1296">
        <v>1206</v>
      </c>
      <c r="B1296" t="s">
        <v>44</v>
      </c>
      <c r="C1296" t="s">
        <v>48</v>
      </c>
      <c r="D1296" t="s">
        <v>46</v>
      </c>
      <c r="E1296">
        <v>7131</v>
      </c>
      <c r="F1296" t="s">
        <v>12</v>
      </c>
      <c r="G1296">
        <v>608924080</v>
      </c>
      <c r="H1296">
        <v>609145320</v>
      </c>
      <c r="I1296">
        <v>1.8089999999999999</v>
      </c>
      <c r="K1296">
        <v>4.2640000000000002</v>
      </c>
      <c r="L1296">
        <v>26.449000000000002</v>
      </c>
      <c r="M1296">
        <v>0.377</v>
      </c>
      <c r="N1296">
        <v>232.30099999999999</v>
      </c>
      <c r="O1296">
        <v>2.9359999999999999</v>
      </c>
      <c r="P1296">
        <v>92.36</v>
      </c>
      <c r="Q1296">
        <v>202.82300000000001</v>
      </c>
      <c r="R1296">
        <v>1.105</v>
      </c>
      <c r="S1296">
        <v>2.9390000000000001</v>
      </c>
      <c r="T1296" s="1">
        <v>45474.635428240741</v>
      </c>
    </row>
    <row r="1297" spans="1:20" x14ac:dyDescent="0.25">
      <c r="A1297">
        <v>1205</v>
      </c>
      <c r="B1297" t="s">
        <v>44</v>
      </c>
      <c r="C1297" t="s">
        <v>48</v>
      </c>
      <c r="D1297" t="s">
        <v>46</v>
      </c>
      <c r="E1297">
        <v>7131</v>
      </c>
      <c r="F1297" t="s">
        <v>12</v>
      </c>
      <c r="G1297">
        <v>622047456</v>
      </c>
      <c r="H1297">
        <v>462937896</v>
      </c>
      <c r="I1297">
        <v>1.653</v>
      </c>
      <c r="K1297">
        <v>3.0259999999999998</v>
      </c>
      <c r="L1297">
        <v>20.556000000000001</v>
      </c>
      <c r="M1297">
        <v>1.169</v>
      </c>
      <c r="N1297">
        <v>209.71299999999999</v>
      </c>
      <c r="O1297">
        <v>0.99</v>
      </c>
      <c r="P1297">
        <v>4.3929999999999998</v>
      </c>
      <c r="Q1297">
        <v>94.132000000000005</v>
      </c>
      <c r="R1297">
        <v>0.98399999999999999</v>
      </c>
      <c r="S1297">
        <v>1.931</v>
      </c>
      <c r="T1297" s="1">
        <v>45474.625011574077</v>
      </c>
    </row>
    <row r="1298" spans="1:20" x14ac:dyDescent="0.25">
      <c r="A1298">
        <v>1204</v>
      </c>
      <c r="B1298" t="s">
        <v>44</v>
      </c>
      <c r="C1298" t="s">
        <v>48</v>
      </c>
      <c r="D1298" t="s">
        <v>46</v>
      </c>
      <c r="E1298">
        <v>7131</v>
      </c>
      <c r="F1298" t="s">
        <v>12</v>
      </c>
      <c r="G1298">
        <v>574802224</v>
      </c>
      <c r="H1298">
        <v>505395528</v>
      </c>
      <c r="I1298">
        <v>1.4350000000000001</v>
      </c>
      <c r="K1298">
        <v>7.0759999999999996</v>
      </c>
      <c r="L1298">
        <v>2.8490000000000002</v>
      </c>
      <c r="M1298">
        <v>0.25700000000000001</v>
      </c>
      <c r="N1298">
        <v>54.655000000000001</v>
      </c>
      <c r="O1298">
        <v>1.0129999999999999</v>
      </c>
      <c r="P1298">
        <v>2.4790000000000001</v>
      </c>
      <c r="Q1298">
        <v>220.06</v>
      </c>
      <c r="R1298">
        <v>1.1299999999999999</v>
      </c>
      <c r="S1298">
        <v>2.7719999999999998</v>
      </c>
      <c r="T1298" s="1">
        <v>45474.614594907405</v>
      </c>
    </row>
    <row r="1299" spans="1:20" x14ac:dyDescent="0.25">
      <c r="A1299">
        <v>1203</v>
      </c>
      <c r="B1299" t="s">
        <v>44</v>
      </c>
      <c r="C1299" t="s">
        <v>47</v>
      </c>
      <c r="D1299" t="s">
        <v>46</v>
      </c>
      <c r="E1299">
        <v>7415</v>
      </c>
      <c r="F1299" t="s">
        <v>10</v>
      </c>
      <c r="G1299">
        <v>613407456</v>
      </c>
      <c r="H1299">
        <v>647713632</v>
      </c>
      <c r="I1299">
        <v>1.845</v>
      </c>
      <c r="J1299">
        <v>0</v>
      </c>
      <c r="K1299">
        <v>0.91500000000000004</v>
      </c>
      <c r="L1299">
        <v>1.8029999999999999</v>
      </c>
      <c r="M1299">
        <v>0.16400000000000001</v>
      </c>
      <c r="N1299">
        <v>12.097</v>
      </c>
      <c r="O1299">
        <v>2.0230000000000001</v>
      </c>
      <c r="P1299">
        <v>3.68</v>
      </c>
      <c r="Q1299">
        <v>23.905000000000001</v>
      </c>
      <c r="R1299">
        <v>1.498</v>
      </c>
      <c r="S1299">
        <v>2.2240000000000002</v>
      </c>
      <c r="T1299" s="1">
        <v>45474.604178240741</v>
      </c>
    </row>
    <row r="1300" spans="1:20" x14ac:dyDescent="0.25">
      <c r="A1300">
        <v>1202</v>
      </c>
      <c r="B1300" t="s">
        <v>44</v>
      </c>
      <c r="C1300" t="s">
        <v>47</v>
      </c>
      <c r="D1300" t="s">
        <v>46</v>
      </c>
      <c r="E1300">
        <v>7167</v>
      </c>
      <c r="F1300" t="s">
        <v>12</v>
      </c>
      <c r="G1300">
        <v>619528184</v>
      </c>
      <c r="H1300">
        <v>474023848</v>
      </c>
      <c r="I1300">
        <v>1.3120000000000001</v>
      </c>
      <c r="K1300">
        <v>6.5049999999999999</v>
      </c>
      <c r="L1300">
        <v>23.614000000000001</v>
      </c>
      <c r="M1300">
        <v>0.152</v>
      </c>
      <c r="N1300">
        <v>154.67099999999999</v>
      </c>
      <c r="O1300">
        <v>6.2110000000000003</v>
      </c>
      <c r="P1300">
        <v>85.712000000000003</v>
      </c>
      <c r="Q1300">
        <v>227.298</v>
      </c>
      <c r="R1300">
        <v>1.228</v>
      </c>
      <c r="S1300">
        <v>2.29</v>
      </c>
      <c r="T1300" s="1">
        <v>45474.593773148146</v>
      </c>
    </row>
    <row r="1301" spans="1:20" x14ac:dyDescent="0.25">
      <c r="A1301">
        <v>1201</v>
      </c>
      <c r="B1301" t="s">
        <v>44</v>
      </c>
      <c r="C1301" t="s">
        <v>48</v>
      </c>
      <c r="D1301" t="s">
        <v>46</v>
      </c>
      <c r="E1301">
        <v>7131</v>
      </c>
      <c r="F1301" t="s">
        <v>12</v>
      </c>
      <c r="G1301">
        <v>620908608</v>
      </c>
      <c r="H1301">
        <v>443331424</v>
      </c>
      <c r="I1301">
        <v>0.98799999999999999</v>
      </c>
      <c r="K1301">
        <v>2.9409999999999998</v>
      </c>
      <c r="L1301">
        <v>1.216</v>
      </c>
      <c r="M1301">
        <v>0.217</v>
      </c>
      <c r="N1301">
        <v>25.082999999999998</v>
      </c>
      <c r="O1301">
        <v>1.94</v>
      </c>
      <c r="P1301">
        <v>11.608000000000001</v>
      </c>
      <c r="Q1301">
        <v>205.221</v>
      </c>
      <c r="R1301">
        <v>1.032</v>
      </c>
      <c r="S1301">
        <v>1.4690000000000001</v>
      </c>
      <c r="T1301" s="1">
        <v>45474.583333333336</v>
      </c>
    </row>
    <row r="1302" spans="1:20" x14ac:dyDescent="0.25">
      <c r="A1302">
        <v>1432</v>
      </c>
      <c r="B1302" t="s">
        <v>44</v>
      </c>
      <c r="C1302" t="s">
        <v>51</v>
      </c>
      <c r="D1302" t="s">
        <v>46</v>
      </c>
      <c r="E1302">
        <v>36738</v>
      </c>
      <c r="F1302" t="s">
        <v>20</v>
      </c>
      <c r="G1302">
        <v>613914608</v>
      </c>
      <c r="H1302">
        <v>644389592</v>
      </c>
      <c r="I1302">
        <v>1.395</v>
      </c>
      <c r="K1302">
        <v>6.86</v>
      </c>
      <c r="L1302">
        <v>22.166</v>
      </c>
      <c r="M1302">
        <v>0.17100000000000001</v>
      </c>
      <c r="N1302">
        <v>182.18899999999999</v>
      </c>
      <c r="O1302">
        <v>2.3050000000000002</v>
      </c>
      <c r="P1302">
        <v>30.236999999999998</v>
      </c>
      <c r="Q1302">
        <v>213.88499999999999</v>
      </c>
      <c r="R1302">
        <v>1.224</v>
      </c>
      <c r="S1302">
        <v>1.7949999999999999</v>
      </c>
      <c r="T1302" s="1">
        <v>45476.6875</v>
      </c>
    </row>
    <row r="1303" spans="1:20" x14ac:dyDescent="0.25">
      <c r="A1303">
        <v>1431</v>
      </c>
      <c r="B1303" t="s">
        <v>44</v>
      </c>
      <c r="C1303" t="s">
        <v>47</v>
      </c>
      <c r="D1303" t="s">
        <v>46</v>
      </c>
      <c r="E1303">
        <v>7415</v>
      </c>
      <c r="F1303" t="s">
        <v>10</v>
      </c>
      <c r="G1303">
        <v>613536920</v>
      </c>
      <c r="H1303">
        <v>626984848</v>
      </c>
      <c r="I1303">
        <v>1.385</v>
      </c>
      <c r="J1303">
        <v>0</v>
      </c>
      <c r="K1303">
        <v>2.5590000000000002</v>
      </c>
      <c r="L1303">
        <v>11.321999999999999</v>
      </c>
      <c r="M1303">
        <v>0.23599999999999999</v>
      </c>
      <c r="N1303">
        <v>45.685000000000002</v>
      </c>
      <c r="O1303">
        <v>1.282</v>
      </c>
      <c r="P1303">
        <v>9.7279999999999998</v>
      </c>
      <c r="Q1303">
        <v>204.47</v>
      </c>
      <c r="R1303">
        <v>1.2050000000000001</v>
      </c>
      <c r="S1303">
        <v>1.742</v>
      </c>
      <c r="T1303" s="1">
        <v>45476.677083333336</v>
      </c>
    </row>
    <row r="1304" spans="1:20" x14ac:dyDescent="0.25">
      <c r="A1304">
        <v>1430</v>
      </c>
      <c r="B1304" t="s">
        <v>44</v>
      </c>
      <c r="C1304" t="s">
        <v>48</v>
      </c>
      <c r="D1304" t="s">
        <v>46</v>
      </c>
      <c r="E1304">
        <v>7131</v>
      </c>
      <c r="F1304" t="s">
        <v>12</v>
      </c>
      <c r="G1304">
        <v>625813144</v>
      </c>
      <c r="H1304">
        <v>836480216</v>
      </c>
      <c r="I1304">
        <v>1.337</v>
      </c>
      <c r="K1304">
        <v>3.9910000000000001</v>
      </c>
      <c r="L1304">
        <v>6.83</v>
      </c>
      <c r="M1304">
        <v>0.19900000000000001</v>
      </c>
      <c r="N1304">
        <v>44.595999999999997</v>
      </c>
      <c r="O1304">
        <v>0.97899999999999998</v>
      </c>
      <c r="P1304">
        <v>7.7450000000000001</v>
      </c>
      <c r="Q1304">
        <v>202.69800000000001</v>
      </c>
      <c r="R1304">
        <v>0.98699999999999999</v>
      </c>
      <c r="S1304">
        <v>1.4570000000000001</v>
      </c>
      <c r="T1304" s="1">
        <v>45476.666666666664</v>
      </c>
    </row>
    <row r="1305" spans="1:20" x14ac:dyDescent="0.25">
      <c r="A1305">
        <v>1429</v>
      </c>
      <c r="B1305" t="s">
        <v>44</v>
      </c>
      <c r="C1305" t="s">
        <v>48</v>
      </c>
      <c r="D1305" t="s">
        <v>46</v>
      </c>
      <c r="E1305">
        <v>7131</v>
      </c>
      <c r="F1305" t="s">
        <v>12</v>
      </c>
      <c r="G1305">
        <v>617625712</v>
      </c>
      <c r="H1305">
        <v>859012928</v>
      </c>
      <c r="I1305">
        <v>1.4690000000000001</v>
      </c>
      <c r="K1305">
        <v>0.81399999999999995</v>
      </c>
      <c r="L1305">
        <v>1.2230000000000001</v>
      </c>
      <c r="M1305">
        <v>0.221</v>
      </c>
      <c r="N1305">
        <v>15.427</v>
      </c>
      <c r="O1305">
        <v>0.90700000000000003</v>
      </c>
      <c r="P1305">
        <v>2.1280000000000001</v>
      </c>
      <c r="Q1305">
        <v>15.548</v>
      </c>
      <c r="R1305">
        <v>0.89600000000000002</v>
      </c>
      <c r="S1305">
        <v>1.514</v>
      </c>
      <c r="T1305" s="1">
        <v>45476.65625</v>
      </c>
    </row>
    <row r="1306" spans="1:20" x14ac:dyDescent="0.25">
      <c r="A1306">
        <v>1428</v>
      </c>
      <c r="B1306" t="s">
        <v>44</v>
      </c>
      <c r="C1306" t="s">
        <v>48</v>
      </c>
      <c r="D1306" t="s">
        <v>46</v>
      </c>
      <c r="E1306">
        <v>7131</v>
      </c>
      <c r="F1306" t="s">
        <v>12</v>
      </c>
      <c r="G1306">
        <v>612698496</v>
      </c>
      <c r="H1306">
        <v>512940104</v>
      </c>
      <c r="I1306">
        <v>0.95</v>
      </c>
      <c r="K1306">
        <v>0.48499999999999999</v>
      </c>
      <c r="L1306">
        <v>2.91</v>
      </c>
      <c r="M1306">
        <v>7.0000000000000007E-2</v>
      </c>
      <c r="N1306">
        <v>239.66800000000001</v>
      </c>
      <c r="O1306">
        <v>3.2050000000000001</v>
      </c>
      <c r="P1306">
        <v>10.871</v>
      </c>
      <c r="Q1306">
        <v>14.04</v>
      </c>
      <c r="R1306">
        <v>0.95899999999999996</v>
      </c>
      <c r="S1306">
        <v>1.4810000000000001</v>
      </c>
      <c r="T1306" s="1">
        <v>45476.645833333336</v>
      </c>
    </row>
    <row r="1307" spans="1:20" x14ac:dyDescent="0.25">
      <c r="A1307">
        <v>1427</v>
      </c>
      <c r="B1307" t="s">
        <v>44</v>
      </c>
      <c r="C1307" t="s">
        <v>47</v>
      </c>
      <c r="D1307" t="s">
        <v>46</v>
      </c>
      <c r="E1307">
        <v>7167</v>
      </c>
      <c r="F1307" t="s">
        <v>12</v>
      </c>
      <c r="G1307">
        <v>620217616</v>
      </c>
      <c r="H1307">
        <v>898429904</v>
      </c>
      <c r="I1307">
        <v>1.214</v>
      </c>
      <c r="K1307">
        <v>5.6849999999999996</v>
      </c>
      <c r="L1307">
        <v>1.4810000000000001</v>
      </c>
      <c r="M1307">
        <v>0.26100000000000001</v>
      </c>
      <c r="N1307">
        <v>14.382</v>
      </c>
      <c r="O1307">
        <v>1.26</v>
      </c>
      <c r="P1307">
        <v>2.8679999999999999</v>
      </c>
      <c r="Q1307">
        <v>228.53700000000001</v>
      </c>
      <c r="R1307">
        <v>0.97499999999999998</v>
      </c>
      <c r="S1307">
        <v>1.599</v>
      </c>
      <c r="T1307" s="1">
        <v>45476.635416666664</v>
      </c>
    </row>
    <row r="1308" spans="1:20" x14ac:dyDescent="0.25">
      <c r="A1308">
        <v>1426</v>
      </c>
      <c r="B1308" t="s">
        <v>44</v>
      </c>
      <c r="C1308" t="s">
        <v>47</v>
      </c>
      <c r="D1308" t="s">
        <v>46</v>
      </c>
      <c r="E1308">
        <v>7167</v>
      </c>
      <c r="F1308" t="s">
        <v>12</v>
      </c>
      <c r="G1308">
        <v>613908896</v>
      </c>
      <c r="H1308">
        <v>898711896</v>
      </c>
      <c r="I1308">
        <v>1.081</v>
      </c>
      <c r="K1308">
        <v>2.5059999999999998</v>
      </c>
      <c r="L1308">
        <v>2.556</v>
      </c>
      <c r="M1308">
        <v>0.38500000000000001</v>
      </c>
      <c r="N1308">
        <v>26.789000000000001</v>
      </c>
      <c r="O1308">
        <v>1.3109999999999999</v>
      </c>
      <c r="P1308">
        <v>4.077</v>
      </c>
      <c r="Q1308">
        <v>212.988</v>
      </c>
      <c r="R1308">
        <v>0.96699999999999997</v>
      </c>
      <c r="S1308">
        <v>1.5389999999999999</v>
      </c>
      <c r="T1308" s="1">
        <v>45476.625</v>
      </c>
    </row>
    <row r="1309" spans="1:20" x14ac:dyDescent="0.25">
      <c r="A1309">
        <v>1425</v>
      </c>
      <c r="B1309" t="s">
        <v>44</v>
      </c>
      <c r="C1309" t="s">
        <v>48</v>
      </c>
      <c r="D1309" t="s">
        <v>46</v>
      </c>
      <c r="E1309">
        <v>7131</v>
      </c>
      <c r="F1309" t="s">
        <v>12</v>
      </c>
      <c r="G1309">
        <v>611284680</v>
      </c>
      <c r="H1309">
        <v>735864864</v>
      </c>
      <c r="I1309">
        <v>1.393</v>
      </c>
      <c r="K1309">
        <v>3.5950000000000002</v>
      </c>
      <c r="L1309">
        <v>7.6470000000000002</v>
      </c>
      <c r="M1309">
        <v>0.17899999999999999</v>
      </c>
      <c r="N1309">
        <v>244.13300000000001</v>
      </c>
      <c r="O1309">
        <v>0.98199999999999998</v>
      </c>
      <c r="P1309">
        <v>11.128</v>
      </c>
      <c r="Q1309">
        <v>202.10499999999999</v>
      </c>
      <c r="R1309">
        <v>0.83</v>
      </c>
      <c r="S1309">
        <v>1.1779999999999999</v>
      </c>
      <c r="T1309" s="1">
        <v>45476.614583333336</v>
      </c>
    </row>
    <row r="1310" spans="1:20" x14ac:dyDescent="0.25">
      <c r="A1310">
        <v>1424</v>
      </c>
      <c r="B1310" t="s">
        <v>44</v>
      </c>
      <c r="C1310" t="s">
        <v>48</v>
      </c>
      <c r="D1310" t="s">
        <v>46</v>
      </c>
      <c r="E1310">
        <v>7131</v>
      </c>
      <c r="F1310" t="s">
        <v>12</v>
      </c>
      <c r="G1310">
        <v>613149040</v>
      </c>
      <c r="H1310">
        <v>722019280</v>
      </c>
      <c r="I1310">
        <v>1.0149999999999999</v>
      </c>
      <c r="K1310">
        <v>0.35699999999999998</v>
      </c>
      <c r="L1310">
        <v>14.875</v>
      </c>
      <c r="M1310">
        <v>0.157</v>
      </c>
      <c r="N1310">
        <v>318.71899999999999</v>
      </c>
      <c r="O1310">
        <v>1.0009999999999999</v>
      </c>
      <c r="P1310">
        <v>25.744</v>
      </c>
      <c r="Q1310">
        <v>9.1029999999999998</v>
      </c>
      <c r="R1310">
        <v>0.94099999999999995</v>
      </c>
      <c r="S1310">
        <v>1.3740000000000001</v>
      </c>
      <c r="T1310" s="1">
        <v>45476.604178240741</v>
      </c>
    </row>
    <row r="1311" spans="1:20" x14ac:dyDescent="0.25">
      <c r="A1311">
        <v>1423</v>
      </c>
      <c r="B1311" t="s">
        <v>44</v>
      </c>
      <c r="C1311" t="s">
        <v>48</v>
      </c>
      <c r="D1311" t="s">
        <v>46</v>
      </c>
      <c r="E1311">
        <v>7131</v>
      </c>
      <c r="F1311" t="s">
        <v>12</v>
      </c>
      <c r="G1311">
        <v>624532192</v>
      </c>
      <c r="H1311">
        <v>613159872</v>
      </c>
      <c r="I1311">
        <v>1.01</v>
      </c>
      <c r="K1311">
        <v>5.2960000000000003</v>
      </c>
      <c r="L1311">
        <v>9.4610000000000003</v>
      </c>
      <c r="M1311">
        <v>0.2</v>
      </c>
      <c r="N1311">
        <v>413.99099999999999</v>
      </c>
      <c r="O1311">
        <v>0.85</v>
      </c>
      <c r="P1311">
        <v>1.452</v>
      </c>
      <c r="Q1311">
        <v>207.26</v>
      </c>
      <c r="R1311">
        <v>1.05</v>
      </c>
      <c r="S1311">
        <v>1.5449999999999999</v>
      </c>
      <c r="T1311" s="1">
        <v>45476.59375</v>
      </c>
    </row>
    <row r="1312" spans="1:20" x14ac:dyDescent="0.25">
      <c r="A1312">
        <v>1422</v>
      </c>
      <c r="B1312" t="s">
        <v>44</v>
      </c>
      <c r="C1312" t="s">
        <v>48</v>
      </c>
      <c r="D1312" t="s">
        <v>46</v>
      </c>
      <c r="E1312">
        <v>7131</v>
      </c>
      <c r="F1312" t="s">
        <v>12</v>
      </c>
      <c r="G1312">
        <v>615418256</v>
      </c>
      <c r="H1312">
        <v>902667584</v>
      </c>
      <c r="I1312">
        <v>0.96599999999999997</v>
      </c>
      <c r="K1312">
        <v>9.3130000000000006</v>
      </c>
      <c r="L1312">
        <v>6.1890000000000001</v>
      </c>
      <c r="M1312">
        <v>8.4000000000000005E-2</v>
      </c>
      <c r="N1312">
        <v>65.569000000000003</v>
      </c>
      <c r="O1312">
        <v>2.181</v>
      </c>
      <c r="P1312">
        <v>20.881</v>
      </c>
      <c r="Q1312">
        <v>204.46700000000001</v>
      </c>
      <c r="R1312">
        <v>0.94499999999999995</v>
      </c>
      <c r="S1312">
        <v>1.7330000000000001</v>
      </c>
      <c r="T1312" s="1">
        <v>45476.583333333336</v>
      </c>
    </row>
    <row r="1313" spans="1:20" x14ac:dyDescent="0.25">
      <c r="A1313">
        <v>1421</v>
      </c>
      <c r="B1313" t="s">
        <v>44</v>
      </c>
      <c r="C1313" t="s">
        <v>48</v>
      </c>
      <c r="D1313" t="s">
        <v>46</v>
      </c>
      <c r="E1313">
        <v>7131</v>
      </c>
      <c r="F1313" t="s">
        <v>12</v>
      </c>
      <c r="G1313">
        <v>612143680</v>
      </c>
      <c r="H1313">
        <v>586444032</v>
      </c>
      <c r="I1313">
        <v>1.0660000000000001</v>
      </c>
      <c r="K1313">
        <v>0.47699999999999998</v>
      </c>
      <c r="L1313">
        <v>67.027000000000001</v>
      </c>
      <c r="M1313">
        <v>0.25700000000000001</v>
      </c>
      <c r="N1313">
        <v>924.02200000000005</v>
      </c>
      <c r="O1313">
        <v>1.4730000000000001</v>
      </c>
      <c r="P1313">
        <v>333.46300000000002</v>
      </c>
      <c r="Q1313">
        <v>15.779</v>
      </c>
      <c r="R1313">
        <v>0.93</v>
      </c>
      <c r="S1313">
        <v>1.444</v>
      </c>
      <c r="T1313" s="1">
        <v>45476.572916666664</v>
      </c>
    </row>
    <row r="1314" spans="1:20" x14ac:dyDescent="0.25">
      <c r="A1314">
        <v>1420</v>
      </c>
      <c r="B1314" t="s">
        <v>44</v>
      </c>
      <c r="C1314" t="s">
        <v>47</v>
      </c>
      <c r="D1314" t="s">
        <v>46</v>
      </c>
      <c r="E1314">
        <v>7167</v>
      </c>
      <c r="F1314" t="s">
        <v>12</v>
      </c>
      <c r="G1314">
        <v>613334984</v>
      </c>
      <c r="H1314">
        <v>626390424</v>
      </c>
      <c r="I1314">
        <v>1.355</v>
      </c>
      <c r="K1314">
        <v>0.55300000000000005</v>
      </c>
      <c r="L1314">
        <v>9.2680000000000007</v>
      </c>
      <c r="M1314">
        <v>0.26</v>
      </c>
      <c r="N1314">
        <v>55.087000000000003</v>
      </c>
      <c r="O1314">
        <v>4.5830000000000002</v>
      </c>
      <c r="P1314">
        <v>16.975999999999999</v>
      </c>
      <c r="Q1314">
        <v>16.434999999999999</v>
      </c>
      <c r="R1314">
        <v>0.97699999999999998</v>
      </c>
      <c r="S1314">
        <v>1.5509999999999999</v>
      </c>
      <c r="T1314" s="1">
        <v>45476.5625</v>
      </c>
    </row>
    <row r="1315" spans="1:20" x14ac:dyDescent="0.25">
      <c r="A1315">
        <v>1419</v>
      </c>
      <c r="B1315" t="s">
        <v>44</v>
      </c>
      <c r="C1315" t="s">
        <v>48</v>
      </c>
      <c r="D1315" t="s">
        <v>46</v>
      </c>
      <c r="E1315">
        <v>7131</v>
      </c>
      <c r="F1315" t="s">
        <v>12</v>
      </c>
      <c r="G1315">
        <v>625512208</v>
      </c>
      <c r="H1315">
        <v>645459656</v>
      </c>
      <c r="I1315">
        <v>0.98399999999999999</v>
      </c>
      <c r="K1315">
        <v>3.5150000000000001</v>
      </c>
      <c r="L1315">
        <v>22.408000000000001</v>
      </c>
      <c r="M1315">
        <v>0.20399999999999999</v>
      </c>
      <c r="N1315">
        <v>259.774</v>
      </c>
      <c r="O1315">
        <v>1.268</v>
      </c>
      <c r="P1315">
        <v>50.384</v>
      </c>
      <c r="Q1315">
        <v>202.864</v>
      </c>
      <c r="R1315">
        <v>0.878</v>
      </c>
      <c r="S1315">
        <v>1.4219999999999999</v>
      </c>
      <c r="T1315" s="1">
        <v>45476.552094907405</v>
      </c>
    </row>
    <row r="1316" spans="1:20" x14ac:dyDescent="0.25">
      <c r="A1316">
        <v>1418</v>
      </c>
      <c r="B1316" t="s">
        <v>44</v>
      </c>
      <c r="C1316" t="s">
        <v>48</v>
      </c>
      <c r="D1316" t="s">
        <v>46</v>
      </c>
      <c r="E1316">
        <v>7131</v>
      </c>
      <c r="F1316" t="s">
        <v>12</v>
      </c>
      <c r="G1316">
        <v>617509672</v>
      </c>
      <c r="H1316">
        <v>874733112</v>
      </c>
      <c r="I1316">
        <v>0.97399999999999998</v>
      </c>
      <c r="K1316">
        <v>11.414999999999999</v>
      </c>
      <c r="L1316">
        <v>11.752000000000001</v>
      </c>
      <c r="M1316">
        <v>0.216</v>
      </c>
      <c r="N1316">
        <v>131.63499999999999</v>
      </c>
      <c r="O1316">
        <v>3.1349999999999998</v>
      </c>
      <c r="P1316">
        <v>43.976999999999997</v>
      </c>
      <c r="Q1316">
        <v>237.56200000000001</v>
      </c>
      <c r="R1316">
        <v>0.73099999999999998</v>
      </c>
      <c r="S1316">
        <v>7.7679999999999998</v>
      </c>
      <c r="T1316" s="1">
        <v>45476.541678240741</v>
      </c>
    </row>
    <row r="1317" spans="1:20" x14ac:dyDescent="0.25">
      <c r="A1317">
        <v>1417</v>
      </c>
      <c r="B1317" t="s">
        <v>44</v>
      </c>
      <c r="C1317" t="s">
        <v>48</v>
      </c>
      <c r="D1317" t="s">
        <v>46</v>
      </c>
      <c r="E1317">
        <v>7131</v>
      </c>
      <c r="F1317" t="s">
        <v>12</v>
      </c>
      <c r="G1317">
        <v>594594152</v>
      </c>
      <c r="H1317">
        <v>607455744</v>
      </c>
      <c r="I1317">
        <v>0.95099999999999996</v>
      </c>
      <c r="K1317">
        <v>0.57499999999999996</v>
      </c>
      <c r="L1317">
        <v>47.389000000000003</v>
      </c>
      <c r="M1317">
        <v>0.21299999999999999</v>
      </c>
      <c r="N1317">
        <v>535.80100000000004</v>
      </c>
      <c r="O1317">
        <v>1.1559999999999999</v>
      </c>
      <c r="P1317">
        <v>71.325999999999993</v>
      </c>
      <c r="Q1317">
        <v>14.794</v>
      </c>
      <c r="R1317">
        <v>0.92800000000000005</v>
      </c>
      <c r="S1317">
        <v>1.575</v>
      </c>
      <c r="T1317" s="1">
        <v>45476.531261574077</v>
      </c>
    </row>
    <row r="1318" spans="1:20" x14ac:dyDescent="0.25">
      <c r="A1318">
        <v>1416</v>
      </c>
      <c r="B1318" t="s">
        <v>44</v>
      </c>
      <c r="C1318" t="s">
        <v>48</v>
      </c>
      <c r="D1318" t="s">
        <v>46</v>
      </c>
      <c r="E1318">
        <v>7131</v>
      </c>
      <c r="F1318" t="s">
        <v>12</v>
      </c>
      <c r="G1318">
        <v>610327896</v>
      </c>
      <c r="H1318">
        <v>881071792</v>
      </c>
      <c r="I1318">
        <v>0.98099999999999998</v>
      </c>
      <c r="K1318">
        <v>0.38300000000000001</v>
      </c>
      <c r="L1318">
        <v>1.89</v>
      </c>
      <c r="M1318">
        <v>7.9000000000000001E-2</v>
      </c>
      <c r="N1318">
        <v>14.321</v>
      </c>
      <c r="O1318">
        <v>1.2050000000000001</v>
      </c>
      <c r="P1318">
        <v>2.6520000000000001</v>
      </c>
      <c r="Q1318">
        <v>14.278</v>
      </c>
      <c r="R1318">
        <v>0.95699999999999996</v>
      </c>
      <c r="S1318">
        <v>1.357</v>
      </c>
      <c r="T1318" s="1">
        <v>45476.520844907405</v>
      </c>
    </row>
    <row r="1319" spans="1:20" x14ac:dyDescent="0.25">
      <c r="A1319">
        <v>1383</v>
      </c>
      <c r="B1319" t="s">
        <v>44</v>
      </c>
      <c r="C1319" t="s">
        <v>47</v>
      </c>
      <c r="D1319" t="s">
        <v>46</v>
      </c>
      <c r="E1319">
        <v>7415</v>
      </c>
      <c r="F1319" t="s">
        <v>10</v>
      </c>
      <c r="G1319">
        <v>612661208</v>
      </c>
      <c r="H1319">
        <v>633326112</v>
      </c>
      <c r="I1319">
        <v>1.4179999999999999</v>
      </c>
      <c r="J1319">
        <v>0</v>
      </c>
      <c r="K1319">
        <v>2.5659999999999998</v>
      </c>
      <c r="L1319">
        <v>20.382999999999999</v>
      </c>
      <c r="M1319">
        <v>6.0999999999999999E-2</v>
      </c>
      <c r="N1319">
        <v>395.88799999999998</v>
      </c>
      <c r="O1319">
        <v>2.9129999999999998</v>
      </c>
      <c r="P1319">
        <v>42.798999999999999</v>
      </c>
      <c r="Q1319">
        <v>210.636</v>
      </c>
      <c r="R1319">
        <v>1.1299999999999999</v>
      </c>
      <c r="S1319">
        <v>1.8660000000000001</v>
      </c>
      <c r="T1319" s="1">
        <v>45476.510428240741</v>
      </c>
    </row>
    <row r="1320" spans="1:20" x14ac:dyDescent="0.25">
      <c r="A1320">
        <v>1382</v>
      </c>
      <c r="B1320" t="s">
        <v>44</v>
      </c>
      <c r="C1320" t="s">
        <v>48</v>
      </c>
      <c r="D1320" t="s">
        <v>46</v>
      </c>
      <c r="E1320">
        <v>7131</v>
      </c>
      <c r="F1320" t="s">
        <v>12</v>
      </c>
      <c r="G1320">
        <v>613787416</v>
      </c>
      <c r="H1320">
        <v>868495176</v>
      </c>
      <c r="I1320">
        <v>0.98399999999999999</v>
      </c>
      <c r="K1320">
        <v>0.76</v>
      </c>
      <c r="L1320">
        <v>52.122999999999998</v>
      </c>
      <c r="M1320">
        <v>0.14199999999999999</v>
      </c>
      <c r="N1320">
        <v>490.22</v>
      </c>
      <c r="O1320">
        <v>0.98399999999999999</v>
      </c>
      <c r="P1320">
        <v>183.47499999999999</v>
      </c>
      <c r="Q1320">
        <v>28.72</v>
      </c>
      <c r="R1320">
        <v>0.76200000000000001</v>
      </c>
      <c r="S1320">
        <v>1.206</v>
      </c>
      <c r="T1320" s="1">
        <v>45476.500011574077</v>
      </c>
    </row>
    <row r="1321" spans="1:20" x14ac:dyDescent="0.25">
      <c r="A1321">
        <v>1381</v>
      </c>
      <c r="B1321" t="s">
        <v>44</v>
      </c>
      <c r="C1321" t="s">
        <v>47</v>
      </c>
      <c r="D1321" t="s">
        <v>46</v>
      </c>
      <c r="E1321">
        <v>7167</v>
      </c>
      <c r="F1321" t="s">
        <v>12</v>
      </c>
      <c r="G1321">
        <v>612437896</v>
      </c>
      <c r="H1321">
        <v>845433096</v>
      </c>
      <c r="I1321">
        <v>1.419</v>
      </c>
      <c r="K1321">
        <v>12.62</v>
      </c>
      <c r="L1321">
        <v>2.8340000000000001</v>
      </c>
      <c r="M1321">
        <v>0.13900000000000001</v>
      </c>
      <c r="N1321">
        <v>12.847</v>
      </c>
      <c r="O1321">
        <v>1.5589999999999999</v>
      </c>
      <c r="P1321">
        <v>4.4569999999999999</v>
      </c>
      <c r="Q1321">
        <v>221.64</v>
      </c>
      <c r="R1321">
        <v>1.0940000000000001</v>
      </c>
      <c r="S1321">
        <v>2.3130000000000002</v>
      </c>
      <c r="T1321" s="1">
        <v>45476.489594907405</v>
      </c>
    </row>
    <row r="1322" spans="1:20" x14ac:dyDescent="0.25">
      <c r="A1322">
        <v>1380</v>
      </c>
      <c r="B1322" t="s">
        <v>44</v>
      </c>
      <c r="C1322" t="s">
        <v>47</v>
      </c>
      <c r="D1322" t="s">
        <v>46</v>
      </c>
      <c r="E1322">
        <v>7167</v>
      </c>
      <c r="F1322" t="s">
        <v>12</v>
      </c>
      <c r="G1322">
        <v>617249984</v>
      </c>
      <c r="H1322">
        <v>679972216</v>
      </c>
      <c r="I1322">
        <v>1.097</v>
      </c>
      <c r="K1322">
        <v>3.629</v>
      </c>
      <c r="L1322">
        <v>33.561</v>
      </c>
      <c r="M1322">
        <v>0.28000000000000003</v>
      </c>
      <c r="N1322">
        <v>199.60499999999999</v>
      </c>
      <c r="O1322">
        <v>2.7890000000000001</v>
      </c>
      <c r="P1322">
        <v>93.941000000000003</v>
      </c>
      <c r="Q1322">
        <v>217.75</v>
      </c>
      <c r="R1322">
        <v>0.998</v>
      </c>
      <c r="S1322">
        <v>1.712</v>
      </c>
      <c r="T1322" s="1">
        <v>45476.479178240741</v>
      </c>
    </row>
    <row r="1323" spans="1:20" x14ac:dyDescent="0.25">
      <c r="A1323">
        <v>1379</v>
      </c>
      <c r="B1323" t="s">
        <v>44</v>
      </c>
      <c r="C1323" t="s">
        <v>47</v>
      </c>
      <c r="D1323" t="s">
        <v>46</v>
      </c>
      <c r="E1323">
        <v>7167</v>
      </c>
      <c r="F1323" t="s">
        <v>12</v>
      </c>
      <c r="G1323">
        <v>618128128</v>
      </c>
      <c r="H1323">
        <v>838119240</v>
      </c>
      <c r="I1323">
        <v>1.258</v>
      </c>
      <c r="K1323">
        <v>5.9630000000000001</v>
      </c>
      <c r="L1323">
        <v>47.887</v>
      </c>
      <c r="M1323">
        <v>0.38400000000000001</v>
      </c>
      <c r="N1323">
        <v>282.06200000000001</v>
      </c>
      <c r="O1323">
        <v>3.7829999999999999</v>
      </c>
      <c r="P1323">
        <v>149.99299999999999</v>
      </c>
      <c r="Q1323">
        <v>204.05199999999999</v>
      </c>
      <c r="R1323">
        <v>1.028</v>
      </c>
      <c r="S1323">
        <v>1.6830000000000001</v>
      </c>
      <c r="T1323" s="1">
        <v>45476.468761574077</v>
      </c>
    </row>
    <row r="1324" spans="1:20" x14ac:dyDescent="0.25">
      <c r="A1324">
        <v>1378</v>
      </c>
      <c r="B1324" t="s">
        <v>44</v>
      </c>
      <c r="C1324" t="s">
        <v>48</v>
      </c>
      <c r="D1324" t="s">
        <v>46</v>
      </c>
      <c r="E1324">
        <v>7131</v>
      </c>
      <c r="F1324" t="s">
        <v>12</v>
      </c>
      <c r="G1324">
        <v>608387840</v>
      </c>
      <c r="H1324">
        <v>893555432</v>
      </c>
      <c r="I1324">
        <v>0.97199999999999998</v>
      </c>
      <c r="K1324">
        <v>2.9140000000000001</v>
      </c>
      <c r="L1324">
        <v>0.81200000000000006</v>
      </c>
      <c r="M1324">
        <v>0.06</v>
      </c>
      <c r="N1324">
        <v>13.61</v>
      </c>
      <c r="O1324">
        <v>0.98099999999999998</v>
      </c>
      <c r="P1324">
        <v>1.845</v>
      </c>
      <c r="Q1324">
        <v>210.542</v>
      </c>
      <c r="R1324">
        <v>0.79400000000000004</v>
      </c>
      <c r="S1324">
        <v>1.62</v>
      </c>
      <c r="T1324" s="1">
        <v>45476.458344907405</v>
      </c>
    </row>
    <row r="1325" spans="1:20" x14ac:dyDescent="0.25">
      <c r="A1325">
        <v>1377</v>
      </c>
      <c r="B1325" t="s">
        <v>44</v>
      </c>
      <c r="C1325" t="s">
        <v>48</v>
      </c>
      <c r="D1325" t="s">
        <v>46</v>
      </c>
      <c r="E1325">
        <v>7131</v>
      </c>
      <c r="F1325" t="s">
        <v>12</v>
      </c>
      <c r="G1325">
        <v>589761376</v>
      </c>
      <c r="H1325">
        <v>907596232</v>
      </c>
      <c r="I1325">
        <v>0.90400000000000003</v>
      </c>
      <c r="K1325">
        <v>0.504</v>
      </c>
      <c r="L1325">
        <v>4.0709999999999997</v>
      </c>
      <c r="M1325">
        <v>9.4E-2</v>
      </c>
      <c r="N1325">
        <v>39.744</v>
      </c>
      <c r="O1325">
        <v>0.99299999999999999</v>
      </c>
      <c r="P1325">
        <v>3.55</v>
      </c>
      <c r="Q1325">
        <v>15.484</v>
      </c>
      <c r="R1325">
        <v>1.0089999999999999</v>
      </c>
      <c r="S1325">
        <v>1.4930000000000001</v>
      </c>
      <c r="T1325" s="1">
        <v>45476.447928240741</v>
      </c>
    </row>
    <row r="1326" spans="1:20" x14ac:dyDescent="0.25">
      <c r="A1326">
        <v>1376</v>
      </c>
      <c r="B1326" t="s">
        <v>44</v>
      </c>
      <c r="C1326" t="s">
        <v>48</v>
      </c>
      <c r="D1326" t="s">
        <v>46</v>
      </c>
      <c r="E1326">
        <v>7131</v>
      </c>
      <c r="F1326" t="s">
        <v>12</v>
      </c>
      <c r="G1326">
        <v>614597448</v>
      </c>
      <c r="H1326">
        <v>803159232</v>
      </c>
      <c r="I1326">
        <v>1.2</v>
      </c>
      <c r="K1326">
        <v>0.42699999999999999</v>
      </c>
      <c r="L1326">
        <v>9.2170000000000005</v>
      </c>
      <c r="M1326">
        <v>0.22</v>
      </c>
      <c r="N1326">
        <v>333.12200000000001</v>
      </c>
      <c r="O1326">
        <v>0.84799999999999998</v>
      </c>
      <c r="P1326">
        <v>3.0179999999999998</v>
      </c>
      <c r="Q1326">
        <v>15.097</v>
      </c>
      <c r="R1326">
        <v>0.748</v>
      </c>
      <c r="S1326">
        <v>1.1339999999999999</v>
      </c>
      <c r="T1326" s="1">
        <v>45476.437511574077</v>
      </c>
    </row>
    <row r="1327" spans="1:20" x14ac:dyDescent="0.25">
      <c r="A1327">
        <v>1375</v>
      </c>
      <c r="B1327" t="s">
        <v>44</v>
      </c>
      <c r="C1327" t="s">
        <v>47</v>
      </c>
      <c r="D1327" t="s">
        <v>46</v>
      </c>
      <c r="E1327">
        <v>7167</v>
      </c>
      <c r="F1327" t="s">
        <v>12</v>
      </c>
      <c r="G1327">
        <v>626886456</v>
      </c>
      <c r="H1327">
        <v>909510248</v>
      </c>
      <c r="I1327">
        <v>0.98</v>
      </c>
      <c r="K1327">
        <v>0.75700000000000001</v>
      </c>
      <c r="L1327">
        <v>24.324000000000002</v>
      </c>
      <c r="M1327">
        <v>0.2</v>
      </c>
      <c r="N1327">
        <v>270.35300000000001</v>
      </c>
      <c r="O1327">
        <v>4.5449999999999999</v>
      </c>
      <c r="P1327">
        <v>79.334999999999994</v>
      </c>
      <c r="Q1327">
        <v>39.872999999999998</v>
      </c>
      <c r="R1327">
        <v>0.995</v>
      </c>
      <c r="S1327">
        <v>1.79</v>
      </c>
      <c r="T1327" s="1">
        <v>45476.427094907405</v>
      </c>
    </row>
    <row r="1328" spans="1:20" x14ac:dyDescent="0.25">
      <c r="A1328">
        <v>1374</v>
      </c>
      <c r="B1328" t="s">
        <v>44</v>
      </c>
      <c r="C1328" t="s">
        <v>48</v>
      </c>
      <c r="D1328" t="s">
        <v>46</v>
      </c>
      <c r="E1328">
        <v>7131</v>
      </c>
      <c r="F1328" t="s">
        <v>12</v>
      </c>
      <c r="G1328">
        <v>615669608</v>
      </c>
      <c r="H1328">
        <v>770921912</v>
      </c>
      <c r="I1328">
        <v>0.96099999999999997</v>
      </c>
      <c r="K1328">
        <v>9.4480000000000004</v>
      </c>
      <c r="L1328">
        <v>2.46</v>
      </c>
      <c r="M1328">
        <v>0.16500000000000001</v>
      </c>
      <c r="N1328">
        <v>13.946999999999999</v>
      </c>
      <c r="O1328">
        <v>1.2509999999999999</v>
      </c>
      <c r="P1328">
        <v>4.2290000000000001</v>
      </c>
      <c r="Q1328">
        <v>253.19200000000001</v>
      </c>
      <c r="R1328">
        <v>0.89700000000000002</v>
      </c>
      <c r="S1328">
        <v>1.736</v>
      </c>
      <c r="T1328" s="1">
        <v>45476.416678240741</v>
      </c>
    </row>
    <row r="1329" spans="1:20" x14ac:dyDescent="0.25">
      <c r="A1329">
        <v>1373</v>
      </c>
      <c r="B1329" t="s">
        <v>44</v>
      </c>
      <c r="C1329" t="s">
        <v>48</v>
      </c>
      <c r="D1329" t="s">
        <v>46</v>
      </c>
      <c r="E1329">
        <v>7131</v>
      </c>
      <c r="F1329" t="s">
        <v>12</v>
      </c>
      <c r="G1329">
        <v>626532224</v>
      </c>
      <c r="H1329">
        <v>888679408</v>
      </c>
      <c r="I1329">
        <v>0.99</v>
      </c>
      <c r="K1329">
        <v>2.2679999999999998</v>
      </c>
      <c r="L1329">
        <v>4.2939999999999996</v>
      </c>
      <c r="M1329">
        <v>0.128</v>
      </c>
      <c r="N1329">
        <v>210.95599999999999</v>
      </c>
      <c r="O1329">
        <v>1.0629999999999999</v>
      </c>
      <c r="P1329">
        <v>1.8839999999999999</v>
      </c>
      <c r="Q1329">
        <v>202.398</v>
      </c>
      <c r="R1329">
        <v>0.97399999999999998</v>
      </c>
      <c r="S1329">
        <v>1.472</v>
      </c>
      <c r="T1329" s="1">
        <v>45476.406261574077</v>
      </c>
    </row>
    <row r="1330" spans="1:20" x14ac:dyDescent="0.25">
      <c r="A1330">
        <v>1372</v>
      </c>
      <c r="B1330" t="s">
        <v>44</v>
      </c>
      <c r="C1330" t="s">
        <v>48</v>
      </c>
      <c r="D1330" t="s">
        <v>46</v>
      </c>
      <c r="E1330">
        <v>7131</v>
      </c>
      <c r="F1330" t="s">
        <v>12</v>
      </c>
      <c r="G1330">
        <v>624259920</v>
      </c>
      <c r="H1330">
        <v>895580848</v>
      </c>
      <c r="I1330">
        <v>1.27</v>
      </c>
      <c r="K1330">
        <v>0.438</v>
      </c>
      <c r="L1330">
        <v>8.58</v>
      </c>
      <c r="M1330">
        <v>0.24</v>
      </c>
      <c r="N1330">
        <v>125.255</v>
      </c>
      <c r="O1330">
        <v>2.1339999999999999</v>
      </c>
      <c r="P1330">
        <v>14.430999999999999</v>
      </c>
      <c r="Q1330">
        <v>17.722999999999999</v>
      </c>
      <c r="R1330">
        <v>0.90300000000000002</v>
      </c>
      <c r="S1330">
        <v>1.4259999999999999</v>
      </c>
      <c r="T1330" s="1">
        <v>45476.395844907405</v>
      </c>
    </row>
    <row r="1331" spans="1:20" x14ac:dyDescent="0.25">
      <c r="A1331">
        <v>1371</v>
      </c>
      <c r="B1331" t="s">
        <v>44</v>
      </c>
      <c r="C1331" t="s">
        <v>47</v>
      </c>
      <c r="D1331" t="s">
        <v>46</v>
      </c>
      <c r="E1331">
        <v>7167</v>
      </c>
      <c r="F1331" t="s">
        <v>12</v>
      </c>
      <c r="G1331">
        <v>612946976</v>
      </c>
      <c r="H1331">
        <v>814245000</v>
      </c>
      <c r="I1331">
        <v>0.97299999999999998</v>
      </c>
      <c r="K1331">
        <v>0.38400000000000001</v>
      </c>
      <c r="L1331">
        <v>15.492000000000001</v>
      </c>
      <c r="M1331">
        <v>3.7999999999999999E-2</v>
      </c>
      <c r="N1331">
        <v>108.062</v>
      </c>
      <c r="O1331">
        <v>1.4590000000000001</v>
      </c>
      <c r="P1331">
        <v>20.902999999999999</v>
      </c>
      <c r="Q1331">
        <v>16.795999999999999</v>
      </c>
      <c r="R1331">
        <v>0.99099999999999999</v>
      </c>
      <c r="S1331">
        <v>1.5</v>
      </c>
      <c r="T1331" s="1">
        <v>45476.385428240741</v>
      </c>
    </row>
    <row r="1332" spans="1:20" x14ac:dyDescent="0.25">
      <c r="A1332">
        <v>1370</v>
      </c>
      <c r="B1332" t="s">
        <v>44</v>
      </c>
      <c r="C1332" t="s">
        <v>48</v>
      </c>
      <c r="D1332" t="s">
        <v>46</v>
      </c>
      <c r="E1332">
        <v>7131</v>
      </c>
      <c r="F1332" t="s">
        <v>12</v>
      </c>
      <c r="G1332">
        <v>607734168</v>
      </c>
      <c r="H1332">
        <v>731101424</v>
      </c>
      <c r="I1332">
        <v>0.96099999999999997</v>
      </c>
      <c r="K1332">
        <v>2.2890000000000001</v>
      </c>
      <c r="L1332">
        <v>19.242000000000001</v>
      </c>
      <c r="M1332">
        <v>2.1999999999999999E-2</v>
      </c>
      <c r="N1332">
        <v>264.69099999999997</v>
      </c>
      <c r="O1332">
        <v>1.1140000000000001</v>
      </c>
      <c r="P1332">
        <v>12.449</v>
      </c>
      <c r="Q1332">
        <v>212.88900000000001</v>
      </c>
      <c r="R1332">
        <v>1.01</v>
      </c>
      <c r="S1332">
        <v>1.421</v>
      </c>
      <c r="T1332" s="1">
        <v>45476.375011574077</v>
      </c>
    </row>
    <row r="1333" spans="1:20" x14ac:dyDescent="0.25">
      <c r="A1333">
        <v>1369</v>
      </c>
      <c r="B1333" t="s">
        <v>44</v>
      </c>
      <c r="C1333" t="s">
        <v>48</v>
      </c>
      <c r="D1333" t="s">
        <v>46</v>
      </c>
      <c r="E1333">
        <v>7131</v>
      </c>
      <c r="F1333" t="s">
        <v>12</v>
      </c>
      <c r="G1333">
        <v>613052976</v>
      </c>
      <c r="H1333">
        <v>821886216</v>
      </c>
      <c r="I1333">
        <v>0.97199999999999998</v>
      </c>
      <c r="K1333">
        <v>2.4169999999999998</v>
      </c>
      <c r="L1333">
        <v>3.9750000000000001</v>
      </c>
      <c r="M1333">
        <v>2.8000000000000001E-2</v>
      </c>
      <c r="N1333">
        <v>31.286000000000001</v>
      </c>
      <c r="O1333">
        <v>2.5739999999999998</v>
      </c>
      <c r="P1333">
        <v>13.407999999999999</v>
      </c>
      <c r="Q1333">
        <v>203.084</v>
      </c>
      <c r="R1333">
        <v>0.997</v>
      </c>
      <c r="S1333">
        <v>1.4339999999999999</v>
      </c>
      <c r="T1333" s="1">
        <v>45476.364594907405</v>
      </c>
    </row>
    <row r="1334" spans="1:20" x14ac:dyDescent="0.25">
      <c r="A1334">
        <v>1368</v>
      </c>
      <c r="B1334" t="s">
        <v>44</v>
      </c>
      <c r="C1334" t="s">
        <v>47</v>
      </c>
      <c r="D1334" t="s">
        <v>46</v>
      </c>
      <c r="E1334">
        <v>7167</v>
      </c>
      <c r="F1334" t="s">
        <v>12</v>
      </c>
      <c r="G1334">
        <v>612805088</v>
      </c>
      <c r="H1334">
        <v>875631792</v>
      </c>
      <c r="I1334">
        <v>0.97399999999999998</v>
      </c>
      <c r="K1334">
        <v>0.372</v>
      </c>
      <c r="L1334">
        <v>1.3</v>
      </c>
      <c r="M1334">
        <v>3.7999999999999999E-2</v>
      </c>
      <c r="N1334">
        <v>14.593</v>
      </c>
      <c r="O1334">
        <v>1.952</v>
      </c>
      <c r="P1334">
        <v>8.7509999999999994</v>
      </c>
      <c r="Q1334">
        <v>15.151</v>
      </c>
      <c r="R1334">
        <v>1.0269999999999999</v>
      </c>
      <c r="S1334">
        <v>1.573</v>
      </c>
      <c r="T1334" s="1">
        <v>45476.354178240741</v>
      </c>
    </row>
    <row r="1335" spans="1:20" x14ac:dyDescent="0.25">
      <c r="A1335">
        <v>1367</v>
      </c>
      <c r="B1335" t="s">
        <v>44</v>
      </c>
      <c r="C1335" t="s">
        <v>48</v>
      </c>
      <c r="D1335" t="s">
        <v>46</v>
      </c>
      <c r="E1335">
        <v>7131</v>
      </c>
      <c r="F1335" t="s">
        <v>12</v>
      </c>
      <c r="G1335">
        <v>622119688</v>
      </c>
      <c r="H1335">
        <v>653334760</v>
      </c>
      <c r="I1335">
        <v>1.054</v>
      </c>
      <c r="K1335">
        <v>4.04</v>
      </c>
      <c r="L1335">
        <v>12.302</v>
      </c>
      <c r="M1335">
        <v>0.16200000000000001</v>
      </c>
      <c r="N1335">
        <v>93.825999999999993</v>
      </c>
      <c r="O1335">
        <v>1.107</v>
      </c>
      <c r="P1335">
        <v>8.7279999999999998</v>
      </c>
      <c r="Q1335">
        <v>217.858</v>
      </c>
      <c r="R1335">
        <v>0.95699999999999996</v>
      </c>
      <c r="S1335">
        <v>1.4450000000000001</v>
      </c>
      <c r="T1335" s="1">
        <v>45476.343761574077</v>
      </c>
    </row>
    <row r="1336" spans="1:20" x14ac:dyDescent="0.25">
      <c r="A1336">
        <v>1366</v>
      </c>
      <c r="B1336" t="s">
        <v>44</v>
      </c>
      <c r="C1336" t="s">
        <v>47</v>
      </c>
      <c r="D1336" t="s">
        <v>46</v>
      </c>
      <c r="E1336">
        <v>7167</v>
      </c>
      <c r="F1336" t="s">
        <v>12</v>
      </c>
      <c r="G1336">
        <v>616141520</v>
      </c>
      <c r="H1336">
        <v>798174992</v>
      </c>
      <c r="I1336">
        <v>0.99199999999999999</v>
      </c>
      <c r="K1336">
        <v>4.6289999999999996</v>
      </c>
      <c r="L1336">
        <v>2.0329999999999999</v>
      </c>
      <c r="M1336">
        <v>0.14299999999999999</v>
      </c>
      <c r="N1336">
        <v>15.08</v>
      </c>
      <c r="O1336">
        <v>1.0940000000000001</v>
      </c>
      <c r="P1336">
        <v>4.2009999999999996</v>
      </c>
      <c r="Q1336">
        <v>207.303</v>
      </c>
      <c r="R1336">
        <v>1.0309999999999999</v>
      </c>
      <c r="S1336">
        <v>1.63</v>
      </c>
      <c r="T1336" s="1">
        <v>45476.333344907405</v>
      </c>
    </row>
    <row r="1337" spans="1:20" x14ac:dyDescent="0.25">
      <c r="A1337">
        <v>1365</v>
      </c>
      <c r="B1337" t="s">
        <v>44</v>
      </c>
      <c r="C1337" t="s">
        <v>47</v>
      </c>
      <c r="D1337" t="s">
        <v>46</v>
      </c>
      <c r="E1337">
        <v>7167</v>
      </c>
      <c r="F1337" t="s">
        <v>12</v>
      </c>
      <c r="G1337">
        <v>626559640</v>
      </c>
      <c r="H1337">
        <v>878091544</v>
      </c>
      <c r="I1337">
        <v>1.1200000000000001</v>
      </c>
      <c r="K1337">
        <v>0.57899999999999996</v>
      </c>
      <c r="L1337">
        <v>17.177</v>
      </c>
      <c r="M1337">
        <v>0.13100000000000001</v>
      </c>
      <c r="N1337">
        <v>136.292</v>
      </c>
      <c r="O1337">
        <v>4.4880000000000004</v>
      </c>
      <c r="P1337">
        <v>74.542000000000002</v>
      </c>
      <c r="Q1337">
        <v>17.315999999999999</v>
      </c>
      <c r="R1337">
        <v>1.0740000000000001</v>
      </c>
      <c r="S1337">
        <v>1.655</v>
      </c>
      <c r="T1337" s="1">
        <v>45476.322928240741</v>
      </c>
    </row>
    <row r="1338" spans="1:20" x14ac:dyDescent="0.25">
      <c r="A1338">
        <v>1364</v>
      </c>
      <c r="B1338" t="s">
        <v>44</v>
      </c>
      <c r="C1338" t="s">
        <v>48</v>
      </c>
      <c r="D1338" t="s">
        <v>46</v>
      </c>
      <c r="E1338">
        <v>7131</v>
      </c>
      <c r="F1338" t="s">
        <v>12</v>
      </c>
      <c r="G1338">
        <v>614171176</v>
      </c>
      <c r="H1338">
        <v>901626008</v>
      </c>
      <c r="I1338">
        <v>0.96499999999999997</v>
      </c>
      <c r="K1338">
        <v>2.3199999999999998</v>
      </c>
      <c r="L1338">
        <v>1.6379999999999999</v>
      </c>
      <c r="M1338">
        <v>4.7E-2</v>
      </c>
      <c r="N1338">
        <v>8.8970000000000002</v>
      </c>
      <c r="O1338">
        <v>0.98299999999999998</v>
      </c>
      <c r="P1338">
        <v>2.0990000000000002</v>
      </c>
      <c r="Q1338">
        <v>202.94800000000001</v>
      </c>
      <c r="R1338">
        <v>0.873</v>
      </c>
      <c r="S1338">
        <v>1.2829999999999999</v>
      </c>
      <c r="T1338" s="1">
        <v>45476.312511574077</v>
      </c>
    </row>
    <row r="1339" spans="1:20" x14ac:dyDescent="0.25">
      <c r="A1339">
        <v>1363</v>
      </c>
      <c r="B1339" t="s">
        <v>44</v>
      </c>
      <c r="C1339" t="s">
        <v>48</v>
      </c>
      <c r="D1339" t="s">
        <v>46</v>
      </c>
      <c r="E1339">
        <v>7131</v>
      </c>
      <c r="F1339" t="s">
        <v>12</v>
      </c>
      <c r="G1339">
        <v>614902600</v>
      </c>
      <c r="H1339">
        <v>837231768</v>
      </c>
      <c r="I1339">
        <v>1.425</v>
      </c>
      <c r="K1339">
        <v>2.4620000000000002</v>
      </c>
      <c r="L1339">
        <v>10.204000000000001</v>
      </c>
      <c r="M1339">
        <v>4.8000000000000001E-2</v>
      </c>
      <c r="N1339">
        <v>124.908</v>
      </c>
      <c r="O1339">
        <v>6.8780000000000001</v>
      </c>
      <c r="P1339">
        <v>48.993000000000002</v>
      </c>
      <c r="Q1339">
        <v>203.18100000000001</v>
      </c>
      <c r="R1339">
        <v>1.0149999999999999</v>
      </c>
      <c r="S1339">
        <v>1.423</v>
      </c>
      <c r="T1339" s="1">
        <v>45476.302094907405</v>
      </c>
    </row>
    <row r="1340" spans="1:20" x14ac:dyDescent="0.25">
      <c r="A1340">
        <v>1362</v>
      </c>
      <c r="B1340" t="s">
        <v>44</v>
      </c>
      <c r="C1340" t="s">
        <v>48</v>
      </c>
      <c r="D1340" t="s">
        <v>46</v>
      </c>
      <c r="E1340">
        <v>7131</v>
      </c>
      <c r="F1340" t="s">
        <v>12</v>
      </c>
      <c r="G1340">
        <v>604392144</v>
      </c>
      <c r="H1340">
        <v>839202712</v>
      </c>
      <c r="I1340">
        <v>0.99099999999999999</v>
      </c>
      <c r="K1340">
        <v>2.66</v>
      </c>
      <c r="L1340">
        <v>5.694</v>
      </c>
      <c r="M1340">
        <v>0.18099999999999999</v>
      </c>
      <c r="N1340">
        <v>205.24199999999999</v>
      </c>
      <c r="O1340">
        <v>0.99299999999999999</v>
      </c>
      <c r="P1340">
        <v>1.589</v>
      </c>
      <c r="Q1340">
        <v>217.767</v>
      </c>
      <c r="R1340">
        <v>0.92900000000000005</v>
      </c>
      <c r="S1340">
        <v>1.4610000000000001</v>
      </c>
      <c r="T1340" s="1">
        <v>45476.291678240741</v>
      </c>
    </row>
    <row r="1341" spans="1:20" x14ac:dyDescent="0.25">
      <c r="A1341">
        <v>1361</v>
      </c>
      <c r="B1341" t="s">
        <v>44</v>
      </c>
      <c r="C1341" t="s">
        <v>48</v>
      </c>
      <c r="D1341" t="s">
        <v>46</v>
      </c>
      <c r="E1341">
        <v>7131</v>
      </c>
      <c r="F1341" t="s">
        <v>12</v>
      </c>
      <c r="G1341">
        <v>626206240</v>
      </c>
      <c r="H1341">
        <v>644632320</v>
      </c>
      <c r="I1341">
        <v>0.97499999999999998</v>
      </c>
      <c r="K1341">
        <v>2.278</v>
      </c>
      <c r="L1341">
        <v>62.378999999999998</v>
      </c>
      <c r="M1341">
        <v>0.02</v>
      </c>
      <c r="N1341">
        <v>355.851</v>
      </c>
      <c r="O1341">
        <v>5.3109999999999999</v>
      </c>
      <c r="P1341">
        <v>146.22999999999999</v>
      </c>
      <c r="Q1341">
        <v>202.96199999999999</v>
      </c>
      <c r="R1341">
        <v>0.76</v>
      </c>
      <c r="S1341">
        <v>1.2010000000000001</v>
      </c>
      <c r="T1341" s="1">
        <v>45476.281261574077</v>
      </c>
    </row>
    <row r="1342" spans="1:20" x14ac:dyDescent="0.25">
      <c r="A1342">
        <v>1360</v>
      </c>
      <c r="B1342" t="s">
        <v>44</v>
      </c>
      <c r="C1342" t="s">
        <v>48</v>
      </c>
      <c r="D1342" t="s">
        <v>46</v>
      </c>
      <c r="E1342">
        <v>7131</v>
      </c>
      <c r="F1342" t="s">
        <v>12</v>
      </c>
      <c r="G1342">
        <v>611746064</v>
      </c>
      <c r="H1342">
        <v>457680816</v>
      </c>
      <c r="I1342">
        <v>0.98799999999999999</v>
      </c>
      <c r="K1342">
        <v>10.96</v>
      </c>
      <c r="L1342">
        <v>87.31</v>
      </c>
      <c r="M1342">
        <v>0.25</v>
      </c>
      <c r="N1342">
        <v>1183.2719999999999</v>
      </c>
      <c r="O1342">
        <v>2.9430000000000001</v>
      </c>
      <c r="P1342">
        <v>510.70400000000001</v>
      </c>
      <c r="Q1342">
        <v>208.529</v>
      </c>
      <c r="R1342">
        <v>0.91100000000000003</v>
      </c>
      <c r="S1342">
        <v>2.4649999999999999</v>
      </c>
      <c r="T1342" s="1">
        <v>45476.270844907405</v>
      </c>
    </row>
    <row r="1343" spans="1:20" x14ac:dyDescent="0.25">
      <c r="A1343">
        <v>1359</v>
      </c>
      <c r="B1343" t="s">
        <v>44</v>
      </c>
      <c r="C1343" t="s">
        <v>47</v>
      </c>
      <c r="D1343" t="s">
        <v>46</v>
      </c>
      <c r="E1343">
        <v>7167</v>
      </c>
      <c r="F1343" t="s">
        <v>12</v>
      </c>
      <c r="G1343">
        <v>616043824</v>
      </c>
      <c r="H1343">
        <v>640893560</v>
      </c>
      <c r="I1343">
        <v>1.518</v>
      </c>
      <c r="K1343">
        <v>8.2370000000000001</v>
      </c>
      <c r="L1343">
        <v>9.109</v>
      </c>
      <c r="M1343">
        <v>7.9000000000000001E-2</v>
      </c>
      <c r="N1343">
        <v>213.71199999999999</v>
      </c>
      <c r="O1343">
        <v>1.3160000000000001</v>
      </c>
      <c r="P1343">
        <v>4.6609999999999996</v>
      </c>
      <c r="Q1343">
        <v>275.00400000000002</v>
      </c>
      <c r="R1343">
        <v>1.0880000000000001</v>
      </c>
      <c r="S1343">
        <v>2.601</v>
      </c>
      <c r="T1343" s="1">
        <v>45476.260428240741</v>
      </c>
    </row>
    <row r="1344" spans="1:20" x14ac:dyDescent="0.25">
      <c r="A1344">
        <v>1358</v>
      </c>
      <c r="B1344" t="s">
        <v>44</v>
      </c>
      <c r="C1344" t="s">
        <v>48</v>
      </c>
      <c r="D1344" t="s">
        <v>46</v>
      </c>
      <c r="E1344">
        <v>7131</v>
      </c>
      <c r="F1344" t="s">
        <v>12</v>
      </c>
      <c r="G1344">
        <v>613259592</v>
      </c>
      <c r="H1344">
        <v>673812912</v>
      </c>
      <c r="I1344">
        <v>0.95199999999999996</v>
      </c>
      <c r="K1344">
        <v>0.33600000000000002</v>
      </c>
      <c r="L1344">
        <v>45.948999999999998</v>
      </c>
      <c r="M1344">
        <v>4.8000000000000001E-2</v>
      </c>
      <c r="N1344">
        <v>335.15499999999997</v>
      </c>
      <c r="O1344">
        <v>3.86</v>
      </c>
      <c r="P1344">
        <v>120.068</v>
      </c>
      <c r="Q1344">
        <v>13.552</v>
      </c>
      <c r="R1344">
        <v>0.96599999999999997</v>
      </c>
      <c r="S1344">
        <v>1.3480000000000001</v>
      </c>
      <c r="T1344" s="1">
        <v>45476.250011574077</v>
      </c>
    </row>
    <row r="1345" spans="1:20" x14ac:dyDescent="0.25">
      <c r="A1345">
        <v>1357</v>
      </c>
      <c r="B1345" t="s">
        <v>44</v>
      </c>
      <c r="C1345" t="s">
        <v>48</v>
      </c>
      <c r="D1345" t="s">
        <v>46</v>
      </c>
      <c r="E1345">
        <v>7131</v>
      </c>
      <c r="F1345" t="s">
        <v>12</v>
      </c>
      <c r="G1345">
        <v>612545528</v>
      </c>
      <c r="H1345">
        <v>613057456</v>
      </c>
      <c r="I1345">
        <v>0.95299999999999996</v>
      </c>
      <c r="K1345">
        <v>0.66500000000000004</v>
      </c>
      <c r="L1345">
        <v>0.92400000000000004</v>
      </c>
      <c r="M1345">
        <v>0.20100000000000001</v>
      </c>
      <c r="N1345">
        <v>22.335000000000001</v>
      </c>
      <c r="O1345">
        <v>0.86599999999999999</v>
      </c>
      <c r="P1345">
        <v>1.2889999999999999</v>
      </c>
      <c r="Q1345">
        <v>27.199000000000002</v>
      </c>
      <c r="R1345">
        <v>0.78300000000000003</v>
      </c>
      <c r="S1345">
        <v>1.3440000000000001</v>
      </c>
      <c r="T1345" s="1">
        <v>45476.239594907405</v>
      </c>
    </row>
    <row r="1346" spans="1:20" x14ac:dyDescent="0.25">
      <c r="A1346">
        <v>1356</v>
      </c>
      <c r="B1346" t="s">
        <v>44</v>
      </c>
      <c r="C1346" t="s">
        <v>48</v>
      </c>
      <c r="D1346" t="s">
        <v>46</v>
      </c>
      <c r="E1346">
        <v>7131</v>
      </c>
      <c r="F1346" t="s">
        <v>12</v>
      </c>
      <c r="G1346">
        <v>609232456</v>
      </c>
      <c r="H1346">
        <v>799140168</v>
      </c>
      <c r="I1346">
        <v>0.96499999999999997</v>
      </c>
      <c r="K1346">
        <v>0.52400000000000002</v>
      </c>
      <c r="L1346">
        <v>8.548</v>
      </c>
      <c r="M1346">
        <v>2.7E-2</v>
      </c>
      <c r="N1346">
        <v>58.898000000000003</v>
      </c>
      <c r="O1346">
        <v>0.94899999999999995</v>
      </c>
      <c r="P1346">
        <v>9.2680000000000007</v>
      </c>
      <c r="Q1346">
        <v>17.347999999999999</v>
      </c>
      <c r="R1346">
        <v>0.874</v>
      </c>
      <c r="S1346">
        <v>1.4330000000000001</v>
      </c>
      <c r="T1346" s="1">
        <v>45476.229178240741</v>
      </c>
    </row>
    <row r="1347" spans="1:20" x14ac:dyDescent="0.25">
      <c r="A1347">
        <v>1355</v>
      </c>
      <c r="B1347" t="s">
        <v>44</v>
      </c>
      <c r="C1347" t="s">
        <v>48</v>
      </c>
      <c r="D1347" t="s">
        <v>46</v>
      </c>
      <c r="E1347">
        <v>7131</v>
      </c>
      <c r="F1347" t="s">
        <v>12</v>
      </c>
      <c r="G1347">
        <v>614222576</v>
      </c>
      <c r="H1347">
        <v>612835720</v>
      </c>
      <c r="I1347">
        <v>1.0960000000000001</v>
      </c>
      <c r="K1347">
        <v>0.88700000000000001</v>
      </c>
      <c r="L1347">
        <v>0.56399999999999995</v>
      </c>
      <c r="M1347">
        <v>0.31900000000000001</v>
      </c>
      <c r="N1347">
        <v>9.9770000000000003</v>
      </c>
      <c r="O1347">
        <v>0.871</v>
      </c>
      <c r="P1347">
        <v>1.304</v>
      </c>
      <c r="Q1347">
        <v>19.559000000000001</v>
      </c>
      <c r="R1347">
        <v>0.64900000000000002</v>
      </c>
      <c r="S1347">
        <v>1.359</v>
      </c>
      <c r="T1347" s="1">
        <v>45476.218761574077</v>
      </c>
    </row>
    <row r="1348" spans="1:20" x14ac:dyDescent="0.25">
      <c r="A1348">
        <v>1354</v>
      </c>
      <c r="B1348" t="s">
        <v>44</v>
      </c>
      <c r="C1348" t="s">
        <v>48</v>
      </c>
      <c r="D1348" t="s">
        <v>46</v>
      </c>
      <c r="E1348">
        <v>7131</v>
      </c>
      <c r="F1348" t="s">
        <v>12</v>
      </c>
      <c r="G1348">
        <v>621669448</v>
      </c>
      <c r="H1348">
        <v>613369776</v>
      </c>
      <c r="I1348">
        <v>0.98599999999999999</v>
      </c>
      <c r="K1348">
        <v>5.0209999999999999</v>
      </c>
      <c r="L1348">
        <v>14.135999999999999</v>
      </c>
      <c r="M1348">
        <v>0.17299999999999999</v>
      </c>
      <c r="N1348">
        <v>418.233</v>
      </c>
      <c r="O1348">
        <v>0.69599999999999995</v>
      </c>
      <c r="P1348">
        <v>1.673</v>
      </c>
      <c r="Q1348">
        <v>209.154</v>
      </c>
      <c r="R1348">
        <v>0.96799999999999997</v>
      </c>
      <c r="S1348">
        <v>1.5629999999999999</v>
      </c>
      <c r="T1348" s="1">
        <v>45476.208344907405</v>
      </c>
    </row>
    <row r="1349" spans="1:20" x14ac:dyDescent="0.25">
      <c r="A1349">
        <v>1353</v>
      </c>
      <c r="B1349" t="s">
        <v>44</v>
      </c>
      <c r="C1349" t="s">
        <v>47</v>
      </c>
      <c r="D1349" t="s">
        <v>46</v>
      </c>
      <c r="E1349">
        <v>7167</v>
      </c>
      <c r="F1349" t="s">
        <v>12</v>
      </c>
      <c r="G1349">
        <v>610400848</v>
      </c>
      <c r="H1349">
        <v>793094736</v>
      </c>
      <c r="I1349">
        <v>0.98199999999999998</v>
      </c>
      <c r="K1349">
        <v>10.586</v>
      </c>
      <c r="L1349">
        <v>21.974</v>
      </c>
      <c r="M1349">
        <v>2.1999999999999999E-2</v>
      </c>
      <c r="N1349">
        <v>212.518</v>
      </c>
      <c r="O1349">
        <v>7.4909999999999997</v>
      </c>
      <c r="P1349">
        <v>87.435000000000002</v>
      </c>
      <c r="Q1349">
        <v>209.18199999999999</v>
      </c>
      <c r="R1349">
        <v>1.014</v>
      </c>
      <c r="S1349">
        <v>1.581</v>
      </c>
      <c r="T1349" s="1">
        <v>45476.197928240741</v>
      </c>
    </row>
    <row r="1350" spans="1:20" x14ac:dyDescent="0.25">
      <c r="A1350">
        <v>1352</v>
      </c>
      <c r="B1350" t="s">
        <v>44</v>
      </c>
      <c r="C1350" t="s">
        <v>47</v>
      </c>
      <c r="D1350" t="s">
        <v>46</v>
      </c>
      <c r="E1350">
        <v>7167</v>
      </c>
      <c r="F1350" t="s">
        <v>12</v>
      </c>
      <c r="G1350">
        <v>624823136</v>
      </c>
      <c r="H1350">
        <v>868370456</v>
      </c>
      <c r="I1350">
        <v>1.012</v>
      </c>
      <c r="K1350">
        <v>0.85899999999999999</v>
      </c>
      <c r="L1350">
        <v>3.613</v>
      </c>
      <c r="M1350">
        <v>0.22500000000000001</v>
      </c>
      <c r="N1350">
        <v>19.242999999999999</v>
      </c>
      <c r="O1350">
        <v>4.1550000000000002</v>
      </c>
      <c r="P1350">
        <v>10.968999999999999</v>
      </c>
      <c r="Q1350">
        <v>17.271999999999998</v>
      </c>
      <c r="R1350">
        <v>1.081</v>
      </c>
      <c r="S1350">
        <v>1.782</v>
      </c>
      <c r="T1350" s="1">
        <v>45476.187511574077</v>
      </c>
    </row>
    <row r="1351" spans="1:20" x14ac:dyDescent="0.25">
      <c r="A1351">
        <v>1351</v>
      </c>
      <c r="B1351" t="s">
        <v>44</v>
      </c>
      <c r="C1351" t="s">
        <v>48</v>
      </c>
      <c r="D1351" t="s">
        <v>46</v>
      </c>
      <c r="E1351">
        <v>7131</v>
      </c>
      <c r="F1351" t="s">
        <v>12</v>
      </c>
      <c r="G1351">
        <v>622539816</v>
      </c>
      <c r="H1351">
        <v>609357592</v>
      </c>
      <c r="I1351">
        <v>0.96699999999999997</v>
      </c>
      <c r="K1351">
        <v>0.24199999999999999</v>
      </c>
      <c r="L1351">
        <v>1.256</v>
      </c>
      <c r="M1351">
        <v>5.0999999999999997E-2</v>
      </c>
      <c r="N1351">
        <v>11.507999999999999</v>
      </c>
      <c r="O1351">
        <v>0.80900000000000005</v>
      </c>
      <c r="P1351">
        <v>3.8450000000000002</v>
      </c>
      <c r="Q1351">
        <v>2.556</v>
      </c>
      <c r="R1351">
        <v>0.97599999999999998</v>
      </c>
      <c r="S1351">
        <v>1.4139999999999999</v>
      </c>
      <c r="T1351" s="1">
        <v>45476.177083333336</v>
      </c>
    </row>
    <row r="1352" spans="1:20" x14ac:dyDescent="0.25">
      <c r="A1352">
        <v>1350</v>
      </c>
      <c r="B1352" t="s">
        <v>44</v>
      </c>
      <c r="C1352" t="s">
        <v>48</v>
      </c>
      <c r="D1352" t="s">
        <v>46</v>
      </c>
      <c r="E1352">
        <v>7131</v>
      </c>
      <c r="F1352" t="s">
        <v>12</v>
      </c>
      <c r="G1352">
        <v>612618640</v>
      </c>
      <c r="H1352">
        <v>642860704</v>
      </c>
      <c r="I1352">
        <v>0.98199999999999998</v>
      </c>
      <c r="K1352">
        <v>13.247999999999999</v>
      </c>
      <c r="L1352">
        <v>10.409000000000001</v>
      </c>
      <c r="M1352">
        <v>4.9000000000000002E-2</v>
      </c>
      <c r="N1352">
        <v>299.58499999999998</v>
      </c>
      <c r="O1352">
        <v>1.0820000000000001</v>
      </c>
      <c r="P1352">
        <v>16.216999999999999</v>
      </c>
      <c r="Q1352">
        <v>205.411</v>
      </c>
      <c r="R1352">
        <v>0.88600000000000001</v>
      </c>
      <c r="S1352">
        <v>1.3460000000000001</v>
      </c>
      <c r="T1352" s="1">
        <v>45476.166666666664</v>
      </c>
    </row>
    <row r="1353" spans="1:20" x14ac:dyDescent="0.25">
      <c r="A1353">
        <v>1349</v>
      </c>
      <c r="B1353" t="s">
        <v>44</v>
      </c>
      <c r="C1353" t="s">
        <v>48</v>
      </c>
      <c r="D1353" t="s">
        <v>46</v>
      </c>
      <c r="E1353">
        <v>7131</v>
      </c>
      <c r="F1353" t="s">
        <v>12</v>
      </c>
      <c r="G1353">
        <v>627870616</v>
      </c>
      <c r="H1353">
        <v>668221384</v>
      </c>
      <c r="I1353">
        <v>1.3240000000000001</v>
      </c>
      <c r="K1353">
        <v>2.3330000000000002</v>
      </c>
      <c r="L1353">
        <v>0.996</v>
      </c>
      <c r="M1353">
        <v>0.33800000000000002</v>
      </c>
      <c r="N1353">
        <v>19.382999999999999</v>
      </c>
      <c r="O1353">
        <v>3.1760000000000002</v>
      </c>
      <c r="P1353">
        <v>16.387</v>
      </c>
      <c r="Q1353">
        <v>203.18899999999999</v>
      </c>
      <c r="R1353">
        <v>0.95</v>
      </c>
      <c r="S1353">
        <v>1.42</v>
      </c>
      <c r="T1353" s="1">
        <v>45476.156261574077</v>
      </c>
    </row>
    <row r="1354" spans="1:20" x14ac:dyDescent="0.25">
      <c r="A1354">
        <v>1348</v>
      </c>
      <c r="B1354" t="s">
        <v>44</v>
      </c>
      <c r="C1354" t="s">
        <v>48</v>
      </c>
      <c r="D1354" t="s">
        <v>46</v>
      </c>
      <c r="E1354">
        <v>7131</v>
      </c>
      <c r="F1354" t="s">
        <v>12</v>
      </c>
      <c r="G1354">
        <v>618875352</v>
      </c>
      <c r="H1354">
        <v>862772240</v>
      </c>
      <c r="I1354">
        <v>0.94499999999999995</v>
      </c>
      <c r="K1354">
        <v>0.71</v>
      </c>
      <c r="L1354">
        <v>2.7850000000000001</v>
      </c>
      <c r="M1354">
        <v>6.5000000000000002E-2</v>
      </c>
      <c r="N1354">
        <v>16.806999999999999</v>
      </c>
      <c r="O1354">
        <v>1.2929999999999999</v>
      </c>
      <c r="P1354">
        <v>7.72</v>
      </c>
      <c r="Q1354">
        <v>38.616</v>
      </c>
      <c r="R1354">
        <v>0.98599999999999999</v>
      </c>
      <c r="S1354">
        <v>1.5489999999999999</v>
      </c>
      <c r="T1354" s="1">
        <v>45476.145833333336</v>
      </c>
    </row>
    <row r="1355" spans="1:20" x14ac:dyDescent="0.25">
      <c r="A1355">
        <v>1347</v>
      </c>
      <c r="B1355" t="s">
        <v>44</v>
      </c>
      <c r="C1355" t="s">
        <v>48</v>
      </c>
      <c r="D1355" t="s">
        <v>46</v>
      </c>
      <c r="E1355">
        <v>7131</v>
      </c>
      <c r="F1355" t="s">
        <v>12</v>
      </c>
      <c r="G1355">
        <v>558300848</v>
      </c>
      <c r="H1355">
        <v>613236000</v>
      </c>
      <c r="I1355">
        <v>0.95799999999999996</v>
      </c>
      <c r="K1355">
        <v>0.29399999999999998</v>
      </c>
      <c r="L1355">
        <v>9.4359999999999999</v>
      </c>
      <c r="M1355">
        <v>4.1000000000000002E-2</v>
      </c>
      <c r="N1355">
        <v>210.577</v>
      </c>
      <c r="O1355">
        <v>0.76200000000000001</v>
      </c>
      <c r="P1355">
        <v>1.5640000000000001</v>
      </c>
      <c r="Q1355">
        <v>3.3220000000000001</v>
      </c>
      <c r="R1355">
        <v>0.88200000000000001</v>
      </c>
      <c r="S1355">
        <v>1.367</v>
      </c>
      <c r="T1355" s="1">
        <v>45476.135416666664</v>
      </c>
    </row>
    <row r="1356" spans="1:20" x14ac:dyDescent="0.25">
      <c r="A1356">
        <v>1346</v>
      </c>
      <c r="B1356" t="s">
        <v>44</v>
      </c>
      <c r="C1356" t="s">
        <v>47</v>
      </c>
      <c r="D1356" t="s">
        <v>46</v>
      </c>
      <c r="E1356">
        <v>7167</v>
      </c>
      <c r="F1356" t="s">
        <v>12</v>
      </c>
      <c r="G1356">
        <v>613302864</v>
      </c>
      <c r="H1356">
        <v>613180576</v>
      </c>
      <c r="I1356">
        <v>1.42</v>
      </c>
      <c r="K1356">
        <v>2.415</v>
      </c>
      <c r="L1356">
        <v>11.691000000000001</v>
      </c>
      <c r="M1356">
        <v>0.13700000000000001</v>
      </c>
      <c r="N1356">
        <v>215.185</v>
      </c>
      <c r="O1356">
        <v>0.97799999999999998</v>
      </c>
      <c r="P1356">
        <v>1.7010000000000001</v>
      </c>
      <c r="Q1356">
        <v>202.398</v>
      </c>
      <c r="R1356">
        <v>1.056</v>
      </c>
      <c r="S1356">
        <v>1.6020000000000001</v>
      </c>
      <c r="T1356" s="1">
        <v>45476.125</v>
      </c>
    </row>
    <row r="1357" spans="1:20" x14ac:dyDescent="0.25">
      <c r="A1357">
        <v>1345</v>
      </c>
      <c r="B1357" t="s">
        <v>44</v>
      </c>
      <c r="C1357" t="s">
        <v>48</v>
      </c>
      <c r="D1357" t="s">
        <v>46</v>
      </c>
      <c r="E1357">
        <v>7131</v>
      </c>
      <c r="F1357" t="s">
        <v>12</v>
      </c>
      <c r="G1357">
        <v>616685720</v>
      </c>
      <c r="H1357">
        <v>836635184</v>
      </c>
      <c r="I1357">
        <v>0.96799999999999997</v>
      </c>
      <c r="K1357">
        <v>5.9329999999999998</v>
      </c>
      <c r="L1357">
        <v>6.6710000000000003</v>
      </c>
      <c r="M1357">
        <v>5.6000000000000001E-2</v>
      </c>
      <c r="N1357">
        <v>209.566</v>
      </c>
      <c r="O1357">
        <v>1.127</v>
      </c>
      <c r="P1357">
        <v>2.7869999999999999</v>
      </c>
      <c r="Q1357">
        <v>206.25200000000001</v>
      </c>
      <c r="R1357">
        <v>0.91100000000000003</v>
      </c>
      <c r="S1357">
        <v>1.3979999999999999</v>
      </c>
      <c r="T1357" s="1">
        <v>45476.114583333336</v>
      </c>
    </row>
    <row r="1358" spans="1:20" x14ac:dyDescent="0.25">
      <c r="A1358">
        <v>1344</v>
      </c>
      <c r="B1358" t="s">
        <v>44</v>
      </c>
      <c r="C1358" t="s">
        <v>48</v>
      </c>
      <c r="D1358" t="s">
        <v>46</v>
      </c>
      <c r="E1358">
        <v>7131</v>
      </c>
      <c r="F1358" t="s">
        <v>12</v>
      </c>
      <c r="G1358">
        <v>614515608</v>
      </c>
      <c r="H1358">
        <v>897665096</v>
      </c>
      <c r="I1358">
        <v>0.98799999999999999</v>
      </c>
      <c r="K1358">
        <v>2.4740000000000002</v>
      </c>
      <c r="L1358">
        <v>5.5229999999999997</v>
      </c>
      <c r="M1358">
        <v>6.4000000000000001E-2</v>
      </c>
      <c r="N1358">
        <v>38.298999999999999</v>
      </c>
      <c r="O1358">
        <v>1.2569999999999999</v>
      </c>
      <c r="P1358">
        <v>7.8689999999999998</v>
      </c>
      <c r="Q1358">
        <v>203.4</v>
      </c>
      <c r="R1358">
        <v>0.80200000000000005</v>
      </c>
      <c r="S1358">
        <v>1.1950000000000001</v>
      </c>
      <c r="T1358" s="1">
        <v>45476.104166666664</v>
      </c>
    </row>
    <row r="1359" spans="1:20" x14ac:dyDescent="0.25">
      <c r="A1359">
        <v>1343</v>
      </c>
      <c r="B1359" t="s">
        <v>44</v>
      </c>
      <c r="C1359" t="s">
        <v>48</v>
      </c>
      <c r="D1359" t="s">
        <v>46</v>
      </c>
      <c r="E1359">
        <v>7131</v>
      </c>
      <c r="F1359" t="s">
        <v>12</v>
      </c>
      <c r="G1359">
        <v>619549528</v>
      </c>
      <c r="H1359">
        <v>653875496</v>
      </c>
      <c r="I1359">
        <v>1.2829999999999999</v>
      </c>
      <c r="K1359">
        <v>3.274</v>
      </c>
      <c r="L1359">
        <v>56.317999999999998</v>
      </c>
      <c r="M1359">
        <v>0.29699999999999999</v>
      </c>
      <c r="N1359">
        <v>487.512</v>
      </c>
      <c r="O1359">
        <v>1.0569999999999999</v>
      </c>
      <c r="P1359">
        <v>158.72900000000001</v>
      </c>
      <c r="Q1359">
        <v>226.965</v>
      </c>
      <c r="R1359">
        <v>0.94399999999999995</v>
      </c>
      <c r="S1359">
        <v>1.4710000000000001</v>
      </c>
      <c r="T1359" s="1">
        <v>45476.09375</v>
      </c>
    </row>
    <row r="1360" spans="1:20" x14ac:dyDescent="0.25">
      <c r="A1360">
        <v>1342</v>
      </c>
      <c r="B1360" t="s">
        <v>44</v>
      </c>
      <c r="C1360" t="s">
        <v>48</v>
      </c>
      <c r="D1360" t="s">
        <v>46</v>
      </c>
      <c r="E1360">
        <v>7131</v>
      </c>
      <c r="F1360" t="s">
        <v>12</v>
      </c>
      <c r="G1360">
        <v>614424952</v>
      </c>
      <c r="H1360">
        <v>867162240</v>
      </c>
      <c r="I1360">
        <v>1.421</v>
      </c>
      <c r="K1360">
        <v>1.0229999999999999</v>
      </c>
      <c r="L1360">
        <v>2.1720000000000002</v>
      </c>
      <c r="M1360">
        <v>5.7000000000000002E-2</v>
      </c>
      <c r="N1360">
        <v>12.852</v>
      </c>
      <c r="O1360">
        <v>1.282</v>
      </c>
      <c r="P1360">
        <v>3.3679999999999999</v>
      </c>
      <c r="Q1360">
        <v>23.890999999999998</v>
      </c>
      <c r="R1360">
        <v>0.95799999999999996</v>
      </c>
      <c r="S1360">
        <v>1.6279999999999999</v>
      </c>
      <c r="T1360" s="1">
        <v>45476.083333333336</v>
      </c>
    </row>
    <row r="1361" spans="1:20" x14ac:dyDescent="0.25">
      <c r="A1361">
        <v>1341</v>
      </c>
      <c r="B1361" t="s">
        <v>44</v>
      </c>
      <c r="C1361" t="s">
        <v>48</v>
      </c>
      <c r="D1361" t="s">
        <v>46</v>
      </c>
      <c r="E1361">
        <v>7131</v>
      </c>
      <c r="F1361" t="s">
        <v>12</v>
      </c>
      <c r="G1361">
        <v>612992584</v>
      </c>
      <c r="H1361">
        <v>843353136</v>
      </c>
      <c r="I1361">
        <v>0.98699999999999999</v>
      </c>
      <c r="K1361">
        <v>5.9729999999999999</v>
      </c>
      <c r="L1361">
        <v>4.0599999999999996</v>
      </c>
      <c r="M1361">
        <v>0.11899999999999999</v>
      </c>
      <c r="N1361">
        <v>19.98</v>
      </c>
      <c r="O1361">
        <v>1.2030000000000001</v>
      </c>
      <c r="P1361">
        <v>4.2670000000000003</v>
      </c>
      <c r="Q1361">
        <v>219.05099999999999</v>
      </c>
      <c r="R1361">
        <v>0.97799999999999998</v>
      </c>
      <c r="S1361">
        <v>1.49</v>
      </c>
      <c r="T1361" s="1">
        <v>45476.072916666664</v>
      </c>
    </row>
    <row r="1362" spans="1:20" x14ac:dyDescent="0.25">
      <c r="A1362">
        <v>1340</v>
      </c>
      <c r="B1362" t="s">
        <v>44</v>
      </c>
      <c r="C1362" t="s">
        <v>48</v>
      </c>
      <c r="D1362" t="s">
        <v>46</v>
      </c>
      <c r="E1362">
        <v>7131</v>
      </c>
      <c r="F1362" t="s">
        <v>12</v>
      </c>
      <c r="G1362">
        <v>628261296</v>
      </c>
      <c r="H1362">
        <v>598344672</v>
      </c>
      <c r="I1362">
        <v>0.96099999999999997</v>
      </c>
      <c r="K1362">
        <v>0.26200000000000001</v>
      </c>
      <c r="L1362">
        <v>59.252000000000002</v>
      </c>
      <c r="M1362">
        <v>0.10299999999999999</v>
      </c>
      <c r="N1362">
        <v>803.45100000000002</v>
      </c>
      <c r="O1362">
        <v>1.2549999999999999</v>
      </c>
      <c r="P1362">
        <v>129.25700000000001</v>
      </c>
      <c r="Q1362">
        <v>2.4809999999999999</v>
      </c>
      <c r="R1362">
        <v>0.78600000000000003</v>
      </c>
      <c r="S1362">
        <v>1.1870000000000001</v>
      </c>
      <c r="T1362" s="1">
        <v>45476.0625</v>
      </c>
    </row>
    <row r="1363" spans="1:20" x14ac:dyDescent="0.25">
      <c r="A1363">
        <v>1339</v>
      </c>
      <c r="B1363" t="s">
        <v>44</v>
      </c>
      <c r="C1363" t="s">
        <v>48</v>
      </c>
      <c r="D1363" t="s">
        <v>46</v>
      </c>
      <c r="E1363">
        <v>7131</v>
      </c>
      <c r="F1363" t="s">
        <v>12</v>
      </c>
      <c r="G1363">
        <v>616402104</v>
      </c>
      <c r="H1363">
        <v>503471992</v>
      </c>
      <c r="I1363">
        <v>0.97599999999999998</v>
      </c>
      <c r="K1363">
        <v>0.36599999999999999</v>
      </c>
      <c r="L1363">
        <v>71.186000000000007</v>
      </c>
      <c r="M1363">
        <v>3.2000000000000001E-2</v>
      </c>
      <c r="N1363">
        <v>1688.211</v>
      </c>
      <c r="O1363">
        <v>2.4500000000000002</v>
      </c>
      <c r="P1363">
        <v>275.084</v>
      </c>
      <c r="Q1363">
        <v>8.4719999999999995</v>
      </c>
      <c r="R1363">
        <v>0.99</v>
      </c>
      <c r="S1363">
        <v>1.4550000000000001</v>
      </c>
      <c r="T1363" s="1">
        <v>45476.052083333336</v>
      </c>
    </row>
    <row r="1364" spans="1:20" x14ac:dyDescent="0.25">
      <c r="A1364">
        <v>1338</v>
      </c>
      <c r="B1364" t="s">
        <v>44</v>
      </c>
      <c r="C1364" t="s">
        <v>48</v>
      </c>
      <c r="D1364" t="s">
        <v>46</v>
      </c>
      <c r="E1364">
        <v>7131</v>
      </c>
      <c r="F1364" t="s">
        <v>12</v>
      </c>
      <c r="G1364">
        <v>613197328</v>
      </c>
      <c r="H1364">
        <v>703503464</v>
      </c>
      <c r="I1364">
        <v>0.98199999999999998</v>
      </c>
      <c r="K1364">
        <v>0.43099999999999999</v>
      </c>
      <c r="L1364">
        <v>12.206</v>
      </c>
      <c r="M1364">
        <v>7.9000000000000001E-2</v>
      </c>
      <c r="N1364">
        <v>60.24</v>
      </c>
      <c r="O1364">
        <v>1.8460000000000001</v>
      </c>
      <c r="P1364">
        <v>28.658000000000001</v>
      </c>
      <c r="Q1364">
        <v>15.218999999999999</v>
      </c>
      <c r="R1364">
        <v>0.82199999999999995</v>
      </c>
      <c r="S1364">
        <v>1.256</v>
      </c>
      <c r="T1364" s="1">
        <v>45476.041666666664</v>
      </c>
    </row>
    <row r="1365" spans="1:20" x14ac:dyDescent="0.25">
      <c r="A1365">
        <v>1337</v>
      </c>
      <c r="B1365" t="s">
        <v>44</v>
      </c>
      <c r="C1365" t="s">
        <v>48</v>
      </c>
      <c r="D1365" t="s">
        <v>46</v>
      </c>
      <c r="E1365">
        <v>7131</v>
      </c>
      <c r="F1365" t="s">
        <v>12</v>
      </c>
      <c r="G1365">
        <v>613231432</v>
      </c>
      <c r="H1365">
        <v>825312448</v>
      </c>
      <c r="I1365">
        <v>1.4450000000000001</v>
      </c>
      <c r="K1365">
        <v>2.512</v>
      </c>
      <c r="L1365">
        <v>2.923</v>
      </c>
      <c r="M1365">
        <v>0.14899999999999999</v>
      </c>
      <c r="N1365">
        <v>13.689</v>
      </c>
      <c r="O1365">
        <v>1.0649999999999999</v>
      </c>
      <c r="P1365">
        <v>3.734</v>
      </c>
      <c r="Q1365">
        <v>217.46899999999999</v>
      </c>
      <c r="R1365">
        <v>1.0529999999999999</v>
      </c>
      <c r="S1365">
        <v>1.52</v>
      </c>
      <c r="T1365" s="1">
        <v>45476.031261574077</v>
      </c>
    </row>
    <row r="1366" spans="1:20" x14ac:dyDescent="0.25">
      <c r="A1366">
        <v>1336</v>
      </c>
      <c r="B1366" t="s">
        <v>44</v>
      </c>
      <c r="C1366" t="s">
        <v>48</v>
      </c>
      <c r="D1366" t="s">
        <v>46</v>
      </c>
      <c r="E1366">
        <v>7131</v>
      </c>
      <c r="F1366" t="s">
        <v>12</v>
      </c>
      <c r="G1366">
        <v>619479544</v>
      </c>
      <c r="H1366">
        <v>630296200</v>
      </c>
      <c r="I1366">
        <v>1.0089999999999999</v>
      </c>
      <c r="K1366">
        <v>3.68</v>
      </c>
      <c r="L1366">
        <v>48.04</v>
      </c>
      <c r="M1366">
        <v>0.19900000000000001</v>
      </c>
      <c r="N1366">
        <v>504.12</v>
      </c>
      <c r="O1366">
        <v>1.738</v>
      </c>
      <c r="P1366">
        <v>114.639</v>
      </c>
      <c r="Q1366">
        <v>202.73099999999999</v>
      </c>
      <c r="R1366">
        <v>0.98799999999999999</v>
      </c>
      <c r="S1366">
        <v>1.4850000000000001</v>
      </c>
      <c r="T1366" s="1">
        <v>45476.020844907405</v>
      </c>
    </row>
    <row r="1367" spans="1:20" x14ac:dyDescent="0.25">
      <c r="A1367">
        <v>1335</v>
      </c>
      <c r="B1367" t="s">
        <v>44</v>
      </c>
      <c r="C1367" t="s">
        <v>47</v>
      </c>
      <c r="D1367" t="s">
        <v>46</v>
      </c>
      <c r="E1367">
        <v>7415</v>
      </c>
      <c r="F1367" t="s">
        <v>10</v>
      </c>
      <c r="G1367">
        <v>612814712</v>
      </c>
      <c r="H1367">
        <v>801474648</v>
      </c>
      <c r="I1367">
        <v>1.7110000000000001</v>
      </c>
      <c r="J1367">
        <v>0</v>
      </c>
      <c r="K1367">
        <v>0.78500000000000003</v>
      </c>
      <c r="L1367">
        <v>55.665999999999997</v>
      </c>
      <c r="M1367">
        <v>0.20599999999999999</v>
      </c>
      <c r="N1367">
        <v>673.26</v>
      </c>
      <c r="O1367">
        <v>1.714</v>
      </c>
      <c r="P1367">
        <v>191.87100000000001</v>
      </c>
      <c r="Q1367">
        <v>15.544</v>
      </c>
      <c r="R1367">
        <v>1.26</v>
      </c>
      <c r="S1367">
        <v>1.9830000000000001</v>
      </c>
      <c r="T1367" s="1">
        <v>45476.010428240741</v>
      </c>
    </row>
    <row r="1368" spans="1:20" x14ac:dyDescent="0.25">
      <c r="A1368">
        <v>1334</v>
      </c>
      <c r="B1368" t="s">
        <v>44</v>
      </c>
      <c r="C1368" t="s">
        <v>47</v>
      </c>
      <c r="D1368" t="s">
        <v>46</v>
      </c>
      <c r="E1368">
        <v>7167</v>
      </c>
      <c r="F1368" t="s">
        <v>12</v>
      </c>
      <c r="G1368">
        <v>613913944</v>
      </c>
      <c r="H1368">
        <v>784103920</v>
      </c>
      <c r="I1368">
        <v>1.5649999999999999</v>
      </c>
      <c r="K1368">
        <v>0.36199999999999999</v>
      </c>
      <c r="L1368">
        <v>31.623000000000001</v>
      </c>
      <c r="M1368">
        <v>0.21099999999999999</v>
      </c>
      <c r="N1368">
        <v>367.89400000000001</v>
      </c>
      <c r="O1368">
        <v>2.81</v>
      </c>
      <c r="P1368">
        <v>66.768000000000001</v>
      </c>
      <c r="Q1368">
        <v>3.3530000000000002</v>
      </c>
      <c r="R1368">
        <v>1.0469999999999999</v>
      </c>
      <c r="S1368">
        <v>1.544</v>
      </c>
      <c r="T1368" s="1">
        <v>45476.000011574077</v>
      </c>
    </row>
    <row r="1369" spans="1:20" x14ac:dyDescent="0.25">
      <c r="A1369">
        <v>1333</v>
      </c>
      <c r="B1369" t="s">
        <v>44</v>
      </c>
      <c r="C1369" t="s">
        <v>48</v>
      </c>
      <c r="D1369" t="s">
        <v>46</v>
      </c>
      <c r="E1369">
        <v>7131</v>
      </c>
      <c r="F1369" t="s">
        <v>12</v>
      </c>
      <c r="G1369">
        <v>612576128</v>
      </c>
      <c r="H1369">
        <v>677001680</v>
      </c>
      <c r="I1369">
        <v>1.028</v>
      </c>
      <c r="K1369">
        <v>2.4279999999999999</v>
      </c>
      <c r="L1369">
        <v>26.748000000000001</v>
      </c>
      <c r="M1369">
        <v>0.108</v>
      </c>
      <c r="N1369">
        <v>260.62799999999999</v>
      </c>
      <c r="O1369">
        <v>1.034</v>
      </c>
      <c r="P1369">
        <v>34.390999999999998</v>
      </c>
      <c r="Q1369">
        <v>202.97900000000001</v>
      </c>
      <c r="R1369">
        <v>0.75900000000000001</v>
      </c>
      <c r="S1369">
        <v>1.208</v>
      </c>
      <c r="T1369" s="1">
        <v>45475.989594907405</v>
      </c>
    </row>
    <row r="1370" spans="1:20" x14ac:dyDescent="0.25">
      <c r="A1370">
        <v>1332</v>
      </c>
      <c r="B1370" t="s">
        <v>44</v>
      </c>
      <c r="C1370" t="s">
        <v>48</v>
      </c>
      <c r="D1370" t="s">
        <v>46</v>
      </c>
      <c r="E1370">
        <v>7131</v>
      </c>
      <c r="F1370" t="s">
        <v>12</v>
      </c>
      <c r="G1370">
        <v>609317632</v>
      </c>
      <c r="H1370">
        <v>847094280</v>
      </c>
      <c r="I1370">
        <v>1.0089999999999999</v>
      </c>
      <c r="K1370">
        <v>0.34499999999999997</v>
      </c>
      <c r="L1370">
        <v>5.4669999999999996</v>
      </c>
      <c r="M1370">
        <v>0.14699999999999999</v>
      </c>
      <c r="N1370">
        <v>116.366</v>
      </c>
      <c r="O1370">
        <v>3.633</v>
      </c>
      <c r="P1370">
        <v>35.779000000000003</v>
      </c>
      <c r="Q1370">
        <v>14.975</v>
      </c>
      <c r="R1370">
        <v>0.78</v>
      </c>
      <c r="S1370">
        <v>1.3049999999999999</v>
      </c>
      <c r="T1370" s="1">
        <v>45475.979178240741</v>
      </c>
    </row>
    <row r="1371" spans="1:20" x14ac:dyDescent="0.25">
      <c r="A1371">
        <v>1331</v>
      </c>
      <c r="B1371" t="s">
        <v>44</v>
      </c>
      <c r="C1371" t="s">
        <v>48</v>
      </c>
      <c r="D1371" t="s">
        <v>46</v>
      </c>
      <c r="E1371">
        <v>7131</v>
      </c>
      <c r="F1371" t="s">
        <v>12</v>
      </c>
      <c r="G1371">
        <v>613288520</v>
      </c>
      <c r="H1371">
        <v>524037976</v>
      </c>
      <c r="I1371">
        <v>0.97899999999999998</v>
      </c>
      <c r="K1371">
        <v>0.49099999999999999</v>
      </c>
      <c r="L1371">
        <v>73.680999999999997</v>
      </c>
      <c r="M1371">
        <v>0.13600000000000001</v>
      </c>
      <c r="N1371">
        <v>857.72500000000002</v>
      </c>
      <c r="O1371">
        <v>3.16</v>
      </c>
      <c r="P1371">
        <v>278.35399999999998</v>
      </c>
      <c r="Q1371">
        <v>26.484000000000002</v>
      </c>
      <c r="R1371">
        <v>0.78300000000000003</v>
      </c>
      <c r="S1371">
        <v>1.23</v>
      </c>
      <c r="T1371" s="1">
        <v>45475.968761574077</v>
      </c>
    </row>
    <row r="1372" spans="1:20" x14ac:dyDescent="0.25">
      <c r="A1372">
        <v>1330</v>
      </c>
      <c r="B1372" t="s">
        <v>44</v>
      </c>
      <c r="C1372" t="s">
        <v>48</v>
      </c>
      <c r="D1372" t="s">
        <v>46</v>
      </c>
      <c r="E1372">
        <v>7131</v>
      </c>
      <c r="F1372" t="s">
        <v>12</v>
      </c>
      <c r="G1372">
        <v>595601216</v>
      </c>
      <c r="H1372">
        <v>551855168</v>
      </c>
      <c r="I1372">
        <v>0.98699999999999999</v>
      </c>
      <c r="K1372">
        <v>0.61</v>
      </c>
      <c r="L1372">
        <v>1.4159999999999999</v>
      </c>
      <c r="M1372">
        <v>2.1000000000000001E-2</v>
      </c>
      <c r="N1372">
        <v>11.537000000000001</v>
      </c>
      <c r="O1372">
        <v>1.8240000000000001</v>
      </c>
      <c r="P1372">
        <v>3.6920000000000002</v>
      </c>
      <c r="Q1372">
        <v>16.648</v>
      </c>
      <c r="R1372">
        <v>0.75</v>
      </c>
      <c r="S1372">
        <v>1.325</v>
      </c>
      <c r="T1372" s="1">
        <v>45475.958344907405</v>
      </c>
    </row>
    <row r="1373" spans="1:20" x14ac:dyDescent="0.25">
      <c r="A1373">
        <v>1329</v>
      </c>
      <c r="B1373" t="s">
        <v>44</v>
      </c>
      <c r="C1373" t="s">
        <v>48</v>
      </c>
      <c r="D1373" t="s">
        <v>46</v>
      </c>
      <c r="E1373">
        <v>7131</v>
      </c>
      <c r="F1373" t="s">
        <v>12</v>
      </c>
      <c r="G1373">
        <v>619412536</v>
      </c>
      <c r="H1373">
        <v>904434256</v>
      </c>
      <c r="I1373">
        <v>0.97099999999999997</v>
      </c>
      <c r="K1373">
        <v>0.81799999999999995</v>
      </c>
      <c r="L1373">
        <v>2.0859999999999999</v>
      </c>
      <c r="M1373">
        <v>2.1000000000000001E-2</v>
      </c>
      <c r="N1373">
        <v>17.997</v>
      </c>
      <c r="O1373">
        <v>1.1739999999999999</v>
      </c>
      <c r="P1373">
        <v>4.242</v>
      </c>
      <c r="Q1373">
        <v>33.816000000000003</v>
      </c>
      <c r="R1373">
        <v>0.82</v>
      </c>
      <c r="S1373">
        <v>1.4350000000000001</v>
      </c>
      <c r="T1373" s="1">
        <v>45475.947928240741</v>
      </c>
    </row>
    <row r="1374" spans="1:20" x14ac:dyDescent="0.25">
      <c r="A1374">
        <v>1328</v>
      </c>
      <c r="B1374" t="s">
        <v>44</v>
      </c>
      <c r="C1374" t="s">
        <v>48</v>
      </c>
      <c r="D1374" t="s">
        <v>46</v>
      </c>
      <c r="E1374">
        <v>7131</v>
      </c>
      <c r="F1374" t="s">
        <v>12</v>
      </c>
      <c r="G1374">
        <v>587349048</v>
      </c>
      <c r="H1374">
        <v>813615280</v>
      </c>
      <c r="I1374">
        <v>0.98299999999999998</v>
      </c>
      <c r="K1374">
        <v>2.7429999999999999</v>
      </c>
      <c r="L1374">
        <v>1.552</v>
      </c>
      <c r="M1374">
        <v>1.9E-2</v>
      </c>
      <c r="N1374">
        <v>15.07</v>
      </c>
      <c r="O1374">
        <v>0.85</v>
      </c>
      <c r="P1374">
        <v>1.7589999999999999</v>
      </c>
      <c r="Q1374">
        <v>203.05699999999999</v>
      </c>
      <c r="R1374">
        <v>1.0129999999999999</v>
      </c>
      <c r="S1374">
        <v>1.552</v>
      </c>
      <c r="T1374" s="1">
        <v>45475.937511574077</v>
      </c>
    </row>
    <row r="1375" spans="1:20" x14ac:dyDescent="0.25">
      <c r="A1375">
        <v>1327</v>
      </c>
      <c r="B1375" t="s">
        <v>44</v>
      </c>
      <c r="C1375" t="s">
        <v>48</v>
      </c>
      <c r="D1375" t="s">
        <v>46</v>
      </c>
      <c r="E1375">
        <v>7131</v>
      </c>
      <c r="F1375" t="s">
        <v>12</v>
      </c>
      <c r="G1375">
        <v>603401288</v>
      </c>
      <c r="H1375">
        <v>613077232</v>
      </c>
      <c r="I1375">
        <v>1.5029999999999999</v>
      </c>
      <c r="K1375">
        <v>5.8070000000000004</v>
      </c>
      <c r="L1375">
        <v>0.499</v>
      </c>
      <c r="M1375">
        <v>0.30299999999999999</v>
      </c>
      <c r="N1375">
        <v>6.9210000000000003</v>
      </c>
      <c r="O1375">
        <v>0.82699999999999996</v>
      </c>
      <c r="P1375">
        <v>1.175</v>
      </c>
      <c r="Q1375">
        <v>221.864</v>
      </c>
      <c r="R1375">
        <v>0.81699999999999995</v>
      </c>
      <c r="S1375">
        <v>1.298</v>
      </c>
      <c r="T1375" s="1">
        <v>45475.927094907405</v>
      </c>
    </row>
    <row r="1376" spans="1:20" x14ac:dyDescent="0.25">
      <c r="A1376">
        <v>1326</v>
      </c>
      <c r="B1376" t="s">
        <v>44</v>
      </c>
      <c r="C1376" t="s">
        <v>47</v>
      </c>
      <c r="D1376" t="s">
        <v>46</v>
      </c>
      <c r="E1376">
        <v>7167</v>
      </c>
      <c r="F1376" t="s">
        <v>12</v>
      </c>
      <c r="G1376">
        <v>620494328</v>
      </c>
      <c r="H1376">
        <v>878497784</v>
      </c>
      <c r="I1376">
        <v>0.95099999999999996</v>
      </c>
      <c r="K1376">
        <v>1.0429999999999999</v>
      </c>
      <c r="L1376">
        <v>2.335</v>
      </c>
      <c r="M1376">
        <v>0.14099999999999999</v>
      </c>
      <c r="N1376">
        <v>14.933</v>
      </c>
      <c r="O1376">
        <v>1.5309999999999999</v>
      </c>
      <c r="P1376">
        <v>4.6909999999999998</v>
      </c>
      <c r="Q1376">
        <v>44.524000000000001</v>
      </c>
      <c r="R1376">
        <v>1.0249999999999999</v>
      </c>
      <c r="S1376">
        <v>1.6870000000000001</v>
      </c>
      <c r="T1376" s="1">
        <v>45475.916678240741</v>
      </c>
    </row>
    <row r="1377" spans="1:20" x14ac:dyDescent="0.25">
      <c r="A1377">
        <v>1325</v>
      </c>
      <c r="B1377" t="s">
        <v>44</v>
      </c>
      <c r="C1377" t="s">
        <v>48</v>
      </c>
      <c r="D1377" t="s">
        <v>46</v>
      </c>
      <c r="E1377">
        <v>7131</v>
      </c>
      <c r="F1377" t="s">
        <v>12</v>
      </c>
      <c r="G1377">
        <v>621787992</v>
      </c>
      <c r="H1377">
        <v>796951136</v>
      </c>
      <c r="I1377">
        <v>0.97199999999999998</v>
      </c>
      <c r="K1377">
        <v>2.399</v>
      </c>
      <c r="L1377">
        <v>1.161</v>
      </c>
      <c r="M1377">
        <v>5.5E-2</v>
      </c>
      <c r="N1377">
        <v>12.115</v>
      </c>
      <c r="O1377">
        <v>0.89500000000000002</v>
      </c>
      <c r="P1377">
        <v>1.9690000000000001</v>
      </c>
      <c r="Q1377">
        <v>212.2</v>
      </c>
      <c r="R1377">
        <v>0.95099999999999996</v>
      </c>
      <c r="S1377">
        <v>1.506</v>
      </c>
      <c r="T1377" s="1">
        <v>45475.906261574077</v>
      </c>
    </row>
    <row r="1378" spans="1:20" x14ac:dyDescent="0.25">
      <c r="A1378">
        <v>1324</v>
      </c>
      <c r="B1378" t="s">
        <v>44</v>
      </c>
      <c r="C1378" t="s">
        <v>47</v>
      </c>
      <c r="D1378" t="s">
        <v>46</v>
      </c>
      <c r="E1378">
        <v>7167</v>
      </c>
      <c r="F1378" t="s">
        <v>12</v>
      </c>
      <c r="G1378">
        <v>610567760</v>
      </c>
      <c r="H1378">
        <v>824301160</v>
      </c>
      <c r="I1378">
        <v>1.4590000000000001</v>
      </c>
      <c r="K1378">
        <v>5.9240000000000004</v>
      </c>
      <c r="L1378">
        <v>1.3180000000000001</v>
      </c>
      <c r="M1378">
        <v>0.26100000000000001</v>
      </c>
      <c r="N1378">
        <v>17.690000000000001</v>
      </c>
      <c r="O1378">
        <v>0.998</v>
      </c>
      <c r="P1378">
        <v>2.258</v>
      </c>
      <c r="Q1378">
        <v>220.602</v>
      </c>
      <c r="R1378">
        <v>0.92400000000000004</v>
      </c>
      <c r="S1378">
        <v>2.8050000000000002</v>
      </c>
      <c r="T1378" s="1">
        <v>45475.895844907405</v>
      </c>
    </row>
    <row r="1379" spans="1:20" x14ac:dyDescent="0.25">
      <c r="A1379">
        <v>1323</v>
      </c>
      <c r="B1379" t="s">
        <v>44</v>
      </c>
      <c r="C1379" t="s">
        <v>47</v>
      </c>
      <c r="D1379" t="s">
        <v>46</v>
      </c>
      <c r="E1379">
        <v>7167</v>
      </c>
      <c r="F1379" t="s">
        <v>12</v>
      </c>
      <c r="G1379">
        <v>613376128</v>
      </c>
      <c r="H1379">
        <v>884846560</v>
      </c>
      <c r="I1379">
        <v>1.008</v>
      </c>
      <c r="K1379">
        <v>5.6970000000000001</v>
      </c>
      <c r="L1379">
        <v>3.1019999999999999</v>
      </c>
      <c r="M1379">
        <v>0.11700000000000001</v>
      </c>
      <c r="N1379">
        <v>21.774999999999999</v>
      </c>
      <c r="O1379">
        <v>1.1419999999999999</v>
      </c>
      <c r="P1379">
        <v>6.9459999999999997</v>
      </c>
      <c r="Q1379">
        <v>203.41200000000001</v>
      </c>
      <c r="R1379">
        <v>1.077</v>
      </c>
      <c r="S1379">
        <v>1.593</v>
      </c>
      <c r="T1379" s="1">
        <v>45475.885428240741</v>
      </c>
    </row>
    <row r="1380" spans="1:20" x14ac:dyDescent="0.25">
      <c r="A1380">
        <v>1322</v>
      </c>
      <c r="B1380" t="s">
        <v>44</v>
      </c>
      <c r="C1380" t="s">
        <v>47</v>
      </c>
      <c r="D1380" t="s">
        <v>46</v>
      </c>
      <c r="E1380">
        <v>7167</v>
      </c>
      <c r="F1380" t="s">
        <v>12</v>
      </c>
      <c r="G1380">
        <v>614734240</v>
      </c>
      <c r="H1380">
        <v>873012200</v>
      </c>
      <c r="I1380">
        <v>1.4350000000000001</v>
      </c>
      <c r="K1380">
        <v>4.944</v>
      </c>
      <c r="L1380">
        <v>2.0459999999999998</v>
      </c>
      <c r="M1380">
        <v>0.14299999999999999</v>
      </c>
      <c r="N1380">
        <v>19.074999999999999</v>
      </c>
      <c r="O1380">
        <v>1.4279999999999999</v>
      </c>
      <c r="P1380">
        <v>7.923</v>
      </c>
      <c r="Q1380">
        <v>218.053</v>
      </c>
      <c r="R1380">
        <v>0.95499999999999996</v>
      </c>
      <c r="S1380">
        <v>7.8179999999999996</v>
      </c>
      <c r="T1380" s="1">
        <v>45475.875011574077</v>
      </c>
    </row>
    <row r="1381" spans="1:20" x14ac:dyDescent="0.25">
      <c r="A1381">
        <v>1321</v>
      </c>
      <c r="B1381" t="s">
        <v>44</v>
      </c>
      <c r="C1381" t="s">
        <v>47</v>
      </c>
      <c r="D1381" t="s">
        <v>46</v>
      </c>
      <c r="E1381">
        <v>7167</v>
      </c>
      <c r="F1381" t="s">
        <v>12</v>
      </c>
      <c r="G1381">
        <v>611503400</v>
      </c>
      <c r="H1381">
        <v>894947128</v>
      </c>
      <c r="I1381">
        <v>0.98899999999999999</v>
      </c>
      <c r="K1381">
        <v>0.40500000000000003</v>
      </c>
      <c r="L1381">
        <v>1.696</v>
      </c>
      <c r="M1381">
        <v>0.12</v>
      </c>
      <c r="N1381">
        <v>12.978</v>
      </c>
      <c r="O1381">
        <v>1.1890000000000001</v>
      </c>
      <c r="P1381">
        <v>5.0750000000000002</v>
      </c>
      <c r="Q1381">
        <v>13.849</v>
      </c>
      <c r="R1381">
        <v>1.121</v>
      </c>
      <c r="S1381">
        <v>1.603</v>
      </c>
      <c r="T1381" s="1">
        <v>45475.864594907405</v>
      </c>
    </row>
    <row r="1382" spans="1:20" x14ac:dyDescent="0.25">
      <c r="A1382">
        <v>1320</v>
      </c>
      <c r="B1382" t="s">
        <v>44</v>
      </c>
      <c r="C1382" t="s">
        <v>48</v>
      </c>
      <c r="D1382" t="s">
        <v>46</v>
      </c>
      <c r="E1382">
        <v>7131</v>
      </c>
      <c r="F1382" t="s">
        <v>12</v>
      </c>
      <c r="G1382">
        <v>603851616</v>
      </c>
      <c r="H1382">
        <v>841440696</v>
      </c>
      <c r="I1382">
        <v>0.97799999999999998</v>
      </c>
      <c r="K1382">
        <v>0.23100000000000001</v>
      </c>
      <c r="L1382">
        <v>0.72199999999999998</v>
      </c>
      <c r="M1382">
        <v>5.8999999999999997E-2</v>
      </c>
      <c r="N1382">
        <v>7.3470000000000004</v>
      </c>
      <c r="O1382">
        <v>0.996</v>
      </c>
      <c r="P1382">
        <v>1.9059999999999999</v>
      </c>
      <c r="Q1382">
        <v>2.2080000000000002</v>
      </c>
      <c r="R1382">
        <v>0.81799999999999995</v>
      </c>
      <c r="S1382">
        <v>1.181</v>
      </c>
      <c r="T1382" s="1">
        <v>45475.854178240741</v>
      </c>
    </row>
    <row r="1383" spans="1:20" x14ac:dyDescent="0.25">
      <c r="A1383">
        <v>1319</v>
      </c>
      <c r="B1383" t="s">
        <v>44</v>
      </c>
      <c r="C1383" t="s">
        <v>48</v>
      </c>
      <c r="D1383" t="s">
        <v>46</v>
      </c>
      <c r="E1383">
        <v>7131</v>
      </c>
      <c r="F1383" t="s">
        <v>12</v>
      </c>
      <c r="G1383">
        <v>589128600</v>
      </c>
      <c r="H1383">
        <v>899678024</v>
      </c>
      <c r="I1383">
        <v>1.056</v>
      </c>
      <c r="K1383">
        <v>4.6360000000000001</v>
      </c>
      <c r="L1383">
        <v>3.242</v>
      </c>
      <c r="M1383">
        <v>0.39200000000000002</v>
      </c>
      <c r="N1383">
        <v>21.588999999999999</v>
      </c>
      <c r="O1383">
        <v>2.0910000000000002</v>
      </c>
      <c r="P1383">
        <v>8.42</v>
      </c>
      <c r="Q1383">
        <v>219.23400000000001</v>
      </c>
      <c r="R1383">
        <v>0.82</v>
      </c>
      <c r="S1383">
        <v>1.341</v>
      </c>
      <c r="T1383" s="1">
        <v>45475.843761574077</v>
      </c>
    </row>
    <row r="1384" spans="1:20" x14ac:dyDescent="0.25">
      <c r="A1384">
        <v>1318</v>
      </c>
      <c r="B1384" t="s">
        <v>44</v>
      </c>
      <c r="C1384" t="s">
        <v>48</v>
      </c>
      <c r="D1384" t="s">
        <v>46</v>
      </c>
      <c r="E1384">
        <v>7131</v>
      </c>
      <c r="F1384" t="s">
        <v>12</v>
      </c>
      <c r="G1384">
        <v>618909224</v>
      </c>
      <c r="H1384">
        <v>875761648</v>
      </c>
      <c r="I1384">
        <v>0.96199999999999997</v>
      </c>
      <c r="K1384">
        <v>8.1240000000000006</v>
      </c>
      <c r="L1384">
        <v>1.7589999999999999</v>
      </c>
      <c r="M1384">
        <v>7.2999999999999995E-2</v>
      </c>
      <c r="N1384">
        <v>11.189</v>
      </c>
      <c r="O1384">
        <v>1.2929999999999999</v>
      </c>
      <c r="P1384">
        <v>6.2519999999999998</v>
      </c>
      <c r="Q1384">
        <v>216.898</v>
      </c>
      <c r="R1384">
        <v>0.94299999999999995</v>
      </c>
      <c r="S1384">
        <v>1.5409999999999999</v>
      </c>
      <c r="T1384" s="1">
        <v>45475.833344907405</v>
      </c>
    </row>
    <row r="1385" spans="1:20" x14ac:dyDescent="0.25">
      <c r="A1385">
        <v>1317</v>
      </c>
      <c r="B1385" t="s">
        <v>44</v>
      </c>
      <c r="C1385" t="s">
        <v>48</v>
      </c>
      <c r="D1385" t="s">
        <v>46</v>
      </c>
      <c r="E1385">
        <v>7131</v>
      </c>
      <c r="F1385" t="s">
        <v>12</v>
      </c>
      <c r="G1385">
        <v>613583936</v>
      </c>
      <c r="H1385">
        <v>884861240</v>
      </c>
      <c r="I1385">
        <v>0.97</v>
      </c>
      <c r="K1385">
        <v>0.57599999999999996</v>
      </c>
      <c r="L1385">
        <v>2.129</v>
      </c>
      <c r="M1385">
        <v>0.111</v>
      </c>
      <c r="N1385">
        <v>14.744999999999999</v>
      </c>
      <c r="O1385">
        <v>1.194</v>
      </c>
      <c r="P1385">
        <v>3.3239999999999998</v>
      </c>
      <c r="Q1385">
        <v>15.24</v>
      </c>
      <c r="R1385">
        <v>1.006</v>
      </c>
      <c r="S1385">
        <v>1.4490000000000001</v>
      </c>
      <c r="T1385" s="1">
        <v>45475.822928240741</v>
      </c>
    </row>
    <row r="1386" spans="1:20" x14ac:dyDescent="0.25">
      <c r="A1386">
        <v>1316</v>
      </c>
      <c r="B1386" t="s">
        <v>44</v>
      </c>
      <c r="C1386" t="s">
        <v>47</v>
      </c>
      <c r="D1386" t="s">
        <v>46</v>
      </c>
      <c r="E1386">
        <v>7167</v>
      </c>
      <c r="F1386" t="s">
        <v>12</v>
      </c>
      <c r="G1386">
        <v>613753856</v>
      </c>
      <c r="H1386">
        <v>522300016</v>
      </c>
      <c r="I1386">
        <v>1.9450000000000001</v>
      </c>
      <c r="K1386">
        <v>0.38900000000000001</v>
      </c>
      <c r="L1386">
        <v>35.162999999999997</v>
      </c>
      <c r="M1386">
        <v>5.1999999999999998E-2</v>
      </c>
      <c r="N1386">
        <v>715.41800000000001</v>
      </c>
      <c r="O1386">
        <v>1.6259999999999999</v>
      </c>
      <c r="P1386">
        <v>83.941999999999993</v>
      </c>
      <c r="Q1386">
        <v>3.726</v>
      </c>
      <c r="R1386">
        <v>1.0269999999999999</v>
      </c>
      <c r="S1386">
        <v>1.5389999999999999</v>
      </c>
      <c r="T1386" s="1">
        <v>45475.812511574077</v>
      </c>
    </row>
    <row r="1387" spans="1:20" x14ac:dyDescent="0.25">
      <c r="A1387">
        <v>1315</v>
      </c>
      <c r="B1387" t="s">
        <v>44</v>
      </c>
      <c r="C1387" t="s">
        <v>69</v>
      </c>
      <c r="D1387" t="s">
        <v>46</v>
      </c>
      <c r="E1387">
        <v>61386</v>
      </c>
      <c r="F1387" t="s">
        <v>70</v>
      </c>
      <c r="G1387">
        <v>319808</v>
      </c>
      <c r="H1387">
        <v>365415248</v>
      </c>
      <c r="I1387">
        <v>592.85599999999999</v>
      </c>
      <c r="K1387">
        <v>92.850999999999999</v>
      </c>
      <c r="L1387">
        <v>86.588999999999999</v>
      </c>
      <c r="M1387">
        <v>773.08299999999997</v>
      </c>
      <c r="N1387">
        <v>1736.9290000000001</v>
      </c>
      <c r="O1387">
        <v>115.71599999999999</v>
      </c>
      <c r="P1387">
        <v>566.33399999999995</v>
      </c>
      <c r="Q1387">
        <v>1654.9469999999999</v>
      </c>
      <c r="R1387">
        <v>115.95699999999999</v>
      </c>
      <c r="S1387">
        <v>615.65800000000002</v>
      </c>
      <c r="T1387" s="1">
        <v>45475.802094907405</v>
      </c>
    </row>
    <row r="1388" spans="1:20" x14ac:dyDescent="0.25">
      <c r="A1388">
        <v>1314</v>
      </c>
      <c r="B1388" t="s">
        <v>44</v>
      </c>
      <c r="C1388" t="s">
        <v>48</v>
      </c>
      <c r="D1388" t="s">
        <v>46</v>
      </c>
      <c r="E1388">
        <v>7131</v>
      </c>
      <c r="F1388" t="s">
        <v>12</v>
      </c>
      <c r="G1388">
        <v>603672768</v>
      </c>
      <c r="H1388">
        <v>440278264</v>
      </c>
      <c r="I1388">
        <v>0.99099999999999999</v>
      </c>
      <c r="K1388">
        <v>0.99</v>
      </c>
      <c r="L1388">
        <v>87.391999999999996</v>
      </c>
      <c r="M1388">
        <v>0.222</v>
      </c>
      <c r="N1388">
        <v>1717.7190000000001</v>
      </c>
      <c r="O1388">
        <v>1.024</v>
      </c>
      <c r="P1388">
        <v>381.88299999999998</v>
      </c>
      <c r="Q1388">
        <v>24.734000000000002</v>
      </c>
      <c r="R1388">
        <v>0.97</v>
      </c>
      <c r="S1388">
        <v>1.6240000000000001</v>
      </c>
      <c r="T1388" s="1">
        <v>45475.791678240741</v>
      </c>
    </row>
    <row r="1389" spans="1:20" x14ac:dyDescent="0.25">
      <c r="A1389">
        <v>1313</v>
      </c>
      <c r="B1389" t="s">
        <v>44</v>
      </c>
      <c r="C1389" t="s">
        <v>48</v>
      </c>
      <c r="D1389" t="s">
        <v>46</v>
      </c>
      <c r="E1389">
        <v>7131</v>
      </c>
      <c r="F1389" t="s">
        <v>12</v>
      </c>
      <c r="G1389">
        <v>619434080</v>
      </c>
      <c r="H1389">
        <v>623198728</v>
      </c>
      <c r="I1389">
        <v>1.0109999999999999</v>
      </c>
      <c r="K1389">
        <v>2.6459999999999999</v>
      </c>
      <c r="L1389">
        <v>59.39</v>
      </c>
      <c r="M1389">
        <v>0.13100000000000001</v>
      </c>
      <c r="N1389">
        <v>885.62300000000005</v>
      </c>
      <c r="O1389">
        <v>4.07</v>
      </c>
      <c r="P1389">
        <v>142.739</v>
      </c>
      <c r="Q1389">
        <v>203.13</v>
      </c>
      <c r="R1389">
        <v>0.78100000000000003</v>
      </c>
      <c r="S1389">
        <v>1.3080000000000001</v>
      </c>
      <c r="T1389" s="1">
        <v>45475.781261574077</v>
      </c>
    </row>
    <row r="1390" spans="1:20" x14ac:dyDescent="0.25">
      <c r="A1390">
        <v>1312</v>
      </c>
      <c r="B1390" t="s">
        <v>44</v>
      </c>
      <c r="C1390" t="s">
        <v>48</v>
      </c>
      <c r="D1390" t="s">
        <v>46</v>
      </c>
      <c r="E1390">
        <v>7131</v>
      </c>
      <c r="F1390" t="s">
        <v>12</v>
      </c>
      <c r="G1390">
        <v>618347464</v>
      </c>
      <c r="H1390">
        <v>916310904</v>
      </c>
      <c r="I1390">
        <v>0.93200000000000005</v>
      </c>
      <c r="K1390">
        <v>0.84199999999999997</v>
      </c>
      <c r="L1390">
        <v>7.4139999999999997</v>
      </c>
      <c r="M1390">
        <v>7.3999999999999996E-2</v>
      </c>
      <c r="N1390">
        <v>53.31</v>
      </c>
      <c r="O1390">
        <v>2.2509999999999999</v>
      </c>
      <c r="P1390">
        <v>17.952999999999999</v>
      </c>
      <c r="Q1390">
        <v>35.207999999999998</v>
      </c>
      <c r="R1390">
        <v>0.79300000000000004</v>
      </c>
      <c r="S1390">
        <v>1.2929999999999999</v>
      </c>
      <c r="T1390" s="1">
        <v>45475.770844907405</v>
      </c>
    </row>
    <row r="1391" spans="1:20" x14ac:dyDescent="0.25">
      <c r="A1391">
        <v>1311</v>
      </c>
      <c r="B1391" t="s">
        <v>44</v>
      </c>
      <c r="C1391" t="s">
        <v>48</v>
      </c>
      <c r="D1391" t="s">
        <v>46</v>
      </c>
      <c r="E1391">
        <v>7131</v>
      </c>
      <c r="F1391" t="s">
        <v>12</v>
      </c>
      <c r="G1391">
        <v>620583528</v>
      </c>
      <c r="H1391">
        <v>615019848</v>
      </c>
      <c r="I1391">
        <v>2.5270000000000001</v>
      </c>
      <c r="K1391">
        <v>3.6480000000000001</v>
      </c>
      <c r="L1391">
        <v>1.1100000000000001</v>
      </c>
      <c r="M1391">
        <v>1.956</v>
      </c>
      <c r="N1391">
        <v>13.19</v>
      </c>
      <c r="O1391">
        <v>0.82599999999999996</v>
      </c>
      <c r="P1391">
        <v>1.4890000000000001</v>
      </c>
      <c r="Q1391">
        <v>205.18299999999999</v>
      </c>
      <c r="R1391">
        <v>0.88</v>
      </c>
      <c r="S1391">
        <v>2.4380000000000002</v>
      </c>
      <c r="T1391" s="1">
        <v>45475.760439814818</v>
      </c>
    </row>
    <row r="1392" spans="1:20" x14ac:dyDescent="0.25">
      <c r="A1392">
        <v>1310</v>
      </c>
      <c r="B1392" t="s">
        <v>44</v>
      </c>
      <c r="C1392" t="s">
        <v>48</v>
      </c>
      <c r="D1392" t="s">
        <v>46</v>
      </c>
      <c r="E1392">
        <v>7131</v>
      </c>
      <c r="F1392" t="s">
        <v>12</v>
      </c>
      <c r="G1392">
        <v>607829176</v>
      </c>
      <c r="H1392">
        <v>862041088</v>
      </c>
      <c r="I1392">
        <v>0.96399999999999997</v>
      </c>
      <c r="K1392">
        <v>4.59</v>
      </c>
      <c r="L1392">
        <v>29.164999999999999</v>
      </c>
      <c r="M1392">
        <v>7.6999999999999999E-2</v>
      </c>
      <c r="N1392">
        <v>188.815</v>
      </c>
      <c r="O1392">
        <v>3.9329999999999998</v>
      </c>
      <c r="P1392">
        <v>105.858</v>
      </c>
      <c r="Q1392">
        <v>202.44399999999999</v>
      </c>
      <c r="R1392">
        <v>0.89500000000000002</v>
      </c>
      <c r="S1392">
        <v>1.343</v>
      </c>
      <c r="T1392" s="1">
        <v>45475.739594907405</v>
      </c>
    </row>
    <row r="1393" spans="1:20" x14ac:dyDescent="0.25">
      <c r="A1393">
        <v>1309</v>
      </c>
      <c r="B1393" t="s">
        <v>44</v>
      </c>
      <c r="C1393" t="s">
        <v>48</v>
      </c>
      <c r="D1393" t="s">
        <v>46</v>
      </c>
      <c r="E1393">
        <v>7131</v>
      </c>
      <c r="F1393" t="s">
        <v>12</v>
      </c>
      <c r="G1393">
        <v>619548720</v>
      </c>
      <c r="H1393">
        <v>754709280</v>
      </c>
      <c r="I1393">
        <v>0.94199999999999995</v>
      </c>
      <c r="K1393">
        <v>2.7989999999999999</v>
      </c>
      <c r="L1393">
        <v>25.356000000000002</v>
      </c>
      <c r="M1393">
        <v>5.8999999999999997E-2</v>
      </c>
      <c r="N1393">
        <v>347.03199999999998</v>
      </c>
      <c r="O1393">
        <v>1.1739999999999999</v>
      </c>
      <c r="P1393">
        <v>15.146000000000001</v>
      </c>
      <c r="Q1393">
        <v>32.802</v>
      </c>
      <c r="R1393">
        <v>0.92</v>
      </c>
      <c r="S1393">
        <v>7.3550000000000004</v>
      </c>
      <c r="T1393" s="1">
        <v>45475.729178240741</v>
      </c>
    </row>
    <row r="1394" spans="1:20" x14ac:dyDescent="0.25">
      <c r="A1394">
        <v>1308</v>
      </c>
      <c r="B1394" t="s">
        <v>44</v>
      </c>
      <c r="C1394" t="s">
        <v>48</v>
      </c>
      <c r="D1394" t="s">
        <v>46</v>
      </c>
      <c r="E1394">
        <v>7131</v>
      </c>
      <c r="F1394" t="s">
        <v>12</v>
      </c>
      <c r="G1394">
        <v>626767328</v>
      </c>
      <c r="H1394">
        <v>894114304</v>
      </c>
      <c r="I1394">
        <v>1.018</v>
      </c>
      <c r="K1394">
        <v>1.9159999999999999</v>
      </c>
      <c r="L1394">
        <v>1.2669999999999999</v>
      </c>
      <c r="M1394">
        <v>0.19900000000000001</v>
      </c>
      <c r="N1394">
        <v>31.959</v>
      </c>
      <c r="O1394">
        <v>1.101</v>
      </c>
      <c r="P1394">
        <v>1.9770000000000001</v>
      </c>
      <c r="Q1394">
        <v>203.364</v>
      </c>
      <c r="R1394">
        <v>0.96699999999999997</v>
      </c>
      <c r="S1394">
        <v>1.405</v>
      </c>
      <c r="T1394" s="1">
        <v>45475.718761574077</v>
      </c>
    </row>
    <row r="1395" spans="1:20" x14ac:dyDescent="0.25">
      <c r="A1395">
        <v>1307</v>
      </c>
      <c r="B1395" t="s">
        <v>44</v>
      </c>
      <c r="C1395" t="s">
        <v>48</v>
      </c>
      <c r="D1395" t="s">
        <v>46</v>
      </c>
      <c r="E1395">
        <v>7131</v>
      </c>
      <c r="F1395" t="s">
        <v>12</v>
      </c>
      <c r="G1395">
        <v>621044552</v>
      </c>
      <c r="H1395">
        <v>905471768</v>
      </c>
      <c r="I1395">
        <v>1.06</v>
      </c>
      <c r="K1395">
        <v>2.67</v>
      </c>
      <c r="L1395">
        <v>7.0419999999999998</v>
      </c>
      <c r="M1395">
        <v>0.27100000000000002</v>
      </c>
      <c r="N1395">
        <v>225.94399999999999</v>
      </c>
      <c r="O1395">
        <v>1.018</v>
      </c>
      <c r="P1395">
        <v>3.9689999999999999</v>
      </c>
      <c r="Q1395">
        <v>211.446</v>
      </c>
      <c r="R1395">
        <v>0.96299999999999997</v>
      </c>
      <c r="S1395">
        <v>1.409</v>
      </c>
      <c r="T1395" s="1">
        <v>45475.708344907405</v>
      </c>
    </row>
    <row r="1396" spans="1:20" x14ac:dyDescent="0.25">
      <c r="A1396">
        <v>1306</v>
      </c>
      <c r="B1396" t="s">
        <v>44</v>
      </c>
      <c r="C1396" t="s">
        <v>48</v>
      </c>
      <c r="D1396" t="s">
        <v>46</v>
      </c>
      <c r="E1396">
        <v>7131</v>
      </c>
      <c r="F1396" t="s">
        <v>12</v>
      </c>
      <c r="G1396">
        <v>622613096</v>
      </c>
      <c r="H1396">
        <v>899592872</v>
      </c>
      <c r="I1396">
        <v>0.92500000000000004</v>
      </c>
      <c r="K1396">
        <v>4.3170000000000002</v>
      </c>
      <c r="L1396">
        <v>0.78300000000000003</v>
      </c>
      <c r="M1396">
        <v>0.17199999999999999</v>
      </c>
      <c r="N1396">
        <v>8.2140000000000004</v>
      </c>
      <c r="O1396">
        <v>0.996</v>
      </c>
      <c r="P1396">
        <v>2.42</v>
      </c>
      <c r="Q1396">
        <v>205.262</v>
      </c>
      <c r="R1396">
        <v>0.82599999999999996</v>
      </c>
      <c r="S1396">
        <v>1.415</v>
      </c>
      <c r="T1396" s="1">
        <v>45475.697928240741</v>
      </c>
    </row>
    <row r="1397" spans="1:20" x14ac:dyDescent="0.25">
      <c r="A1397">
        <v>1305</v>
      </c>
      <c r="B1397" t="s">
        <v>44</v>
      </c>
      <c r="C1397" t="s">
        <v>48</v>
      </c>
      <c r="D1397" t="s">
        <v>46</v>
      </c>
      <c r="E1397">
        <v>7131</v>
      </c>
      <c r="F1397" t="s">
        <v>12</v>
      </c>
      <c r="G1397">
        <v>611005080</v>
      </c>
      <c r="H1397">
        <v>667158328</v>
      </c>
      <c r="I1397">
        <v>0.97199999999999998</v>
      </c>
      <c r="K1397">
        <v>7.1879999999999997</v>
      </c>
      <c r="L1397">
        <v>4.8689999999999998</v>
      </c>
      <c r="M1397">
        <v>7.8E-2</v>
      </c>
      <c r="N1397">
        <v>95.692999999999998</v>
      </c>
      <c r="O1397">
        <v>1.615</v>
      </c>
      <c r="P1397">
        <v>12.302</v>
      </c>
      <c r="Q1397">
        <v>220.453</v>
      </c>
      <c r="R1397">
        <v>0.82799999999999996</v>
      </c>
      <c r="S1397">
        <v>1.4990000000000001</v>
      </c>
      <c r="T1397" s="1">
        <v>45475.687511574077</v>
      </c>
    </row>
    <row r="1398" spans="1:20" x14ac:dyDescent="0.25">
      <c r="A1398">
        <v>1304</v>
      </c>
      <c r="B1398" t="s">
        <v>44</v>
      </c>
      <c r="C1398" t="s">
        <v>48</v>
      </c>
      <c r="D1398" t="s">
        <v>46</v>
      </c>
      <c r="E1398">
        <v>7131</v>
      </c>
      <c r="F1398" t="s">
        <v>12</v>
      </c>
      <c r="G1398">
        <v>613017120</v>
      </c>
      <c r="H1398">
        <v>711842480</v>
      </c>
      <c r="I1398">
        <v>0.95699999999999996</v>
      </c>
      <c r="K1398">
        <v>0.41299999999999998</v>
      </c>
      <c r="L1398">
        <v>6.9550000000000001</v>
      </c>
      <c r="M1398">
        <v>0.1</v>
      </c>
      <c r="N1398">
        <v>252.53100000000001</v>
      </c>
      <c r="O1398">
        <v>1.4930000000000001</v>
      </c>
      <c r="P1398">
        <v>17.488</v>
      </c>
      <c r="Q1398">
        <v>12.166</v>
      </c>
      <c r="R1398">
        <v>0.71499999999999997</v>
      </c>
      <c r="S1398">
        <v>1.2769999999999999</v>
      </c>
      <c r="T1398" s="1">
        <v>45475.666678240741</v>
      </c>
    </row>
    <row r="1399" spans="1:20" x14ac:dyDescent="0.25">
      <c r="A1399">
        <v>1303</v>
      </c>
      <c r="B1399" t="s">
        <v>44</v>
      </c>
      <c r="C1399" t="s">
        <v>48</v>
      </c>
      <c r="D1399" t="s">
        <v>46</v>
      </c>
      <c r="E1399">
        <v>7131</v>
      </c>
      <c r="F1399" t="s">
        <v>12</v>
      </c>
      <c r="G1399">
        <v>619432800</v>
      </c>
      <c r="H1399">
        <v>806105624</v>
      </c>
      <c r="I1399">
        <v>1.1870000000000001</v>
      </c>
      <c r="K1399">
        <v>4.05</v>
      </c>
      <c r="L1399">
        <v>16.318000000000001</v>
      </c>
      <c r="M1399">
        <v>0.34499999999999997</v>
      </c>
      <c r="N1399">
        <v>290.96600000000001</v>
      </c>
      <c r="O1399">
        <v>4.4640000000000004</v>
      </c>
      <c r="P1399">
        <v>33.210999999999999</v>
      </c>
      <c r="Q1399">
        <v>224.34100000000001</v>
      </c>
      <c r="R1399">
        <v>0.80500000000000005</v>
      </c>
      <c r="S1399">
        <v>1.4359999999999999</v>
      </c>
      <c r="T1399" s="1">
        <v>45475.656261574077</v>
      </c>
    </row>
    <row r="1400" spans="1:20" x14ac:dyDescent="0.25">
      <c r="A1400">
        <v>1302</v>
      </c>
      <c r="B1400" t="s">
        <v>44</v>
      </c>
      <c r="C1400" t="s">
        <v>48</v>
      </c>
      <c r="D1400" t="s">
        <v>46</v>
      </c>
      <c r="E1400">
        <v>7131</v>
      </c>
      <c r="F1400" t="s">
        <v>12</v>
      </c>
      <c r="G1400">
        <v>620758960</v>
      </c>
      <c r="H1400">
        <v>795715840</v>
      </c>
      <c r="I1400">
        <v>0.94799999999999995</v>
      </c>
      <c r="K1400">
        <v>2.3759999999999999</v>
      </c>
      <c r="L1400">
        <v>1.6839999999999999</v>
      </c>
      <c r="M1400">
        <v>0.245</v>
      </c>
      <c r="N1400">
        <v>16.004000000000001</v>
      </c>
      <c r="O1400">
        <v>1.085</v>
      </c>
      <c r="P1400">
        <v>3.0419999999999998</v>
      </c>
      <c r="Q1400">
        <v>202.53899999999999</v>
      </c>
      <c r="R1400">
        <v>0.747</v>
      </c>
      <c r="S1400">
        <v>1.3640000000000001</v>
      </c>
      <c r="T1400" s="1">
        <v>45475.645844907405</v>
      </c>
    </row>
    <row r="1401" spans="1:20" x14ac:dyDescent="0.25">
      <c r="A1401">
        <v>1301</v>
      </c>
      <c r="B1401" t="s">
        <v>44</v>
      </c>
      <c r="C1401" t="s">
        <v>48</v>
      </c>
      <c r="D1401" t="s">
        <v>46</v>
      </c>
      <c r="E1401">
        <v>7131</v>
      </c>
      <c r="F1401" t="s">
        <v>12</v>
      </c>
      <c r="G1401">
        <v>610651856</v>
      </c>
      <c r="H1401">
        <v>721053752</v>
      </c>
      <c r="I1401">
        <v>1.2010000000000001</v>
      </c>
      <c r="K1401">
        <v>3.613</v>
      </c>
      <c r="L1401">
        <v>8.4139999999999997</v>
      </c>
      <c r="M1401">
        <v>0.26900000000000002</v>
      </c>
      <c r="N1401">
        <v>44.584000000000003</v>
      </c>
      <c r="O1401">
        <v>3.3849999999999998</v>
      </c>
      <c r="P1401">
        <v>16.167000000000002</v>
      </c>
      <c r="Q1401">
        <v>203.04300000000001</v>
      </c>
      <c r="R1401">
        <v>0.86499999999999999</v>
      </c>
      <c r="S1401">
        <v>1.4730000000000001</v>
      </c>
      <c r="T1401" s="1">
        <v>45475.635428240741</v>
      </c>
    </row>
    <row r="1402" spans="1:20" x14ac:dyDescent="0.25">
      <c r="A1402">
        <v>1532</v>
      </c>
      <c r="B1402" t="s">
        <v>44</v>
      </c>
      <c r="C1402" t="s">
        <v>48</v>
      </c>
      <c r="D1402" t="s">
        <v>46</v>
      </c>
      <c r="E1402">
        <v>7131</v>
      </c>
      <c r="F1402" t="s">
        <v>12</v>
      </c>
      <c r="G1402">
        <v>612921936</v>
      </c>
      <c r="H1402">
        <v>684739672</v>
      </c>
      <c r="I1402">
        <v>0.96299999999999997</v>
      </c>
      <c r="K1402">
        <v>0.376</v>
      </c>
      <c r="L1402">
        <v>40.591000000000001</v>
      </c>
      <c r="M1402">
        <v>0.127</v>
      </c>
      <c r="N1402">
        <v>1226.9110000000001</v>
      </c>
      <c r="O1402">
        <v>1.0660000000000001</v>
      </c>
      <c r="P1402">
        <v>52.122999999999998</v>
      </c>
      <c r="Q1402">
        <v>17.128</v>
      </c>
      <c r="R1402">
        <v>0.93300000000000005</v>
      </c>
      <c r="S1402">
        <v>1.4239999999999999</v>
      </c>
      <c r="T1402" s="1">
        <v>45477.729166666664</v>
      </c>
    </row>
    <row r="1403" spans="1:20" x14ac:dyDescent="0.25">
      <c r="A1403">
        <v>1531</v>
      </c>
      <c r="B1403" t="s">
        <v>44</v>
      </c>
      <c r="C1403" t="s">
        <v>48</v>
      </c>
      <c r="D1403" t="s">
        <v>46</v>
      </c>
      <c r="E1403">
        <v>7131</v>
      </c>
      <c r="F1403" t="s">
        <v>12</v>
      </c>
      <c r="G1403">
        <v>611707656</v>
      </c>
      <c r="H1403">
        <v>876097264</v>
      </c>
      <c r="I1403">
        <v>0.94799999999999995</v>
      </c>
      <c r="K1403">
        <v>5.0819999999999999</v>
      </c>
      <c r="L1403">
        <v>4.9119999999999999</v>
      </c>
      <c r="M1403">
        <v>0.13500000000000001</v>
      </c>
      <c r="N1403">
        <v>33.027000000000001</v>
      </c>
      <c r="O1403">
        <v>1.1839999999999999</v>
      </c>
      <c r="P1403">
        <v>6.7380000000000004</v>
      </c>
      <c r="Q1403">
        <v>213.86199999999999</v>
      </c>
      <c r="R1403">
        <v>1.04</v>
      </c>
      <c r="S1403">
        <v>2.8929999999999998</v>
      </c>
      <c r="T1403" s="1">
        <v>45477.71875</v>
      </c>
    </row>
    <row r="1404" spans="1:20" x14ac:dyDescent="0.25">
      <c r="A1404">
        <v>1530</v>
      </c>
      <c r="B1404" t="s">
        <v>44</v>
      </c>
      <c r="C1404" t="s">
        <v>48</v>
      </c>
      <c r="D1404" t="s">
        <v>46</v>
      </c>
      <c r="E1404">
        <v>7131</v>
      </c>
      <c r="F1404" t="s">
        <v>12</v>
      </c>
      <c r="G1404">
        <v>618475064</v>
      </c>
      <c r="H1404">
        <v>886684576</v>
      </c>
      <c r="I1404">
        <v>0.96399999999999997</v>
      </c>
      <c r="K1404">
        <v>0.38900000000000001</v>
      </c>
      <c r="L1404">
        <v>48.8</v>
      </c>
      <c r="M1404">
        <v>0.14799999999999999</v>
      </c>
      <c r="N1404">
        <v>441.69499999999999</v>
      </c>
      <c r="O1404">
        <v>1.952</v>
      </c>
      <c r="P1404">
        <v>145.10900000000001</v>
      </c>
      <c r="Q1404">
        <v>13.180999999999999</v>
      </c>
      <c r="R1404">
        <v>0.72</v>
      </c>
      <c r="S1404">
        <v>1.143</v>
      </c>
      <c r="T1404" s="1">
        <v>45477.708333333336</v>
      </c>
    </row>
    <row r="1405" spans="1:20" x14ac:dyDescent="0.25">
      <c r="A1405">
        <v>1529</v>
      </c>
      <c r="B1405" t="s">
        <v>44</v>
      </c>
      <c r="C1405" t="s">
        <v>48</v>
      </c>
      <c r="D1405" t="s">
        <v>46</v>
      </c>
      <c r="E1405">
        <v>7131</v>
      </c>
      <c r="F1405" t="s">
        <v>12</v>
      </c>
      <c r="G1405">
        <v>624426296</v>
      </c>
      <c r="H1405">
        <v>866316928</v>
      </c>
      <c r="I1405">
        <v>1.081</v>
      </c>
      <c r="K1405">
        <v>2.2650000000000001</v>
      </c>
      <c r="L1405">
        <v>2.774</v>
      </c>
      <c r="M1405">
        <v>0.27700000000000002</v>
      </c>
      <c r="N1405">
        <v>12.86</v>
      </c>
      <c r="O1405">
        <v>1.1759999999999999</v>
      </c>
      <c r="P1405">
        <v>3.714</v>
      </c>
      <c r="Q1405">
        <v>208.69200000000001</v>
      </c>
      <c r="R1405">
        <v>0.94299999999999995</v>
      </c>
      <c r="S1405">
        <v>1.4179999999999999</v>
      </c>
      <c r="T1405" s="1">
        <v>45477.697916666664</v>
      </c>
    </row>
    <row r="1406" spans="1:20" x14ac:dyDescent="0.25">
      <c r="A1406">
        <v>1528</v>
      </c>
      <c r="B1406" t="s">
        <v>44</v>
      </c>
      <c r="C1406" t="s">
        <v>48</v>
      </c>
      <c r="D1406" t="s">
        <v>46</v>
      </c>
      <c r="E1406">
        <v>7131</v>
      </c>
      <c r="F1406" t="s">
        <v>12</v>
      </c>
      <c r="G1406">
        <v>625230248</v>
      </c>
      <c r="H1406">
        <v>676160840</v>
      </c>
      <c r="I1406">
        <v>0.98599999999999999</v>
      </c>
      <c r="K1406">
        <v>4.202</v>
      </c>
      <c r="L1406">
        <v>36.976999999999997</v>
      </c>
      <c r="M1406">
        <v>0.113</v>
      </c>
      <c r="N1406">
        <v>174.4</v>
      </c>
      <c r="O1406">
        <v>3.9420000000000002</v>
      </c>
      <c r="P1406">
        <v>91.738</v>
      </c>
      <c r="Q1406">
        <v>225.767</v>
      </c>
      <c r="R1406">
        <v>0.93700000000000006</v>
      </c>
      <c r="S1406">
        <v>1.45</v>
      </c>
      <c r="T1406" s="1">
        <v>45477.6875</v>
      </c>
    </row>
    <row r="1407" spans="1:20" x14ac:dyDescent="0.25">
      <c r="A1407">
        <v>1527</v>
      </c>
      <c r="B1407" t="s">
        <v>44</v>
      </c>
      <c r="C1407" t="s">
        <v>48</v>
      </c>
      <c r="D1407" t="s">
        <v>46</v>
      </c>
      <c r="E1407">
        <v>7131</v>
      </c>
      <c r="F1407" t="s">
        <v>12</v>
      </c>
      <c r="G1407">
        <v>611466744</v>
      </c>
      <c r="H1407">
        <v>549380616</v>
      </c>
      <c r="I1407">
        <v>1.028</v>
      </c>
      <c r="K1407">
        <v>0.41199999999999998</v>
      </c>
      <c r="L1407">
        <v>10.256</v>
      </c>
      <c r="M1407">
        <v>0.108</v>
      </c>
      <c r="N1407">
        <v>256.36399999999998</v>
      </c>
      <c r="O1407">
        <v>2.2669999999999999</v>
      </c>
      <c r="P1407">
        <v>11.497999999999999</v>
      </c>
      <c r="Q1407">
        <v>15.093</v>
      </c>
      <c r="R1407">
        <v>0.89300000000000002</v>
      </c>
      <c r="S1407">
        <v>1.41</v>
      </c>
      <c r="T1407" s="1">
        <v>45477.677083333336</v>
      </c>
    </row>
    <row r="1408" spans="1:20" x14ac:dyDescent="0.25">
      <c r="A1408">
        <v>1526</v>
      </c>
      <c r="B1408" t="s">
        <v>44</v>
      </c>
      <c r="C1408" t="s">
        <v>48</v>
      </c>
      <c r="D1408" t="s">
        <v>46</v>
      </c>
      <c r="E1408">
        <v>7131</v>
      </c>
      <c r="F1408" t="s">
        <v>12</v>
      </c>
      <c r="G1408">
        <v>628595152</v>
      </c>
      <c r="H1408">
        <v>910725208</v>
      </c>
      <c r="I1408">
        <v>0.89</v>
      </c>
      <c r="K1408">
        <v>1.675</v>
      </c>
      <c r="L1408">
        <v>8.7639999999999993</v>
      </c>
      <c r="M1408">
        <v>0.13500000000000001</v>
      </c>
      <c r="N1408">
        <v>161.99</v>
      </c>
      <c r="O1408">
        <v>4.5380000000000003</v>
      </c>
      <c r="P1408">
        <v>39.512999999999998</v>
      </c>
      <c r="Q1408">
        <v>203.309</v>
      </c>
      <c r="R1408">
        <v>0.92900000000000005</v>
      </c>
      <c r="S1408">
        <v>1.419</v>
      </c>
      <c r="T1408" s="1">
        <v>45477.666666666664</v>
      </c>
    </row>
    <row r="1409" spans="1:20" x14ac:dyDescent="0.25">
      <c r="A1409">
        <v>1525</v>
      </c>
      <c r="B1409" t="s">
        <v>44</v>
      </c>
      <c r="C1409" t="s">
        <v>48</v>
      </c>
      <c r="D1409" t="s">
        <v>46</v>
      </c>
      <c r="E1409">
        <v>7131</v>
      </c>
      <c r="F1409" t="s">
        <v>12</v>
      </c>
      <c r="G1409">
        <v>621048240</v>
      </c>
      <c r="H1409">
        <v>762542832</v>
      </c>
      <c r="I1409">
        <v>1.0529999999999999</v>
      </c>
      <c r="K1409">
        <v>2.2999999999999998</v>
      </c>
      <c r="L1409">
        <v>19.591999999999999</v>
      </c>
      <c r="M1409">
        <v>0.217</v>
      </c>
      <c r="N1409">
        <v>102.66</v>
      </c>
      <c r="O1409">
        <v>1.843</v>
      </c>
      <c r="P1409">
        <v>13.786</v>
      </c>
      <c r="Q1409">
        <v>203.96600000000001</v>
      </c>
      <c r="R1409">
        <v>0.84699999999999998</v>
      </c>
      <c r="S1409">
        <v>1.3</v>
      </c>
      <c r="T1409" s="1">
        <v>45477.65625</v>
      </c>
    </row>
    <row r="1410" spans="1:20" x14ac:dyDescent="0.25">
      <c r="A1410">
        <v>1524</v>
      </c>
      <c r="B1410" t="s">
        <v>44</v>
      </c>
      <c r="C1410" t="s">
        <v>48</v>
      </c>
      <c r="D1410" t="s">
        <v>46</v>
      </c>
      <c r="E1410">
        <v>7131</v>
      </c>
      <c r="F1410" t="s">
        <v>12</v>
      </c>
      <c r="G1410">
        <v>610468952</v>
      </c>
      <c r="H1410">
        <v>614002872</v>
      </c>
      <c r="I1410">
        <v>1.05</v>
      </c>
      <c r="K1410">
        <v>3.948</v>
      </c>
      <c r="L1410">
        <v>1.8580000000000001</v>
      </c>
      <c r="M1410">
        <v>0.124</v>
      </c>
      <c r="N1410">
        <v>71.242000000000004</v>
      </c>
      <c r="O1410">
        <v>0.82699999999999996</v>
      </c>
      <c r="P1410">
        <v>1.599</v>
      </c>
      <c r="Q1410">
        <v>227.85</v>
      </c>
      <c r="R1410">
        <v>0.91900000000000004</v>
      </c>
      <c r="S1410">
        <v>1.413</v>
      </c>
      <c r="T1410" s="1">
        <v>45477.645844907405</v>
      </c>
    </row>
    <row r="1411" spans="1:20" x14ac:dyDescent="0.25">
      <c r="A1411">
        <v>1523</v>
      </c>
      <c r="B1411" t="s">
        <v>44</v>
      </c>
      <c r="C1411" t="s">
        <v>48</v>
      </c>
      <c r="D1411" t="s">
        <v>46</v>
      </c>
      <c r="E1411">
        <v>7131</v>
      </c>
      <c r="F1411" t="s">
        <v>12</v>
      </c>
      <c r="G1411">
        <v>615879680</v>
      </c>
      <c r="H1411">
        <v>827001128</v>
      </c>
      <c r="I1411">
        <v>0.97799999999999998</v>
      </c>
      <c r="K1411">
        <v>1.9359999999999999</v>
      </c>
      <c r="L1411">
        <v>10.27</v>
      </c>
      <c r="M1411">
        <v>0.16300000000000001</v>
      </c>
      <c r="N1411">
        <v>139.429</v>
      </c>
      <c r="O1411">
        <v>4.2489999999999997</v>
      </c>
      <c r="P1411">
        <v>30.864000000000001</v>
      </c>
      <c r="Q1411">
        <v>45.62</v>
      </c>
      <c r="R1411">
        <v>0.998</v>
      </c>
      <c r="S1411">
        <v>2.1349999999999998</v>
      </c>
      <c r="T1411" s="1">
        <v>45477.635428240741</v>
      </c>
    </row>
    <row r="1412" spans="1:20" x14ac:dyDescent="0.25">
      <c r="A1412">
        <v>1522</v>
      </c>
      <c r="B1412" t="s">
        <v>44</v>
      </c>
      <c r="C1412" t="s">
        <v>48</v>
      </c>
      <c r="D1412" t="s">
        <v>46</v>
      </c>
      <c r="E1412">
        <v>7131</v>
      </c>
      <c r="F1412" t="s">
        <v>12</v>
      </c>
      <c r="G1412">
        <v>620752360</v>
      </c>
      <c r="H1412">
        <v>874697472</v>
      </c>
      <c r="I1412">
        <v>1.0169999999999999</v>
      </c>
      <c r="K1412">
        <v>2.7320000000000002</v>
      </c>
      <c r="L1412">
        <v>8.1940000000000008</v>
      </c>
      <c r="M1412">
        <v>0.112</v>
      </c>
      <c r="N1412">
        <v>61.826000000000001</v>
      </c>
      <c r="O1412">
        <v>3.0939999999999999</v>
      </c>
      <c r="P1412">
        <v>23.856999999999999</v>
      </c>
      <c r="Q1412">
        <v>202.98699999999999</v>
      </c>
      <c r="R1412">
        <v>0.73799999999999999</v>
      </c>
      <c r="S1412">
        <v>1.3640000000000001</v>
      </c>
      <c r="T1412" s="1">
        <v>45477.625011574077</v>
      </c>
    </row>
    <row r="1413" spans="1:20" x14ac:dyDescent="0.25">
      <c r="A1413">
        <v>1521</v>
      </c>
      <c r="B1413" t="s">
        <v>44</v>
      </c>
      <c r="C1413" t="s">
        <v>48</v>
      </c>
      <c r="D1413" t="s">
        <v>46</v>
      </c>
      <c r="E1413">
        <v>7131</v>
      </c>
      <c r="F1413" t="s">
        <v>12</v>
      </c>
      <c r="G1413">
        <v>618365928</v>
      </c>
      <c r="H1413">
        <v>842186760</v>
      </c>
      <c r="I1413">
        <v>0.99099999999999999</v>
      </c>
      <c r="K1413">
        <v>0.23899999999999999</v>
      </c>
      <c r="L1413">
        <v>8.8620000000000001</v>
      </c>
      <c r="M1413">
        <v>0.13900000000000001</v>
      </c>
      <c r="N1413">
        <v>209.24700000000001</v>
      </c>
      <c r="O1413">
        <v>1.095</v>
      </c>
      <c r="P1413">
        <v>5.423</v>
      </c>
      <c r="Q1413">
        <v>2.1549999999999998</v>
      </c>
      <c r="R1413">
        <v>0.89400000000000002</v>
      </c>
      <c r="S1413">
        <v>1.3859999999999999</v>
      </c>
      <c r="T1413" s="1">
        <v>45477.614594907405</v>
      </c>
    </row>
    <row r="1414" spans="1:20" x14ac:dyDescent="0.25">
      <c r="A1414">
        <v>1520</v>
      </c>
      <c r="B1414" t="s">
        <v>44</v>
      </c>
      <c r="C1414" t="s">
        <v>48</v>
      </c>
      <c r="D1414" t="s">
        <v>46</v>
      </c>
      <c r="E1414">
        <v>7131</v>
      </c>
      <c r="F1414" t="s">
        <v>12</v>
      </c>
      <c r="G1414">
        <v>609402168</v>
      </c>
      <c r="H1414">
        <v>788391704</v>
      </c>
      <c r="I1414">
        <v>0.96299999999999997</v>
      </c>
      <c r="K1414">
        <v>2.4700000000000002</v>
      </c>
      <c r="L1414">
        <v>4.1150000000000002</v>
      </c>
      <c r="M1414">
        <v>0.14499999999999999</v>
      </c>
      <c r="N1414">
        <v>21.443999999999999</v>
      </c>
      <c r="O1414">
        <v>0.89800000000000002</v>
      </c>
      <c r="P1414">
        <v>3.9350000000000001</v>
      </c>
      <c r="Q1414">
        <v>212.76900000000001</v>
      </c>
      <c r="R1414">
        <v>0.83799999999999997</v>
      </c>
      <c r="S1414">
        <v>1.2709999999999999</v>
      </c>
      <c r="T1414" s="1">
        <v>45477.604178240741</v>
      </c>
    </row>
    <row r="1415" spans="1:20" x14ac:dyDescent="0.25">
      <c r="A1415">
        <v>1519</v>
      </c>
      <c r="B1415" t="s">
        <v>44</v>
      </c>
      <c r="C1415" t="s">
        <v>48</v>
      </c>
      <c r="D1415" t="s">
        <v>46</v>
      </c>
      <c r="E1415">
        <v>7131</v>
      </c>
      <c r="F1415" t="s">
        <v>12</v>
      </c>
      <c r="G1415">
        <v>626029520</v>
      </c>
      <c r="H1415">
        <v>873962288</v>
      </c>
      <c r="I1415">
        <v>0.98299999999999998</v>
      </c>
      <c r="K1415">
        <v>2.1880000000000002</v>
      </c>
      <c r="L1415">
        <v>4.41</v>
      </c>
      <c r="M1415">
        <v>0.14499999999999999</v>
      </c>
      <c r="N1415">
        <v>105.167</v>
      </c>
      <c r="O1415">
        <v>4.7679999999999998</v>
      </c>
      <c r="P1415">
        <v>22.251000000000001</v>
      </c>
      <c r="Q1415">
        <v>202.68100000000001</v>
      </c>
      <c r="R1415">
        <v>0.89300000000000002</v>
      </c>
      <c r="S1415">
        <v>1.411</v>
      </c>
      <c r="T1415" s="1">
        <v>45477.593761574077</v>
      </c>
    </row>
    <row r="1416" spans="1:20" x14ac:dyDescent="0.25">
      <c r="A1416">
        <v>1518</v>
      </c>
      <c r="B1416" t="s">
        <v>44</v>
      </c>
      <c r="C1416" t="s">
        <v>51</v>
      </c>
      <c r="D1416" t="s">
        <v>46</v>
      </c>
      <c r="E1416">
        <v>36738</v>
      </c>
      <c r="F1416" t="s">
        <v>20</v>
      </c>
      <c r="G1416">
        <v>621006032</v>
      </c>
      <c r="H1416">
        <v>857653176</v>
      </c>
      <c r="I1416">
        <v>1.7649999999999999</v>
      </c>
      <c r="K1416">
        <v>0.32</v>
      </c>
      <c r="L1416">
        <v>60.201000000000001</v>
      </c>
      <c r="M1416">
        <v>0.34399999999999997</v>
      </c>
      <c r="N1416">
        <v>462.065</v>
      </c>
      <c r="O1416">
        <v>2.99</v>
      </c>
      <c r="P1416">
        <v>188.76599999999999</v>
      </c>
      <c r="Q1416">
        <v>4.5919999999999996</v>
      </c>
      <c r="R1416">
        <v>1.117</v>
      </c>
      <c r="S1416">
        <v>1.7110000000000001</v>
      </c>
      <c r="T1416" s="1">
        <v>45477.583344907405</v>
      </c>
    </row>
    <row r="1417" spans="1:20" x14ac:dyDescent="0.25">
      <c r="A1417">
        <v>1517</v>
      </c>
      <c r="B1417" t="s">
        <v>44</v>
      </c>
      <c r="C1417" t="s">
        <v>51</v>
      </c>
      <c r="D1417" t="s">
        <v>46</v>
      </c>
      <c r="E1417">
        <v>36738</v>
      </c>
      <c r="F1417" t="s">
        <v>20</v>
      </c>
      <c r="G1417">
        <v>627148224</v>
      </c>
      <c r="H1417">
        <v>537083104</v>
      </c>
      <c r="I1417">
        <v>1.4419999999999999</v>
      </c>
      <c r="K1417">
        <v>0.46500000000000002</v>
      </c>
      <c r="L1417">
        <v>65.293999999999997</v>
      </c>
      <c r="M1417">
        <v>0.23699999999999999</v>
      </c>
      <c r="N1417">
        <v>515.41899999999998</v>
      </c>
      <c r="O1417">
        <v>3.4710000000000001</v>
      </c>
      <c r="P1417">
        <v>151.02500000000001</v>
      </c>
      <c r="Q1417">
        <v>17.484999999999999</v>
      </c>
      <c r="R1417">
        <v>1.2270000000000001</v>
      </c>
      <c r="S1417">
        <v>1.84</v>
      </c>
      <c r="T1417" s="1">
        <v>45477.572928240741</v>
      </c>
    </row>
    <row r="1418" spans="1:20" x14ac:dyDescent="0.25">
      <c r="A1418">
        <v>1516</v>
      </c>
      <c r="B1418" t="s">
        <v>44</v>
      </c>
      <c r="C1418" t="s">
        <v>48</v>
      </c>
      <c r="D1418" t="s">
        <v>46</v>
      </c>
      <c r="E1418">
        <v>7131</v>
      </c>
      <c r="F1418" t="s">
        <v>12</v>
      </c>
      <c r="G1418">
        <v>618197448</v>
      </c>
      <c r="H1418">
        <v>809316712</v>
      </c>
      <c r="I1418">
        <v>1.0209999999999999</v>
      </c>
      <c r="K1418">
        <v>2.141</v>
      </c>
      <c r="L1418">
        <v>27.306000000000001</v>
      </c>
      <c r="M1418">
        <v>0.114</v>
      </c>
      <c r="N1418">
        <v>179.03299999999999</v>
      </c>
      <c r="O1418">
        <v>4.8209999999999997</v>
      </c>
      <c r="P1418">
        <v>97.617000000000004</v>
      </c>
      <c r="Q1418">
        <v>201.94200000000001</v>
      </c>
      <c r="R1418">
        <v>0.747</v>
      </c>
      <c r="S1418">
        <v>1.3149999999999999</v>
      </c>
      <c r="T1418" s="1">
        <v>45477.562511574077</v>
      </c>
    </row>
    <row r="1419" spans="1:20" x14ac:dyDescent="0.25">
      <c r="A1419">
        <v>1515</v>
      </c>
      <c r="B1419" t="s">
        <v>44</v>
      </c>
      <c r="C1419" t="s">
        <v>48</v>
      </c>
      <c r="D1419" t="s">
        <v>46</v>
      </c>
      <c r="E1419">
        <v>7131</v>
      </c>
      <c r="F1419" t="s">
        <v>12</v>
      </c>
      <c r="G1419">
        <v>604677720</v>
      </c>
      <c r="H1419">
        <v>806769416</v>
      </c>
      <c r="I1419">
        <v>0.97</v>
      </c>
      <c r="K1419">
        <v>4.8710000000000004</v>
      </c>
      <c r="L1419">
        <v>4.0640000000000001</v>
      </c>
      <c r="M1419">
        <v>0.153</v>
      </c>
      <c r="N1419">
        <v>29.829000000000001</v>
      </c>
      <c r="O1419">
        <v>0.95799999999999996</v>
      </c>
      <c r="P1419">
        <v>4.2709999999999999</v>
      </c>
      <c r="Q1419">
        <v>217.63800000000001</v>
      </c>
      <c r="R1419">
        <v>0.71699999999999997</v>
      </c>
      <c r="S1419">
        <v>1.3859999999999999</v>
      </c>
      <c r="T1419" s="1">
        <v>45477.552094907405</v>
      </c>
    </row>
    <row r="1420" spans="1:20" x14ac:dyDescent="0.25">
      <c r="A1420">
        <v>1514</v>
      </c>
      <c r="B1420" t="s">
        <v>44</v>
      </c>
      <c r="C1420" t="s">
        <v>48</v>
      </c>
      <c r="D1420" t="s">
        <v>46</v>
      </c>
      <c r="E1420">
        <v>7131</v>
      </c>
      <c r="F1420" t="s">
        <v>12</v>
      </c>
      <c r="G1420">
        <v>623794264</v>
      </c>
      <c r="H1420">
        <v>613104080</v>
      </c>
      <c r="I1420">
        <v>1.032</v>
      </c>
      <c r="K1420">
        <v>2.133</v>
      </c>
      <c r="L1420">
        <v>12.551</v>
      </c>
      <c r="M1420">
        <v>0.23699999999999999</v>
      </c>
      <c r="N1420">
        <v>214.113</v>
      </c>
      <c r="O1420">
        <v>0.90200000000000002</v>
      </c>
      <c r="P1420">
        <v>1.663</v>
      </c>
      <c r="Q1420">
        <v>203.65799999999999</v>
      </c>
      <c r="R1420">
        <v>0.99399999999999999</v>
      </c>
      <c r="S1420">
        <v>1.431</v>
      </c>
      <c r="T1420" s="1">
        <v>45477.541678240741</v>
      </c>
    </row>
    <row r="1421" spans="1:20" x14ac:dyDescent="0.25">
      <c r="A1421">
        <v>1513</v>
      </c>
      <c r="B1421" t="s">
        <v>44</v>
      </c>
      <c r="C1421" t="s">
        <v>48</v>
      </c>
      <c r="D1421" t="s">
        <v>46</v>
      </c>
      <c r="E1421">
        <v>7131</v>
      </c>
      <c r="F1421" t="s">
        <v>12</v>
      </c>
      <c r="G1421">
        <v>620170736</v>
      </c>
      <c r="H1421">
        <v>737436384</v>
      </c>
      <c r="I1421">
        <v>0.99299999999999999</v>
      </c>
      <c r="K1421">
        <v>0.49399999999999999</v>
      </c>
      <c r="L1421">
        <v>15.192</v>
      </c>
      <c r="M1421">
        <v>9.4E-2</v>
      </c>
      <c r="N1421">
        <v>88.838999999999999</v>
      </c>
      <c r="O1421">
        <v>1.2709999999999999</v>
      </c>
      <c r="P1421">
        <v>27.134</v>
      </c>
      <c r="Q1421">
        <v>21.597999999999999</v>
      </c>
      <c r="R1421">
        <v>0.78600000000000003</v>
      </c>
      <c r="S1421">
        <v>1.27</v>
      </c>
      <c r="T1421" s="1">
        <v>45477.531261574077</v>
      </c>
    </row>
    <row r="1422" spans="1:20" x14ac:dyDescent="0.25">
      <c r="A1422">
        <v>1512</v>
      </c>
      <c r="B1422" t="s">
        <v>44</v>
      </c>
      <c r="C1422" t="s">
        <v>48</v>
      </c>
      <c r="D1422" t="s">
        <v>46</v>
      </c>
      <c r="E1422">
        <v>7131</v>
      </c>
      <c r="F1422" t="s">
        <v>12</v>
      </c>
      <c r="G1422">
        <v>619926456</v>
      </c>
      <c r="H1422">
        <v>872573352</v>
      </c>
      <c r="I1422">
        <v>1.45</v>
      </c>
      <c r="K1422">
        <v>2.0470000000000002</v>
      </c>
      <c r="L1422">
        <v>6.8760000000000003</v>
      </c>
      <c r="M1422">
        <v>0.19600000000000001</v>
      </c>
      <c r="N1422">
        <v>34.948999999999998</v>
      </c>
      <c r="O1422">
        <v>1.181</v>
      </c>
      <c r="P1422">
        <v>6.984</v>
      </c>
      <c r="Q1422">
        <v>202.857</v>
      </c>
      <c r="R1422">
        <v>0.71599999999999997</v>
      </c>
      <c r="S1422">
        <v>1.208</v>
      </c>
      <c r="T1422" s="1">
        <v>45477.520844907405</v>
      </c>
    </row>
    <row r="1423" spans="1:20" x14ac:dyDescent="0.25">
      <c r="A1423">
        <v>1511</v>
      </c>
      <c r="B1423" t="s">
        <v>44</v>
      </c>
      <c r="C1423" t="s">
        <v>48</v>
      </c>
      <c r="D1423" t="s">
        <v>46</v>
      </c>
      <c r="E1423">
        <v>7131</v>
      </c>
      <c r="F1423" t="s">
        <v>12</v>
      </c>
      <c r="G1423">
        <v>627265776</v>
      </c>
      <c r="H1423">
        <v>845085760</v>
      </c>
      <c r="I1423">
        <v>0.97799999999999998</v>
      </c>
      <c r="K1423">
        <v>0.29099999999999998</v>
      </c>
      <c r="L1423">
        <v>0.98199999999999998</v>
      </c>
      <c r="M1423">
        <v>8.5000000000000006E-2</v>
      </c>
      <c r="N1423">
        <v>14.853999999999999</v>
      </c>
      <c r="O1423">
        <v>0.86199999999999999</v>
      </c>
      <c r="P1423">
        <v>1.694</v>
      </c>
      <c r="Q1423">
        <v>5.0419999999999998</v>
      </c>
      <c r="R1423">
        <v>0.80600000000000005</v>
      </c>
      <c r="S1423">
        <v>1.2330000000000001</v>
      </c>
      <c r="T1423" s="1">
        <v>45477.510428240741</v>
      </c>
    </row>
    <row r="1424" spans="1:20" x14ac:dyDescent="0.25">
      <c r="A1424">
        <v>1510</v>
      </c>
      <c r="B1424" t="s">
        <v>44</v>
      </c>
      <c r="C1424" t="s">
        <v>48</v>
      </c>
      <c r="D1424" t="s">
        <v>46</v>
      </c>
      <c r="E1424">
        <v>7131</v>
      </c>
      <c r="F1424" t="s">
        <v>12</v>
      </c>
      <c r="G1424">
        <v>625587912</v>
      </c>
      <c r="H1424">
        <v>714536992</v>
      </c>
      <c r="I1424">
        <v>1.0209999999999999</v>
      </c>
      <c r="K1424">
        <v>8.8260000000000005</v>
      </c>
      <c r="L1424">
        <v>70.025000000000006</v>
      </c>
      <c r="M1424">
        <v>3.2000000000000001E-2</v>
      </c>
      <c r="N1424">
        <v>1330.7180000000001</v>
      </c>
      <c r="O1424">
        <v>4.8929999999999998</v>
      </c>
      <c r="P1424">
        <v>345.86900000000003</v>
      </c>
      <c r="Q1424">
        <v>203.21</v>
      </c>
      <c r="R1424">
        <v>0.91200000000000003</v>
      </c>
      <c r="S1424">
        <v>1.4790000000000001</v>
      </c>
      <c r="T1424" s="1">
        <v>45477.500011574077</v>
      </c>
    </row>
    <row r="1425" spans="1:20" x14ac:dyDescent="0.25">
      <c r="A1425">
        <v>1509</v>
      </c>
      <c r="B1425" t="s">
        <v>44</v>
      </c>
      <c r="C1425" t="s">
        <v>48</v>
      </c>
      <c r="D1425" t="s">
        <v>46</v>
      </c>
      <c r="E1425">
        <v>7131</v>
      </c>
      <c r="F1425" t="s">
        <v>12</v>
      </c>
      <c r="G1425">
        <v>583772192</v>
      </c>
      <c r="H1425">
        <v>835785016</v>
      </c>
      <c r="I1425">
        <v>0.99</v>
      </c>
      <c r="K1425">
        <v>3.7770000000000001</v>
      </c>
      <c r="L1425">
        <v>1.355</v>
      </c>
      <c r="M1425">
        <v>6.8000000000000005E-2</v>
      </c>
      <c r="N1425">
        <v>13.691000000000001</v>
      </c>
      <c r="O1425">
        <v>1.081</v>
      </c>
      <c r="P1425">
        <v>2.0670000000000002</v>
      </c>
      <c r="Q1425">
        <v>216.77799999999999</v>
      </c>
      <c r="R1425">
        <v>1.0349999999999999</v>
      </c>
      <c r="S1425">
        <v>1.7769999999999999</v>
      </c>
      <c r="T1425" s="1">
        <v>45477.489594907405</v>
      </c>
    </row>
    <row r="1426" spans="1:20" x14ac:dyDescent="0.25">
      <c r="A1426">
        <v>1508</v>
      </c>
      <c r="B1426" t="s">
        <v>44</v>
      </c>
      <c r="C1426" t="s">
        <v>48</v>
      </c>
      <c r="D1426" t="s">
        <v>46</v>
      </c>
      <c r="E1426">
        <v>7131</v>
      </c>
      <c r="F1426" t="s">
        <v>12</v>
      </c>
      <c r="G1426">
        <v>612803000</v>
      </c>
      <c r="H1426">
        <v>857155208</v>
      </c>
      <c r="I1426">
        <v>0.97199999999999998</v>
      </c>
      <c r="K1426">
        <v>2.399</v>
      </c>
      <c r="L1426">
        <v>11.805999999999999</v>
      </c>
      <c r="M1426">
        <v>7.3999999999999996E-2</v>
      </c>
      <c r="N1426">
        <v>159.386</v>
      </c>
      <c r="O1426">
        <v>4.3630000000000004</v>
      </c>
      <c r="P1426">
        <v>52.932000000000002</v>
      </c>
      <c r="Q1426">
        <v>202.25200000000001</v>
      </c>
      <c r="R1426">
        <v>0.94499999999999995</v>
      </c>
      <c r="S1426">
        <v>1.4530000000000001</v>
      </c>
      <c r="T1426" s="1">
        <v>45477.479178240741</v>
      </c>
    </row>
    <row r="1427" spans="1:20" x14ac:dyDescent="0.25">
      <c r="A1427">
        <v>1507</v>
      </c>
      <c r="B1427" t="s">
        <v>44</v>
      </c>
      <c r="C1427" t="s">
        <v>48</v>
      </c>
      <c r="D1427" t="s">
        <v>46</v>
      </c>
      <c r="E1427">
        <v>7131</v>
      </c>
      <c r="F1427" t="s">
        <v>12</v>
      </c>
      <c r="G1427">
        <v>621760424</v>
      </c>
      <c r="H1427">
        <v>865319248</v>
      </c>
      <c r="I1427">
        <v>1.044</v>
      </c>
      <c r="K1427">
        <v>0.69599999999999995</v>
      </c>
      <c r="L1427">
        <v>0.73799999999999999</v>
      </c>
      <c r="M1427">
        <v>0.188</v>
      </c>
      <c r="N1427">
        <v>12.516999999999999</v>
      </c>
      <c r="O1427">
        <v>0.85499999999999998</v>
      </c>
      <c r="P1427">
        <v>1.585</v>
      </c>
      <c r="Q1427">
        <v>29.428000000000001</v>
      </c>
      <c r="R1427">
        <v>0.98399999999999999</v>
      </c>
      <c r="S1427">
        <v>1.4179999999999999</v>
      </c>
      <c r="T1427" s="1">
        <v>45477.468761574077</v>
      </c>
    </row>
    <row r="1428" spans="1:20" x14ac:dyDescent="0.25">
      <c r="A1428">
        <v>1506</v>
      </c>
      <c r="B1428" t="s">
        <v>44</v>
      </c>
      <c r="C1428" t="s">
        <v>48</v>
      </c>
      <c r="D1428" t="s">
        <v>46</v>
      </c>
      <c r="E1428">
        <v>7131</v>
      </c>
      <c r="F1428" t="s">
        <v>12</v>
      </c>
      <c r="G1428">
        <v>626748808</v>
      </c>
      <c r="H1428">
        <v>889742272</v>
      </c>
      <c r="I1428">
        <v>0.98899999999999999</v>
      </c>
      <c r="K1428">
        <v>4.3860000000000001</v>
      </c>
      <c r="L1428">
        <v>1.19</v>
      </c>
      <c r="M1428">
        <v>5.8999999999999997E-2</v>
      </c>
      <c r="N1428">
        <v>13.102</v>
      </c>
      <c r="O1428">
        <v>0.92800000000000005</v>
      </c>
      <c r="P1428">
        <v>2.2570000000000001</v>
      </c>
      <c r="Q1428">
        <v>204.17500000000001</v>
      </c>
      <c r="R1428">
        <v>1.081</v>
      </c>
      <c r="S1428">
        <v>1.879</v>
      </c>
      <c r="T1428" s="1">
        <v>45477.458344907405</v>
      </c>
    </row>
    <row r="1429" spans="1:20" x14ac:dyDescent="0.25">
      <c r="A1429">
        <v>1505</v>
      </c>
      <c r="B1429" t="s">
        <v>44</v>
      </c>
      <c r="C1429" t="s">
        <v>48</v>
      </c>
      <c r="D1429" t="s">
        <v>46</v>
      </c>
      <c r="E1429">
        <v>7131</v>
      </c>
      <c r="F1429" t="s">
        <v>12</v>
      </c>
      <c r="G1429">
        <v>621161384</v>
      </c>
      <c r="H1429">
        <v>681612704</v>
      </c>
      <c r="I1429">
        <v>1.4910000000000001</v>
      </c>
      <c r="K1429">
        <v>0.36799999999999999</v>
      </c>
      <c r="L1429">
        <v>3.01</v>
      </c>
      <c r="M1429">
        <v>0.122</v>
      </c>
      <c r="N1429">
        <v>237.197</v>
      </c>
      <c r="O1429">
        <v>2.9710000000000001</v>
      </c>
      <c r="P1429">
        <v>10.432</v>
      </c>
      <c r="Q1429">
        <v>15.273999999999999</v>
      </c>
      <c r="R1429">
        <v>0.86599999999999999</v>
      </c>
      <c r="S1429">
        <v>1.3089999999999999</v>
      </c>
      <c r="T1429" s="1">
        <v>45477.447928240741</v>
      </c>
    </row>
    <row r="1430" spans="1:20" x14ac:dyDescent="0.25">
      <c r="A1430">
        <v>1504</v>
      </c>
      <c r="B1430" t="s">
        <v>44</v>
      </c>
      <c r="C1430" t="s">
        <v>48</v>
      </c>
      <c r="D1430" t="s">
        <v>46</v>
      </c>
      <c r="E1430">
        <v>7131</v>
      </c>
      <c r="F1430" t="s">
        <v>12</v>
      </c>
      <c r="G1430">
        <v>619566224</v>
      </c>
      <c r="H1430">
        <v>613065112</v>
      </c>
      <c r="I1430">
        <v>1.0009999999999999</v>
      </c>
      <c r="K1430">
        <v>0.26800000000000002</v>
      </c>
      <c r="L1430">
        <v>1.0489999999999999</v>
      </c>
      <c r="M1430">
        <v>0.25800000000000001</v>
      </c>
      <c r="N1430">
        <v>16.013000000000002</v>
      </c>
      <c r="O1430">
        <v>0.80900000000000005</v>
      </c>
      <c r="P1430">
        <v>1.3080000000000001</v>
      </c>
      <c r="Q1430">
        <v>3.6379999999999999</v>
      </c>
      <c r="R1430">
        <v>0.95099999999999996</v>
      </c>
      <c r="S1430">
        <v>1.3879999999999999</v>
      </c>
      <c r="T1430" s="1">
        <v>45477.437511574077</v>
      </c>
    </row>
    <row r="1431" spans="1:20" x14ac:dyDescent="0.25">
      <c r="A1431">
        <v>1503</v>
      </c>
      <c r="B1431" t="s">
        <v>44</v>
      </c>
      <c r="C1431" t="s">
        <v>48</v>
      </c>
      <c r="D1431" t="s">
        <v>46</v>
      </c>
      <c r="E1431">
        <v>7131</v>
      </c>
      <c r="F1431" t="s">
        <v>12</v>
      </c>
      <c r="G1431">
        <v>621791952</v>
      </c>
      <c r="H1431">
        <v>702956352</v>
      </c>
      <c r="I1431">
        <v>1.3180000000000001</v>
      </c>
      <c r="K1431">
        <v>7.89</v>
      </c>
      <c r="L1431">
        <v>19.419</v>
      </c>
      <c r="M1431">
        <v>0.16500000000000001</v>
      </c>
      <c r="N1431">
        <v>250.75</v>
      </c>
      <c r="O1431">
        <v>1.0760000000000001</v>
      </c>
      <c r="P1431">
        <v>12.804</v>
      </c>
      <c r="Q1431">
        <v>209.28100000000001</v>
      </c>
      <c r="R1431">
        <v>0.998</v>
      </c>
      <c r="S1431">
        <v>1.4490000000000001</v>
      </c>
      <c r="T1431" s="1">
        <v>45477.427094907405</v>
      </c>
    </row>
    <row r="1432" spans="1:20" x14ac:dyDescent="0.25">
      <c r="A1432">
        <v>1502</v>
      </c>
      <c r="B1432" t="s">
        <v>44</v>
      </c>
      <c r="C1432" t="s">
        <v>51</v>
      </c>
      <c r="D1432" t="s">
        <v>46</v>
      </c>
      <c r="E1432">
        <v>36738</v>
      </c>
      <c r="F1432" t="s">
        <v>20</v>
      </c>
      <c r="G1432">
        <v>613525520</v>
      </c>
      <c r="H1432">
        <v>613346000</v>
      </c>
      <c r="I1432">
        <v>1.542</v>
      </c>
      <c r="K1432">
        <v>0.78300000000000003</v>
      </c>
      <c r="L1432">
        <v>1.022</v>
      </c>
      <c r="M1432">
        <v>0.54</v>
      </c>
      <c r="N1432">
        <v>27.434999999999999</v>
      </c>
      <c r="O1432">
        <v>1.21</v>
      </c>
      <c r="P1432">
        <v>1.7609999999999999</v>
      </c>
      <c r="Q1432">
        <v>27.652000000000001</v>
      </c>
      <c r="R1432">
        <v>1.238</v>
      </c>
      <c r="S1432">
        <v>1.861</v>
      </c>
      <c r="T1432" s="1">
        <v>45477.416678240741</v>
      </c>
    </row>
    <row r="1433" spans="1:20" x14ac:dyDescent="0.25">
      <c r="A1433">
        <v>1501</v>
      </c>
      <c r="B1433" t="s">
        <v>44</v>
      </c>
      <c r="C1433" t="s">
        <v>48</v>
      </c>
      <c r="D1433" t="s">
        <v>46</v>
      </c>
      <c r="E1433">
        <v>7131</v>
      </c>
      <c r="F1433" t="s">
        <v>12</v>
      </c>
      <c r="G1433">
        <v>613546024</v>
      </c>
      <c r="H1433">
        <v>645947280</v>
      </c>
      <c r="I1433">
        <v>1.0069999999999999</v>
      </c>
      <c r="K1433">
        <v>2.4119999999999999</v>
      </c>
      <c r="L1433">
        <v>45.853999999999999</v>
      </c>
      <c r="M1433">
        <v>0.113</v>
      </c>
      <c r="N1433">
        <v>437.42099999999999</v>
      </c>
      <c r="O1433">
        <v>4.8079999999999998</v>
      </c>
      <c r="P1433">
        <v>62.970999999999997</v>
      </c>
      <c r="Q1433">
        <v>203.041</v>
      </c>
      <c r="R1433">
        <v>0.94499999999999995</v>
      </c>
      <c r="S1433">
        <v>1.385</v>
      </c>
      <c r="T1433" s="1">
        <v>45477.406261574077</v>
      </c>
    </row>
    <row r="1434" spans="1:20" x14ac:dyDescent="0.25">
      <c r="A1434">
        <v>1500</v>
      </c>
      <c r="B1434" t="s">
        <v>44</v>
      </c>
      <c r="C1434" t="s">
        <v>48</v>
      </c>
      <c r="D1434" t="s">
        <v>46</v>
      </c>
      <c r="E1434">
        <v>7131</v>
      </c>
      <c r="F1434" t="s">
        <v>12</v>
      </c>
      <c r="G1434">
        <v>621800896</v>
      </c>
      <c r="H1434">
        <v>803312872</v>
      </c>
      <c r="I1434">
        <v>1.008</v>
      </c>
      <c r="K1434">
        <v>2.56</v>
      </c>
      <c r="L1434">
        <v>8.8940000000000001</v>
      </c>
      <c r="M1434">
        <v>5.2999999999999999E-2</v>
      </c>
      <c r="N1434">
        <v>222.07</v>
      </c>
      <c r="O1434">
        <v>0.86499999999999999</v>
      </c>
      <c r="P1434">
        <v>3.7759999999999998</v>
      </c>
      <c r="Q1434">
        <v>222.36500000000001</v>
      </c>
      <c r="R1434">
        <v>0.84799999999999998</v>
      </c>
      <c r="S1434">
        <v>1.4910000000000001</v>
      </c>
      <c r="T1434" s="1">
        <v>45477.395844907405</v>
      </c>
    </row>
    <row r="1435" spans="1:20" x14ac:dyDescent="0.25">
      <c r="A1435">
        <v>1499</v>
      </c>
      <c r="B1435" t="s">
        <v>44</v>
      </c>
      <c r="C1435" t="s">
        <v>48</v>
      </c>
      <c r="D1435" t="s">
        <v>46</v>
      </c>
      <c r="E1435">
        <v>7131</v>
      </c>
      <c r="F1435" t="s">
        <v>12</v>
      </c>
      <c r="G1435">
        <v>612495616</v>
      </c>
      <c r="H1435">
        <v>827463208</v>
      </c>
      <c r="I1435">
        <v>0.97499999999999998</v>
      </c>
      <c r="K1435">
        <v>0.622</v>
      </c>
      <c r="L1435">
        <v>7</v>
      </c>
      <c r="M1435">
        <v>7.0000000000000007E-2</v>
      </c>
      <c r="N1435">
        <v>163.577</v>
      </c>
      <c r="O1435">
        <v>1.1020000000000001</v>
      </c>
      <c r="P1435">
        <v>28.411999999999999</v>
      </c>
      <c r="Q1435">
        <v>27.137</v>
      </c>
      <c r="R1435">
        <v>0.78700000000000003</v>
      </c>
      <c r="S1435">
        <v>1.262</v>
      </c>
      <c r="T1435" s="1">
        <v>45477.385428240741</v>
      </c>
    </row>
    <row r="1436" spans="1:20" x14ac:dyDescent="0.25">
      <c r="A1436">
        <v>1498</v>
      </c>
      <c r="B1436" t="s">
        <v>44</v>
      </c>
      <c r="C1436" t="s">
        <v>48</v>
      </c>
      <c r="D1436" t="s">
        <v>46</v>
      </c>
      <c r="E1436">
        <v>7131</v>
      </c>
      <c r="F1436" t="s">
        <v>12</v>
      </c>
      <c r="G1436">
        <v>613153768</v>
      </c>
      <c r="H1436">
        <v>848751192</v>
      </c>
      <c r="I1436">
        <v>0.95</v>
      </c>
      <c r="K1436">
        <v>2.5630000000000002</v>
      </c>
      <c r="L1436">
        <v>2.3109999999999999</v>
      </c>
      <c r="M1436">
        <v>6.5000000000000002E-2</v>
      </c>
      <c r="N1436">
        <v>41.753999999999998</v>
      </c>
      <c r="O1436">
        <v>4.3049999999999997</v>
      </c>
      <c r="P1436">
        <v>26.568000000000001</v>
      </c>
      <c r="Q1436">
        <v>203.047</v>
      </c>
      <c r="R1436">
        <v>0.94599999999999995</v>
      </c>
      <c r="S1436">
        <v>1.4330000000000001</v>
      </c>
      <c r="T1436" s="1">
        <v>45477.375011574077</v>
      </c>
    </row>
    <row r="1437" spans="1:20" x14ac:dyDescent="0.25">
      <c r="A1437">
        <v>1497</v>
      </c>
      <c r="B1437" t="s">
        <v>44</v>
      </c>
      <c r="C1437" t="s">
        <v>48</v>
      </c>
      <c r="D1437" t="s">
        <v>46</v>
      </c>
      <c r="E1437">
        <v>7131</v>
      </c>
      <c r="F1437" t="s">
        <v>12</v>
      </c>
      <c r="G1437">
        <v>620132432</v>
      </c>
      <c r="H1437">
        <v>613206920</v>
      </c>
      <c r="I1437">
        <v>0.94899999999999995</v>
      </c>
      <c r="K1437">
        <v>0.59799999999999998</v>
      </c>
      <c r="L1437">
        <v>1.8220000000000001</v>
      </c>
      <c r="M1437">
        <v>0.113</v>
      </c>
      <c r="N1437">
        <v>19.395</v>
      </c>
      <c r="O1437">
        <v>0.94099999999999995</v>
      </c>
      <c r="P1437">
        <v>1.5509999999999999</v>
      </c>
      <c r="Q1437">
        <v>16.285</v>
      </c>
      <c r="R1437">
        <v>1.014</v>
      </c>
      <c r="S1437">
        <v>2.262</v>
      </c>
      <c r="T1437" s="1">
        <v>45477.364594907405</v>
      </c>
    </row>
    <row r="1438" spans="1:20" x14ac:dyDescent="0.25">
      <c r="A1438">
        <v>1496</v>
      </c>
      <c r="B1438" t="s">
        <v>44</v>
      </c>
      <c r="C1438" t="s">
        <v>48</v>
      </c>
      <c r="D1438" t="s">
        <v>46</v>
      </c>
      <c r="E1438">
        <v>7131</v>
      </c>
      <c r="F1438" t="s">
        <v>12</v>
      </c>
      <c r="G1438">
        <v>617524744</v>
      </c>
      <c r="H1438">
        <v>613244536</v>
      </c>
      <c r="I1438">
        <v>1.08</v>
      </c>
      <c r="K1438">
        <v>0.7</v>
      </c>
      <c r="L1438">
        <v>0.56499999999999995</v>
      </c>
      <c r="M1438">
        <v>0.17899999999999999</v>
      </c>
      <c r="N1438">
        <v>9.5630000000000006</v>
      </c>
      <c r="O1438">
        <v>0.89300000000000002</v>
      </c>
      <c r="P1438">
        <v>1.3089999999999999</v>
      </c>
      <c r="Q1438">
        <v>16.335999999999999</v>
      </c>
      <c r="R1438">
        <v>0.88300000000000001</v>
      </c>
      <c r="S1438">
        <v>1.389</v>
      </c>
      <c r="T1438" s="1">
        <v>45477.354178240741</v>
      </c>
    </row>
    <row r="1439" spans="1:20" x14ac:dyDescent="0.25">
      <c r="A1439">
        <v>1495</v>
      </c>
      <c r="B1439" t="s">
        <v>44</v>
      </c>
      <c r="C1439" t="s">
        <v>48</v>
      </c>
      <c r="D1439" t="s">
        <v>46</v>
      </c>
      <c r="E1439">
        <v>7131</v>
      </c>
      <c r="F1439" t="s">
        <v>12</v>
      </c>
      <c r="G1439">
        <v>627669528</v>
      </c>
      <c r="H1439">
        <v>613114272</v>
      </c>
      <c r="I1439">
        <v>0.93899999999999995</v>
      </c>
      <c r="K1439">
        <v>0.57399999999999995</v>
      </c>
      <c r="L1439">
        <v>5.54</v>
      </c>
      <c r="M1439">
        <v>9.7000000000000003E-2</v>
      </c>
      <c r="N1439">
        <v>211.30500000000001</v>
      </c>
      <c r="O1439">
        <v>0.89800000000000002</v>
      </c>
      <c r="P1439">
        <v>1.379</v>
      </c>
      <c r="Q1439">
        <v>22.773</v>
      </c>
      <c r="R1439">
        <v>0.73499999999999999</v>
      </c>
      <c r="S1439">
        <v>1.2649999999999999</v>
      </c>
      <c r="T1439" s="1">
        <v>45477.343761574077</v>
      </c>
    </row>
    <row r="1440" spans="1:20" x14ac:dyDescent="0.25">
      <c r="A1440">
        <v>1494</v>
      </c>
      <c r="B1440" t="s">
        <v>44</v>
      </c>
      <c r="C1440" t="s">
        <v>48</v>
      </c>
      <c r="D1440" t="s">
        <v>46</v>
      </c>
      <c r="E1440">
        <v>7131</v>
      </c>
      <c r="F1440" t="s">
        <v>12</v>
      </c>
      <c r="G1440">
        <v>613507064</v>
      </c>
      <c r="H1440">
        <v>719837960</v>
      </c>
      <c r="I1440">
        <v>1.4379999999999999</v>
      </c>
      <c r="K1440">
        <v>3.7909999999999999</v>
      </c>
      <c r="L1440">
        <v>1.339</v>
      </c>
      <c r="M1440">
        <v>0.19500000000000001</v>
      </c>
      <c r="N1440">
        <v>24.704999999999998</v>
      </c>
      <c r="O1440">
        <v>4.016</v>
      </c>
      <c r="P1440">
        <v>15.598000000000001</v>
      </c>
      <c r="Q1440">
        <v>203.13200000000001</v>
      </c>
      <c r="R1440">
        <v>0.97499999999999998</v>
      </c>
      <c r="S1440">
        <v>1.546</v>
      </c>
      <c r="T1440" s="1">
        <v>45477.333344907405</v>
      </c>
    </row>
    <row r="1441" spans="1:20" x14ac:dyDescent="0.25">
      <c r="A1441">
        <v>1493</v>
      </c>
      <c r="B1441" t="s">
        <v>44</v>
      </c>
      <c r="C1441" t="s">
        <v>48</v>
      </c>
      <c r="D1441" t="s">
        <v>46</v>
      </c>
      <c r="E1441">
        <v>7131</v>
      </c>
      <c r="F1441" t="s">
        <v>12</v>
      </c>
      <c r="G1441">
        <v>614877224</v>
      </c>
      <c r="H1441">
        <v>498240064</v>
      </c>
      <c r="I1441">
        <v>0.94299999999999995</v>
      </c>
      <c r="K1441">
        <v>4.5919999999999996</v>
      </c>
      <c r="L1441">
        <v>66.073999999999998</v>
      </c>
      <c r="M1441">
        <v>4.9000000000000002E-2</v>
      </c>
      <c r="N1441">
        <v>1267.886</v>
      </c>
      <c r="O1441">
        <v>1.1240000000000001</v>
      </c>
      <c r="P1441">
        <v>295.625</v>
      </c>
      <c r="Q1441">
        <v>205.95</v>
      </c>
      <c r="R1441">
        <v>0.92100000000000004</v>
      </c>
      <c r="S1441">
        <v>1.41</v>
      </c>
      <c r="T1441" s="1">
        <v>45477.322928240741</v>
      </c>
    </row>
    <row r="1442" spans="1:20" x14ac:dyDescent="0.25">
      <c r="A1442">
        <v>1492</v>
      </c>
      <c r="B1442" t="s">
        <v>44</v>
      </c>
      <c r="C1442" t="s">
        <v>45</v>
      </c>
      <c r="D1442" t="s">
        <v>46</v>
      </c>
      <c r="E1442">
        <v>7123</v>
      </c>
      <c r="F1442" t="s">
        <v>12</v>
      </c>
      <c r="G1442">
        <v>608598560</v>
      </c>
      <c r="H1442">
        <v>831576952</v>
      </c>
      <c r="I1442">
        <v>1.4079999999999999</v>
      </c>
      <c r="K1442">
        <v>4.4390000000000001</v>
      </c>
      <c r="L1442">
        <v>10.523</v>
      </c>
      <c r="M1442">
        <v>8.5000000000000006E-2</v>
      </c>
      <c r="N1442">
        <v>40.433</v>
      </c>
      <c r="O1442">
        <v>1.47</v>
      </c>
      <c r="P1442">
        <v>11.159000000000001</v>
      </c>
      <c r="Q1442">
        <v>211.916</v>
      </c>
      <c r="R1442">
        <v>1.139</v>
      </c>
      <c r="S1442">
        <v>1.655</v>
      </c>
      <c r="T1442" s="1">
        <v>45477.312511574077</v>
      </c>
    </row>
    <row r="1443" spans="1:20" x14ac:dyDescent="0.25">
      <c r="A1443">
        <v>1491</v>
      </c>
      <c r="B1443" t="s">
        <v>44</v>
      </c>
      <c r="C1443" t="s">
        <v>48</v>
      </c>
      <c r="D1443" t="s">
        <v>46</v>
      </c>
      <c r="E1443">
        <v>7131</v>
      </c>
      <c r="F1443" t="s">
        <v>12</v>
      </c>
      <c r="G1443">
        <v>617928144</v>
      </c>
      <c r="H1443">
        <v>892650112</v>
      </c>
      <c r="I1443">
        <v>1.0589999999999999</v>
      </c>
      <c r="K1443">
        <v>5.1890000000000001</v>
      </c>
      <c r="L1443">
        <v>8.7249999999999996</v>
      </c>
      <c r="M1443">
        <v>0.29199999999999998</v>
      </c>
      <c r="N1443">
        <v>135.88499999999999</v>
      </c>
      <c r="O1443">
        <v>5.1719999999999997</v>
      </c>
      <c r="P1443">
        <v>38.323</v>
      </c>
      <c r="Q1443">
        <v>218.93600000000001</v>
      </c>
      <c r="R1443">
        <v>0.85899999999999999</v>
      </c>
      <c r="S1443">
        <v>1.468</v>
      </c>
      <c r="T1443" s="1">
        <v>45477.302094907405</v>
      </c>
    </row>
    <row r="1444" spans="1:20" x14ac:dyDescent="0.25">
      <c r="A1444">
        <v>1490</v>
      </c>
      <c r="B1444" t="s">
        <v>44</v>
      </c>
      <c r="C1444" t="s">
        <v>48</v>
      </c>
      <c r="D1444" t="s">
        <v>46</v>
      </c>
      <c r="E1444">
        <v>7131</v>
      </c>
      <c r="F1444" t="s">
        <v>12</v>
      </c>
      <c r="G1444">
        <v>627471864</v>
      </c>
      <c r="H1444">
        <v>712507792</v>
      </c>
      <c r="I1444">
        <v>1.2030000000000001</v>
      </c>
      <c r="K1444">
        <v>2.0710000000000002</v>
      </c>
      <c r="L1444">
        <v>54.533999999999999</v>
      </c>
      <c r="M1444">
        <v>0.215</v>
      </c>
      <c r="N1444">
        <v>537.5</v>
      </c>
      <c r="O1444">
        <v>3.41</v>
      </c>
      <c r="P1444">
        <v>209.553</v>
      </c>
      <c r="Q1444">
        <v>202.89500000000001</v>
      </c>
      <c r="R1444">
        <v>0.89600000000000002</v>
      </c>
      <c r="S1444">
        <v>1.34</v>
      </c>
      <c r="T1444" s="1">
        <v>45477.291678240741</v>
      </c>
    </row>
    <row r="1445" spans="1:20" x14ac:dyDescent="0.25">
      <c r="A1445">
        <v>1489</v>
      </c>
      <c r="B1445" t="s">
        <v>44</v>
      </c>
      <c r="C1445" t="s">
        <v>48</v>
      </c>
      <c r="D1445" t="s">
        <v>46</v>
      </c>
      <c r="E1445">
        <v>7131</v>
      </c>
      <c r="F1445" t="s">
        <v>12</v>
      </c>
      <c r="G1445">
        <v>619898640</v>
      </c>
      <c r="H1445">
        <v>667410408</v>
      </c>
      <c r="I1445">
        <v>0.98</v>
      </c>
      <c r="K1445">
        <v>3.1779999999999999</v>
      </c>
      <c r="L1445">
        <v>3.2549999999999999</v>
      </c>
      <c r="M1445">
        <v>0.20799999999999999</v>
      </c>
      <c r="N1445">
        <v>202.577</v>
      </c>
      <c r="O1445">
        <v>0.80600000000000005</v>
      </c>
      <c r="P1445">
        <v>1.43</v>
      </c>
      <c r="Q1445">
        <v>223.53399999999999</v>
      </c>
      <c r="R1445">
        <v>0.93899999999999995</v>
      </c>
      <c r="S1445">
        <v>1.4079999999999999</v>
      </c>
      <c r="T1445" s="1">
        <v>45477.281261574077</v>
      </c>
    </row>
    <row r="1446" spans="1:20" x14ac:dyDescent="0.25">
      <c r="A1446">
        <v>1488</v>
      </c>
      <c r="B1446" t="s">
        <v>44</v>
      </c>
      <c r="C1446" t="s">
        <v>48</v>
      </c>
      <c r="D1446" t="s">
        <v>46</v>
      </c>
      <c r="E1446">
        <v>7131</v>
      </c>
      <c r="F1446" t="s">
        <v>12</v>
      </c>
      <c r="G1446">
        <v>611912248</v>
      </c>
      <c r="H1446">
        <v>713077696</v>
      </c>
      <c r="I1446">
        <v>1.385</v>
      </c>
      <c r="K1446">
        <v>0.80900000000000005</v>
      </c>
      <c r="L1446">
        <v>12.47</v>
      </c>
      <c r="M1446">
        <v>9.4E-2</v>
      </c>
      <c r="N1446">
        <v>97.331999999999994</v>
      </c>
      <c r="O1446">
        <v>1.026</v>
      </c>
      <c r="P1446">
        <v>16.526</v>
      </c>
      <c r="Q1446">
        <v>21.821999999999999</v>
      </c>
      <c r="R1446">
        <v>0.83599999999999997</v>
      </c>
      <c r="S1446">
        <v>1.2430000000000001</v>
      </c>
      <c r="T1446" s="1">
        <v>45477.270833333336</v>
      </c>
    </row>
    <row r="1447" spans="1:20" x14ac:dyDescent="0.25">
      <c r="A1447">
        <v>1487</v>
      </c>
      <c r="B1447" t="s">
        <v>44</v>
      </c>
      <c r="C1447" t="s">
        <v>48</v>
      </c>
      <c r="D1447" t="s">
        <v>46</v>
      </c>
      <c r="E1447">
        <v>7131</v>
      </c>
      <c r="F1447" t="s">
        <v>12</v>
      </c>
      <c r="G1447">
        <v>613188392</v>
      </c>
      <c r="H1447">
        <v>811383248</v>
      </c>
      <c r="I1447">
        <v>0.96699999999999997</v>
      </c>
      <c r="K1447">
        <v>4.51</v>
      </c>
      <c r="L1447">
        <v>0.91900000000000004</v>
      </c>
      <c r="M1447">
        <v>8.5999999999999993E-2</v>
      </c>
      <c r="N1447">
        <v>12.303000000000001</v>
      </c>
      <c r="O1447">
        <v>1.046</v>
      </c>
      <c r="P1447">
        <v>2.3380000000000001</v>
      </c>
      <c r="Q1447">
        <v>204.96199999999999</v>
      </c>
      <c r="R1447">
        <v>0.94199999999999995</v>
      </c>
      <c r="S1447">
        <v>1.4279999999999999</v>
      </c>
      <c r="T1447" s="1">
        <v>45477.260416666664</v>
      </c>
    </row>
    <row r="1448" spans="1:20" x14ac:dyDescent="0.25">
      <c r="A1448">
        <v>1486</v>
      </c>
      <c r="B1448" t="s">
        <v>44</v>
      </c>
      <c r="C1448" t="s">
        <v>48</v>
      </c>
      <c r="D1448" t="s">
        <v>46</v>
      </c>
      <c r="E1448">
        <v>7131</v>
      </c>
      <c r="F1448" t="s">
        <v>12</v>
      </c>
      <c r="G1448">
        <v>625665136</v>
      </c>
      <c r="H1448">
        <v>817272024</v>
      </c>
      <c r="I1448">
        <v>1.0189999999999999</v>
      </c>
      <c r="K1448">
        <v>0.33800000000000002</v>
      </c>
      <c r="L1448">
        <v>3.036</v>
      </c>
      <c r="M1448">
        <v>0.159</v>
      </c>
      <c r="N1448">
        <v>23.47</v>
      </c>
      <c r="O1448">
        <v>3.8650000000000002</v>
      </c>
      <c r="P1448">
        <v>10.279</v>
      </c>
      <c r="Q1448">
        <v>3.8849999999999998</v>
      </c>
      <c r="R1448">
        <v>0.84099999999999997</v>
      </c>
      <c r="S1448">
        <v>1.2869999999999999</v>
      </c>
      <c r="T1448" s="1">
        <v>45477.25</v>
      </c>
    </row>
    <row r="1449" spans="1:20" x14ac:dyDescent="0.25">
      <c r="A1449">
        <v>1485</v>
      </c>
      <c r="B1449" t="s">
        <v>44</v>
      </c>
      <c r="C1449" t="s">
        <v>48</v>
      </c>
      <c r="D1449" t="s">
        <v>46</v>
      </c>
      <c r="E1449">
        <v>7131</v>
      </c>
      <c r="F1449" t="s">
        <v>12</v>
      </c>
      <c r="G1449">
        <v>617130168</v>
      </c>
      <c r="H1449">
        <v>629256504</v>
      </c>
      <c r="I1449">
        <v>0.90200000000000002</v>
      </c>
      <c r="K1449">
        <v>2.7890000000000001</v>
      </c>
      <c r="L1449">
        <v>0.38400000000000001</v>
      </c>
      <c r="M1449">
        <v>0.18</v>
      </c>
      <c r="N1449">
        <v>14.54</v>
      </c>
      <c r="O1449">
        <v>0.97899999999999998</v>
      </c>
      <c r="P1449">
        <v>1.391</v>
      </c>
      <c r="Q1449">
        <v>16.59</v>
      </c>
      <c r="R1449">
        <v>0.89800000000000002</v>
      </c>
      <c r="S1449">
        <v>5.0019999999999998</v>
      </c>
      <c r="T1449" s="1">
        <v>45477.239594907405</v>
      </c>
    </row>
    <row r="1450" spans="1:20" x14ac:dyDescent="0.25">
      <c r="A1450">
        <v>1484</v>
      </c>
      <c r="B1450" t="s">
        <v>44</v>
      </c>
      <c r="C1450" t="s">
        <v>48</v>
      </c>
      <c r="D1450" t="s">
        <v>46</v>
      </c>
      <c r="E1450">
        <v>7131</v>
      </c>
      <c r="F1450" t="s">
        <v>12</v>
      </c>
      <c r="G1450">
        <v>613611240</v>
      </c>
      <c r="H1450">
        <v>654245272</v>
      </c>
      <c r="I1450">
        <v>0.97199999999999998</v>
      </c>
      <c r="K1450">
        <v>8.5809999999999995</v>
      </c>
      <c r="L1450">
        <v>11.13</v>
      </c>
      <c r="M1450">
        <v>8.7999999999999995E-2</v>
      </c>
      <c r="N1450">
        <v>61.720999999999997</v>
      </c>
      <c r="O1450">
        <v>0.88900000000000001</v>
      </c>
      <c r="P1450">
        <v>16.742999999999999</v>
      </c>
      <c r="Q1450">
        <v>215.24700000000001</v>
      </c>
      <c r="R1450">
        <v>0.90200000000000002</v>
      </c>
      <c r="S1450">
        <v>1.4159999999999999</v>
      </c>
      <c r="T1450" s="1">
        <v>45477.229166666664</v>
      </c>
    </row>
    <row r="1451" spans="1:20" x14ac:dyDescent="0.25">
      <c r="A1451">
        <v>1483</v>
      </c>
      <c r="B1451" t="s">
        <v>44</v>
      </c>
      <c r="C1451" t="s">
        <v>48</v>
      </c>
      <c r="D1451" t="s">
        <v>46</v>
      </c>
      <c r="E1451">
        <v>7131</v>
      </c>
      <c r="F1451" t="s">
        <v>12</v>
      </c>
      <c r="G1451">
        <v>623083224</v>
      </c>
      <c r="H1451">
        <v>870489736</v>
      </c>
      <c r="I1451">
        <v>1.278</v>
      </c>
      <c r="K1451">
        <v>4.383</v>
      </c>
      <c r="L1451">
        <v>7.1820000000000004</v>
      </c>
      <c r="M1451">
        <v>0.14399999999999999</v>
      </c>
      <c r="N1451">
        <v>40.822000000000003</v>
      </c>
      <c r="O1451">
        <v>1.4330000000000001</v>
      </c>
      <c r="P1451">
        <v>11.492000000000001</v>
      </c>
      <c r="Q1451">
        <v>221.946</v>
      </c>
      <c r="R1451">
        <v>0.91700000000000004</v>
      </c>
      <c r="S1451">
        <v>1.4410000000000001</v>
      </c>
      <c r="T1451" s="1">
        <v>45477.21875</v>
      </c>
    </row>
    <row r="1452" spans="1:20" x14ac:dyDescent="0.25">
      <c r="A1452">
        <v>1482</v>
      </c>
      <c r="B1452" t="s">
        <v>44</v>
      </c>
      <c r="C1452" t="s">
        <v>48</v>
      </c>
      <c r="D1452" t="s">
        <v>46</v>
      </c>
      <c r="E1452">
        <v>7131</v>
      </c>
      <c r="F1452" t="s">
        <v>12</v>
      </c>
      <c r="G1452">
        <v>625054080</v>
      </c>
      <c r="H1452">
        <v>854754472</v>
      </c>
      <c r="I1452">
        <v>0.95699999999999996</v>
      </c>
      <c r="K1452">
        <v>0.88400000000000001</v>
      </c>
      <c r="L1452">
        <v>6.54</v>
      </c>
      <c r="M1452">
        <v>0.10100000000000001</v>
      </c>
      <c r="N1452">
        <v>57.143000000000001</v>
      </c>
      <c r="O1452">
        <v>4.4870000000000001</v>
      </c>
      <c r="P1452">
        <v>26.556000000000001</v>
      </c>
      <c r="Q1452">
        <v>61.396000000000001</v>
      </c>
      <c r="R1452">
        <v>0.998</v>
      </c>
      <c r="S1452">
        <v>1.4059999999999999</v>
      </c>
      <c r="T1452" s="1">
        <v>45477.208333333336</v>
      </c>
    </row>
    <row r="1453" spans="1:20" x14ac:dyDescent="0.25">
      <c r="A1453">
        <v>1481</v>
      </c>
      <c r="B1453" t="s">
        <v>44</v>
      </c>
      <c r="C1453" t="s">
        <v>48</v>
      </c>
      <c r="D1453" t="s">
        <v>46</v>
      </c>
      <c r="E1453">
        <v>7131</v>
      </c>
      <c r="F1453" t="s">
        <v>12</v>
      </c>
      <c r="G1453">
        <v>617130272</v>
      </c>
      <c r="H1453">
        <v>595383664</v>
      </c>
      <c r="I1453">
        <v>0.95799999999999996</v>
      </c>
      <c r="K1453">
        <v>4.5090000000000003</v>
      </c>
      <c r="L1453">
        <v>81.786000000000001</v>
      </c>
      <c r="M1453">
        <v>7.0000000000000007E-2</v>
      </c>
      <c r="N1453">
        <v>1580.2909999999999</v>
      </c>
      <c r="O1453">
        <v>1.238</v>
      </c>
      <c r="P1453">
        <v>703.28499999999997</v>
      </c>
      <c r="Q1453">
        <v>203.339</v>
      </c>
      <c r="R1453">
        <v>0.80100000000000005</v>
      </c>
      <c r="S1453">
        <v>1.286</v>
      </c>
      <c r="T1453" s="1">
        <v>45477.197928240741</v>
      </c>
    </row>
    <row r="1454" spans="1:20" x14ac:dyDescent="0.25">
      <c r="A1454">
        <v>1480</v>
      </c>
      <c r="B1454" t="s">
        <v>44</v>
      </c>
      <c r="C1454" t="s">
        <v>48</v>
      </c>
      <c r="D1454" t="s">
        <v>46</v>
      </c>
      <c r="E1454">
        <v>7131</v>
      </c>
      <c r="F1454" t="s">
        <v>12</v>
      </c>
      <c r="G1454">
        <v>619347512</v>
      </c>
      <c r="H1454">
        <v>895544688</v>
      </c>
      <c r="I1454">
        <v>1.4430000000000001</v>
      </c>
      <c r="K1454">
        <v>0.75</v>
      </c>
      <c r="L1454">
        <v>12.209</v>
      </c>
      <c r="M1454">
        <v>0.47</v>
      </c>
      <c r="N1454">
        <v>49.652000000000001</v>
      </c>
      <c r="O1454">
        <v>4.5789999999999997</v>
      </c>
      <c r="P1454">
        <v>17.530999999999999</v>
      </c>
      <c r="Q1454">
        <v>39.936999999999998</v>
      </c>
      <c r="R1454">
        <v>0.79300000000000004</v>
      </c>
      <c r="S1454">
        <v>1.17</v>
      </c>
      <c r="T1454" s="1">
        <v>45477.1875</v>
      </c>
    </row>
    <row r="1455" spans="1:20" x14ac:dyDescent="0.25">
      <c r="A1455">
        <v>1479</v>
      </c>
      <c r="B1455" t="s">
        <v>44</v>
      </c>
      <c r="C1455" t="s">
        <v>48</v>
      </c>
      <c r="D1455" t="s">
        <v>46</v>
      </c>
      <c r="E1455">
        <v>7131</v>
      </c>
      <c r="F1455" t="s">
        <v>12</v>
      </c>
      <c r="G1455">
        <v>625201144</v>
      </c>
      <c r="H1455">
        <v>616472904</v>
      </c>
      <c r="I1455">
        <v>1.377</v>
      </c>
      <c r="K1455">
        <v>3.5910000000000002</v>
      </c>
      <c r="L1455">
        <v>2.89</v>
      </c>
      <c r="M1455">
        <v>0.109</v>
      </c>
      <c r="N1455">
        <v>205.459</v>
      </c>
      <c r="O1455">
        <v>0.80600000000000005</v>
      </c>
      <c r="P1455">
        <v>1.351</v>
      </c>
      <c r="Q1455">
        <v>202.101</v>
      </c>
      <c r="R1455">
        <v>0.78</v>
      </c>
      <c r="S1455">
        <v>1.2809999999999999</v>
      </c>
      <c r="T1455" s="1">
        <v>45477.177083333336</v>
      </c>
    </row>
    <row r="1456" spans="1:20" x14ac:dyDescent="0.25">
      <c r="A1456">
        <v>1478</v>
      </c>
      <c r="B1456" t="s">
        <v>44</v>
      </c>
      <c r="C1456" t="s">
        <v>48</v>
      </c>
      <c r="D1456" t="s">
        <v>46</v>
      </c>
      <c r="E1456">
        <v>7131</v>
      </c>
      <c r="F1456" t="s">
        <v>12</v>
      </c>
      <c r="G1456">
        <v>613640280</v>
      </c>
      <c r="H1456">
        <v>622153344</v>
      </c>
      <c r="I1456">
        <v>0.97399999999999998</v>
      </c>
      <c r="K1456">
        <v>0.316</v>
      </c>
      <c r="L1456">
        <v>0.79100000000000004</v>
      </c>
      <c r="M1456">
        <v>8.5000000000000006E-2</v>
      </c>
      <c r="N1456">
        <v>12.27</v>
      </c>
      <c r="O1456">
        <v>3.4929999999999999</v>
      </c>
      <c r="P1456">
        <v>10.78</v>
      </c>
      <c r="Q1456">
        <v>3.3340000000000001</v>
      </c>
      <c r="R1456">
        <v>0.95799999999999996</v>
      </c>
      <c r="S1456">
        <v>1.391</v>
      </c>
      <c r="T1456" s="1">
        <v>45477.166666666664</v>
      </c>
    </row>
    <row r="1457" spans="1:20" x14ac:dyDescent="0.25">
      <c r="A1457">
        <v>1477</v>
      </c>
      <c r="B1457" t="s">
        <v>44</v>
      </c>
      <c r="C1457" t="s">
        <v>48</v>
      </c>
      <c r="D1457" t="s">
        <v>46</v>
      </c>
      <c r="E1457">
        <v>7131</v>
      </c>
      <c r="F1457" t="s">
        <v>12</v>
      </c>
      <c r="G1457">
        <v>611063120</v>
      </c>
      <c r="H1457">
        <v>633846208</v>
      </c>
      <c r="I1457">
        <v>0.99299999999999999</v>
      </c>
      <c r="K1457">
        <v>0.65700000000000003</v>
      </c>
      <c r="L1457">
        <v>1.569</v>
      </c>
      <c r="M1457">
        <v>0.16700000000000001</v>
      </c>
      <c r="N1457">
        <v>39.499000000000002</v>
      </c>
      <c r="O1457">
        <v>1.0980000000000001</v>
      </c>
      <c r="P1457">
        <v>29.847000000000001</v>
      </c>
      <c r="Q1457">
        <v>22.873000000000001</v>
      </c>
      <c r="R1457">
        <v>0.77700000000000002</v>
      </c>
      <c r="S1457">
        <v>1.2929999999999999</v>
      </c>
      <c r="T1457" s="1">
        <v>45477.15625</v>
      </c>
    </row>
    <row r="1458" spans="1:20" x14ac:dyDescent="0.25">
      <c r="A1458">
        <v>1476</v>
      </c>
      <c r="B1458" t="s">
        <v>44</v>
      </c>
      <c r="C1458" t="s">
        <v>48</v>
      </c>
      <c r="D1458" t="s">
        <v>46</v>
      </c>
      <c r="E1458">
        <v>7131</v>
      </c>
      <c r="F1458" t="s">
        <v>12</v>
      </c>
      <c r="G1458">
        <v>614438752</v>
      </c>
      <c r="H1458">
        <v>796090808</v>
      </c>
      <c r="I1458">
        <v>1.4359999999999999</v>
      </c>
      <c r="K1458">
        <v>0.58199999999999996</v>
      </c>
      <c r="L1458">
        <v>4.8220000000000001</v>
      </c>
      <c r="M1458">
        <v>0.23599999999999999</v>
      </c>
      <c r="N1458">
        <v>209.78299999999999</v>
      </c>
      <c r="O1458">
        <v>1.089</v>
      </c>
      <c r="P1458">
        <v>2.8820000000000001</v>
      </c>
      <c r="Q1458">
        <v>16.41</v>
      </c>
      <c r="R1458">
        <v>0.81299999999999994</v>
      </c>
      <c r="S1458">
        <v>1.1970000000000001</v>
      </c>
      <c r="T1458" s="1">
        <v>45477.145833333336</v>
      </c>
    </row>
    <row r="1459" spans="1:20" x14ac:dyDescent="0.25">
      <c r="A1459">
        <v>1475</v>
      </c>
      <c r="B1459" t="s">
        <v>44</v>
      </c>
      <c r="C1459" t="s">
        <v>48</v>
      </c>
      <c r="D1459" t="s">
        <v>46</v>
      </c>
      <c r="E1459">
        <v>7131</v>
      </c>
      <c r="F1459" t="s">
        <v>12</v>
      </c>
      <c r="G1459">
        <v>618202976</v>
      </c>
      <c r="H1459">
        <v>816965096</v>
      </c>
      <c r="I1459">
        <v>0.98399999999999999</v>
      </c>
      <c r="K1459">
        <v>4.3529999999999998</v>
      </c>
      <c r="L1459">
        <v>0.60899999999999999</v>
      </c>
      <c r="M1459">
        <v>0.20100000000000001</v>
      </c>
      <c r="N1459">
        <v>11.481999999999999</v>
      </c>
      <c r="O1459">
        <v>0.82399999999999995</v>
      </c>
      <c r="P1459">
        <v>1.262</v>
      </c>
      <c r="Q1459">
        <v>216.363</v>
      </c>
      <c r="R1459">
        <v>0.81200000000000006</v>
      </c>
      <c r="S1459">
        <v>1.3879999999999999</v>
      </c>
      <c r="T1459" s="1">
        <v>45477.135416666664</v>
      </c>
    </row>
    <row r="1460" spans="1:20" x14ac:dyDescent="0.25">
      <c r="A1460">
        <v>1474</v>
      </c>
      <c r="B1460" t="s">
        <v>44</v>
      </c>
      <c r="C1460" t="s">
        <v>48</v>
      </c>
      <c r="D1460" t="s">
        <v>46</v>
      </c>
      <c r="E1460">
        <v>7131</v>
      </c>
      <c r="F1460" t="s">
        <v>12</v>
      </c>
      <c r="G1460">
        <v>624311360</v>
      </c>
      <c r="H1460">
        <v>904841440</v>
      </c>
      <c r="I1460">
        <v>1.07</v>
      </c>
      <c r="K1460">
        <v>3.2469999999999999</v>
      </c>
      <c r="L1460">
        <v>27.635999999999999</v>
      </c>
      <c r="M1460">
        <v>0.222</v>
      </c>
      <c r="N1460">
        <v>182.89500000000001</v>
      </c>
      <c r="O1460">
        <v>3.6030000000000002</v>
      </c>
      <c r="P1460">
        <v>81.638999999999996</v>
      </c>
      <c r="Q1460">
        <v>226.911</v>
      </c>
      <c r="R1460">
        <v>0.80500000000000005</v>
      </c>
      <c r="S1460">
        <v>1.403</v>
      </c>
      <c r="T1460" s="1">
        <v>45477.125</v>
      </c>
    </row>
    <row r="1461" spans="1:20" x14ac:dyDescent="0.25">
      <c r="A1461">
        <v>1473</v>
      </c>
      <c r="B1461" t="s">
        <v>44</v>
      </c>
      <c r="C1461" t="s">
        <v>48</v>
      </c>
      <c r="D1461" t="s">
        <v>46</v>
      </c>
      <c r="E1461">
        <v>7131</v>
      </c>
      <c r="F1461" t="s">
        <v>12</v>
      </c>
      <c r="G1461">
        <v>618845416</v>
      </c>
      <c r="H1461">
        <v>814549488</v>
      </c>
      <c r="I1461">
        <v>0.97399999999999998</v>
      </c>
      <c r="K1461">
        <v>6.8129999999999997</v>
      </c>
      <c r="L1461">
        <v>12.124000000000001</v>
      </c>
      <c r="M1461">
        <v>0.22</v>
      </c>
      <c r="N1461">
        <v>104.938</v>
      </c>
      <c r="O1461">
        <v>5.2510000000000003</v>
      </c>
      <c r="P1461">
        <v>46.436999999999998</v>
      </c>
      <c r="Q1461">
        <v>237.96199999999999</v>
      </c>
      <c r="R1461">
        <v>0.93</v>
      </c>
      <c r="S1461">
        <v>8.8239999999999998</v>
      </c>
      <c r="T1461" s="1">
        <v>45477.114583333336</v>
      </c>
    </row>
    <row r="1462" spans="1:20" x14ac:dyDescent="0.25">
      <c r="A1462">
        <v>1472</v>
      </c>
      <c r="B1462" t="s">
        <v>44</v>
      </c>
      <c r="C1462" t="s">
        <v>48</v>
      </c>
      <c r="D1462" t="s">
        <v>46</v>
      </c>
      <c r="E1462">
        <v>7131</v>
      </c>
      <c r="F1462" t="s">
        <v>12</v>
      </c>
      <c r="G1462">
        <v>630852816</v>
      </c>
      <c r="H1462">
        <v>546305752</v>
      </c>
      <c r="I1462">
        <v>0.91300000000000003</v>
      </c>
      <c r="K1462">
        <v>0.74299999999999999</v>
      </c>
      <c r="L1462">
        <v>50.911999999999999</v>
      </c>
      <c r="M1462">
        <v>0.106</v>
      </c>
      <c r="N1462">
        <v>588.50099999999998</v>
      </c>
      <c r="O1462">
        <v>1.0329999999999999</v>
      </c>
      <c r="P1462">
        <v>93.106999999999999</v>
      </c>
      <c r="Q1462">
        <v>54.348999999999997</v>
      </c>
      <c r="R1462">
        <v>0.79</v>
      </c>
      <c r="S1462">
        <v>1.2130000000000001</v>
      </c>
      <c r="T1462" s="1">
        <v>45477.104178240741</v>
      </c>
    </row>
    <row r="1463" spans="1:20" x14ac:dyDescent="0.25">
      <c r="A1463">
        <v>1471</v>
      </c>
      <c r="B1463" t="s">
        <v>44</v>
      </c>
      <c r="C1463" t="s">
        <v>48</v>
      </c>
      <c r="D1463" t="s">
        <v>46</v>
      </c>
      <c r="E1463">
        <v>7131</v>
      </c>
      <c r="F1463" t="s">
        <v>12</v>
      </c>
      <c r="G1463">
        <v>623685288</v>
      </c>
      <c r="H1463">
        <v>815693024</v>
      </c>
      <c r="I1463">
        <v>0.97499999999999998</v>
      </c>
      <c r="K1463">
        <v>6.5810000000000004</v>
      </c>
      <c r="L1463">
        <v>10.782999999999999</v>
      </c>
      <c r="M1463">
        <v>0.27800000000000002</v>
      </c>
      <c r="N1463">
        <v>94.495000000000005</v>
      </c>
      <c r="O1463">
        <v>4.2130000000000001</v>
      </c>
      <c r="P1463">
        <v>50.860999999999997</v>
      </c>
      <c r="Q1463">
        <v>212.435</v>
      </c>
      <c r="R1463">
        <v>0.745</v>
      </c>
      <c r="S1463">
        <v>1.5029999999999999</v>
      </c>
      <c r="T1463" s="1">
        <v>45477.093761574077</v>
      </c>
    </row>
    <row r="1464" spans="1:20" x14ac:dyDescent="0.25">
      <c r="A1464">
        <v>1470</v>
      </c>
      <c r="B1464" t="s">
        <v>44</v>
      </c>
      <c r="C1464" t="s">
        <v>48</v>
      </c>
      <c r="D1464" t="s">
        <v>46</v>
      </c>
      <c r="E1464">
        <v>7131</v>
      </c>
      <c r="F1464" t="s">
        <v>12</v>
      </c>
      <c r="G1464">
        <v>622633160</v>
      </c>
      <c r="H1464">
        <v>780185224</v>
      </c>
      <c r="I1464">
        <v>1.405</v>
      </c>
      <c r="K1464">
        <v>2.1619999999999999</v>
      </c>
      <c r="L1464">
        <v>63.731999999999999</v>
      </c>
      <c r="M1464">
        <v>0.08</v>
      </c>
      <c r="N1464">
        <v>695.49800000000005</v>
      </c>
      <c r="O1464">
        <v>4.6379999999999999</v>
      </c>
      <c r="P1464">
        <v>251.31899999999999</v>
      </c>
      <c r="Q1464">
        <v>203.74799999999999</v>
      </c>
      <c r="R1464">
        <v>0.79700000000000004</v>
      </c>
      <c r="S1464">
        <v>1.383</v>
      </c>
      <c r="T1464" s="1">
        <v>45477.083344907405</v>
      </c>
    </row>
    <row r="1465" spans="1:20" x14ac:dyDescent="0.25">
      <c r="A1465">
        <v>1469</v>
      </c>
      <c r="B1465" t="s">
        <v>44</v>
      </c>
      <c r="C1465" t="s">
        <v>48</v>
      </c>
      <c r="D1465" t="s">
        <v>46</v>
      </c>
      <c r="E1465">
        <v>7131</v>
      </c>
      <c r="F1465" t="s">
        <v>12</v>
      </c>
      <c r="G1465">
        <v>612991728</v>
      </c>
      <c r="H1465">
        <v>841306400</v>
      </c>
      <c r="I1465">
        <v>0.94099999999999995</v>
      </c>
      <c r="K1465">
        <v>0.48199999999999998</v>
      </c>
      <c r="L1465">
        <v>0.91600000000000004</v>
      </c>
      <c r="M1465">
        <v>0.10299999999999999</v>
      </c>
      <c r="N1465">
        <v>12.246</v>
      </c>
      <c r="O1465">
        <v>1.0309999999999999</v>
      </c>
      <c r="P1465">
        <v>2.2410000000000001</v>
      </c>
      <c r="Q1465">
        <v>15.021000000000001</v>
      </c>
      <c r="R1465">
        <v>0.82299999999999995</v>
      </c>
      <c r="S1465">
        <v>1.3859999999999999</v>
      </c>
      <c r="T1465" s="1">
        <v>45477.072928240741</v>
      </c>
    </row>
    <row r="1466" spans="1:20" x14ac:dyDescent="0.25">
      <c r="A1466">
        <v>1468</v>
      </c>
      <c r="B1466" t="s">
        <v>44</v>
      </c>
      <c r="C1466" t="s">
        <v>48</v>
      </c>
      <c r="D1466" t="s">
        <v>46</v>
      </c>
      <c r="E1466">
        <v>7131</v>
      </c>
      <c r="F1466" t="s">
        <v>12</v>
      </c>
      <c r="G1466">
        <v>613476464</v>
      </c>
      <c r="H1466">
        <v>695879064</v>
      </c>
      <c r="I1466">
        <v>1.0820000000000001</v>
      </c>
      <c r="K1466">
        <v>0.98799999999999999</v>
      </c>
      <c r="L1466">
        <v>48.643000000000001</v>
      </c>
      <c r="M1466">
        <v>0.19700000000000001</v>
      </c>
      <c r="N1466">
        <v>692.21</v>
      </c>
      <c r="O1466">
        <v>1.9350000000000001</v>
      </c>
      <c r="P1466">
        <v>158.494</v>
      </c>
      <c r="Q1466">
        <v>39.064</v>
      </c>
      <c r="R1466">
        <v>1.0009999999999999</v>
      </c>
      <c r="S1466">
        <v>1.554</v>
      </c>
      <c r="T1466" s="1">
        <v>45477.062511574077</v>
      </c>
    </row>
    <row r="1467" spans="1:20" x14ac:dyDescent="0.25">
      <c r="A1467">
        <v>1467</v>
      </c>
      <c r="B1467" t="s">
        <v>44</v>
      </c>
      <c r="C1467" t="s">
        <v>48</v>
      </c>
      <c r="D1467" t="s">
        <v>46</v>
      </c>
      <c r="E1467">
        <v>7131</v>
      </c>
      <c r="F1467" t="s">
        <v>12</v>
      </c>
      <c r="G1467">
        <v>626498408</v>
      </c>
      <c r="H1467">
        <v>666920664</v>
      </c>
      <c r="I1467">
        <v>1.4159999999999999</v>
      </c>
      <c r="K1467">
        <v>0.40600000000000003</v>
      </c>
      <c r="L1467">
        <v>11.638999999999999</v>
      </c>
      <c r="M1467">
        <v>0.06</v>
      </c>
      <c r="N1467">
        <v>491.89299999999997</v>
      </c>
      <c r="O1467">
        <v>2.7730000000000001</v>
      </c>
      <c r="P1467">
        <v>25.797000000000001</v>
      </c>
      <c r="Q1467">
        <v>14.542999999999999</v>
      </c>
      <c r="R1467">
        <v>0.76900000000000002</v>
      </c>
      <c r="S1467">
        <v>1.224</v>
      </c>
      <c r="T1467" s="1">
        <v>45477.052094907405</v>
      </c>
    </row>
    <row r="1468" spans="1:20" x14ac:dyDescent="0.25">
      <c r="A1468">
        <v>1466</v>
      </c>
      <c r="B1468" t="s">
        <v>44</v>
      </c>
      <c r="C1468" t="s">
        <v>48</v>
      </c>
      <c r="D1468" t="s">
        <v>46</v>
      </c>
      <c r="E1468">
        <v>7131</v>
      </c>
      <c r="F1468" t="s">
        <v>12</v>
      </c>
      <c r="G1468">
        <v>618408880</v>
      </c>
      <c r="H1468">
        <v>784734288</v>
      </c>
      <c r="I1468">
        <v>1.1339999999999999</v>
      </c>
      <c r="K1468">
        <v>4.6079999999999997</v>
      </c>
      <c r="L1468">
        <v>4.1280000000000001</v>
      </c>
      <c r="M1468">
        <v>0.29799999999999999</v>
      </c>
      <c r="N1468">
        <v>48.994</v>
      </c>
      <c r="O1468">
        <v>0.92700000000000005</v>
      </c>
      <c r="P1468">
        <v>4.1829999999999998</v>
      </c>
      <c r="Q1468">
        <v>215.261</v>
      </c>
      <c r="R1468">
        <v>0.83199999999999996</v>
      </c>
      <c r="S1468">
        <v>5.9329999999999998</v>
      </c>
      <c r="T1468" s="1">
        <v>45477.041678240741</v>
      </c>
    </row>
    <row r="1469" spans="1:20" x14ac:dyDescent="0.25">
      <c r="A1469">
        <v>1465</v>
      </c>
      <c r="B1469" t="s">
        <v>44</v>
      </c>
      <c r="C1469" t="s">
        <v>51</v>
      </c>
      <c r="D1469" t="s">
        <v>46</v>
      </c>
      <c r="E1469">
        <v>36738</v>
      </c>
      <c r="F1469" t="s">
        <v>20</v>
      </c>
      <c r="G1469">
        <v>613306136</v>
      </c>
      <c r="H1469">
        <v>615744600</v>
      </c>
      <c r="I1469">
        <v>1.552</v>
      </c>
      <c r="K1469">
        <v>2.5249999999999999</v>
      </c>
      <c r="L1469">
        <v>8.69</v>
      </c>
      <c r="M1469">
        <v>0.35699999999999998</v>
      </c>
      <c r="N1469">
        <v>212.39400000000001</v>
      </c>
      <c r="O1469">
        <v>1.1299999999999999</v>
      </c>
      <c r="P1469">
        <v>1.944</v>
      </c>
      <c r="Q1469">
        <v>211.80600000000001</v>
      </c>
      <c r="R1469">
        <v>1.2749999999999999</v>
      </c>
      <c r="S1469">
        <v>1.778</v>
      </c>
      <c r="T1469" s="1">
        <v>45477.031261574077</v>
      </c>
    </row>
    <row r="1470" spans="1:20" x14ac:dyDescent="0.25">
      <c r="A1470">
        <v>1464</v>
      </c>
      <c r="B1470" t="s">
        <v>44</v>
      </c>
      <c r="C1470" t="s">
        <v>48</v>
      </c>
      <c r="D1470" t="s">
        <v>46</v>
      </c>
      <c r="E1470">
        <v>7131</v>
      </c>
      <c r="F1470" t="s">
        <v>12</v>
      </c>
      <c r="G1470">
        <v>617868208</v>
      </c>
      <c r="H1470">
        <v>869814896</v>
      </c>
      <c r="I1470">
        <v>1.0349999999999999</v>
      </c>
      <c r="K1470">
        <v>1.2310000000000001</v>
      </c>
      <c r="L1470">
        <v>5.6230000000000002</v>
      </c>
      <c r="M1470">
        <v>0.18</v>
      </c>
      <c r="N1470">
        <v>238.18600000000001</v>
      </c>
      <c r="O1470">
        <v>1.163</v>
      </c>
      <c r="P1470">
        <v>8.3770000000000007</v>
      </c>
      <c r="Q1470">
        <v>89.924999999999997</v>
      </c>
      <c r="R1470">
        <v>1.1339999999999999</v>
      </c>
      <c r="S1470">
        <v>1.7210000000000001</v>
      </c>
      <c r="T1470" s="1">
        <v>45477.020844907405</v>
      </c>
    </row>
    <row r="1471" spans="1:20" x14ac:dyDescent="0.25">
      <c r="A1471">
        <v>1463</v>
      </c>
      <c r="B1471" t="s">
        <v>44</v>
      </c>
      <c r="C1471" t="s">
        <v>48</v>
      </c>
      <c r="D1471" t="s">
        <v>46</v>
      </c>
      <c r="E1471">
        <v>7131</v>
      </c>
      <c r="F1471" t="s">
        <v>12</v>
      </c>
      <c r="G1471">
        <v>626778928</v>
      </c>
      <c r="H1471">
        <v>732373904</v>
      </c>
      <c r="I1471">
        <v>1.145</v>
      </c>
      <c r="K1471">
        <v>1.982</v>
      </c>
      <c r="L1471">
        <v>18.587</v>
      </c>
      <c r="M1471">
        <v>0.22800000000000001</v>
      </c>
      <c r="N1471">
        <v>184.99799999999999</v>
      </c>
      <c r="O1471">
        <v>5.0049999999999999</v>
      </c>
      <c r="P1471">
        <v>63.088999999999999</v>
      </c>
      <c r="Q1471">
        <v>204.548</v>
      </c>
      <c r="R1471">
        <v>0.99299999999999999</v>
      </c>
      <c r="S1471">
        <v>1.5429999999999999</v>
      </c>
      <c r="T1471" s="1">
        <v>45477.010428240741</v>
      </c>
    </row>
    <row r="1472" spans="1:20" x14ac:dyDescent="0.25">
      <c r="A1472">
        <v>1462</v>
      </c>
      <c r="B1472" t="s">
        <v>44</v>
      </c>
      <c r="C1472" t="s">
        <v>48</v>
      </c>
      <c r="D1472" t="s">
        <v>46</v>
      </c>
      <c r="E1472">
        <v>7131</v>
      </c>
      <c r="F1472" t="s">
        <v>12</v>
      </c>
      <c r="G1472">
        <v>613230096</v>
      </c>
      <c r="H1472">
        <v>671055440</v>
      </c>
      <c r="I1472">
        <v>1.0920000000000001</v>
      </c>
      <c r="K1472">
        <v>4.5629999999999997</v>
      </c>
      <c r="L1472">
        <v>10.353999999999999</v>
      </c>
      <c r="M1472">
        <v>0.38</v>
      </c>
      <c r="N1472">
        <v>123.73399999999999</v>
      </c>
      <c r="O1472">
        <v>1.1579999999999999</v>
      </c>
      <c r="P1472">
        <v>22.567</v>
      </c>
      <c r="Q1472">
        <v>215.61799999999999</v>
      </c>
      <c r="R1472">
        <v>0.75</v>
      </c>
      <c r="S1472">
        <v>1.306</v>
      </c>
      <c r="T1472" s="1">
        <v>45477.000023148146</v>
      </c>
    </row>
    <row r="1473" spans="1:20" x14ac:dyDescent="0.25">
      <c r="A1473">
        <v>1461</v>
      </c>
      <c r="B1473" t="s">
        <v>44</v>
      </c>
      <c r="C1473" t="s">
        <v>48</v>
      </c>
      <c r="D1473" t="s">
        <v>46</v>
      </c>
      <c r="E1473">
        <v>7131</v>
      </c>
      <c r="F1473" t="s">
        <v>12</v>
      </c>
      <c r="G1473">
        <v>622786304</v>
      </c>
      <c r="H1473">
        <v>860245600</v>
      </c>
      <c r="I1473">
        <v>0.94599999999999995</v>
      </c>
      <c r="K1473">
        <v>3.2570000000000001</v>
      </c>
      <c r="L1473">
        <v>4.08</v>
      </c>
      <c r="M1473">
        <v>0.114</v>
      </c>
      <c r="N1473">
        <v>49.844999999999999</v>
      </c>
      <c r="O1473">
        <v>4.2649999999999997</v>
      </c>
      <c r="P1473">
        <v>20.329000000000001</v>
      </c>
      <c r="Q1473">
        <v>207.24</v>
      </c>
      <c r="R1473">
        <v>0.755</v>
      </c>
      <c r="S1473">
        <v>1.4</v>
      </c>
      <c r="T1473" s="1">
        <v>45476.989594907405</v>
      </c>
    </row>
    <row r="1474" spans="1:20" x14ac:dyDescent="0.25">
      <c r="A1474">
        <v>1460</v>
      </c>
      <c r="B1474" t="s">
        <v>44</v>
      </c>
      <c r="C1474" t="s">
        <v>48</v>
      </c>
      <c r="D1474" t="s">
        <v>46</v>
      </c>
      <c r="E1474">
        <v>7131</v>
      </c>
      <c r="F1474" t="s">
        <v>12</v>
      </c>
      <c r="G1474">
        <v>612334112</v>
      </c>
      <c r="H1474">
        <v>592591816</v>
      </c>
      <c r="I1474">
        <v>0.97899999999999998</v>
      </c>
      <c r="K1474">
        <v>4.5010000000000003</v>
      </c>
      <c r="L1474">
        <v>25.954000000000001</v>
      </c>
      <c r="M1474">
        <v>0.14599999999999999</v>
      </c>
      <c r="N1474">
        <v>313.101</v>
      </c>
      <c r="O1474">
        <v>1.1040000000000001</v>
      </c>
      <c r="P1474">
        <v>47.411000000000001</v>
      </c>
      <c r="Q1474">
        <v>206.43799999999999</v>
      </c>
      <c r="R1474">
        <v>0.93700000000000006</v>
      </c>
      <c r="S1474">
        <v>1.4330000000000001</v>
      </c>
      <c r="T1474" s="1">
        <v>45476.979178240741</v>
      </c>
    </row>
    <row r="1475" spans="1:20" x14ac:dyDescent="0.25">
      <c r="A1475">
        <v>1459</v>
      </c>
      <c r="B1475" t="s">
        <v>44</v>
      </c>
      <c r="C1475" t="s">
        <v>48</v>
      </c>
      <c r="D1475" t="s">
        <v>46</v>
      </c>
      <c r="E1475">
        <v>7131</v>
      </c>
      <c r="F1475" t="s">
        <v>12</v>
      </c>
      <c r="G1475">
        <v>616234224</v>
      </c>
      <c r="H1475">
        <v>846271032</v>
      </c>
      <c r="I1475">
        <v>1.4450000000000001</v>
      </c>
      <c r="K1475">
        <v>0.61699999999999999</v>
      </c>
      <c r="L1475">
        <v>3.641</v>
      </c>
      <c r="M1475">
        <v>0.14899999999999999</v>
      </c>
      <c r="N1475">
        <v>25.683</v>
      </c>
      <c r="O1475">
        <v>0.91800000000000004</v>
      </c>
      <c r="P1475">
        <v>6.4050000000000002</v>
      </c>
      <c r="Q1475">
        <v>30.716999999999999</v>
      </c>
      <c r="R1475">
        <v>0.76800000000000002</v>
      </c>
      <c r="S1475">
        <v>1.3149999999999999</v>
      </c>
      <c r="T1475" s="1">
        <v>45476.968761574077</v>
      </c>
    </row>
    <row r="1476" spans="1:20" x14ac:dyDescent="0.25">
      <c r="A1476">
        <v>1458</v>
      </c>
      <c r="B1476" t="s">
        <v>44</v>
      </c>
      <c r="C1476" t="s">
        <v>48</v>
      </c>
      <c r="D1476" t="s">
        <v>46</v>
      </c>
      <c r="E1476">
        <v>7131</v>
      </c>
      <c r="F1476" t="s">
        <v>12</v>
      </c>
      <c r="G1476">
        <v>615834944</v>
      </c>
      <c r="H1476">
        <v>461377968</v>
      </c>
      <c r="I1476">
        <v>1.0009999999999999</v>
      </c>
      <c r="K1476">
        <v>0.88200000000000001</v>
      </c>
      <c r="L1476">
        <v>2.3370000000000002</v>
      </c>
      <c r="M1476">
        <v>0.124</v>
      </c>
      <c r="N1476">
        <v>38.015000000000001</v>
      </c>
      <c r="O1476">
        <v>2.9660000000000002</v>
      </c>
      <c r="P1476">
        <v>14.776999999999999</v>
      </c>
      <c r="Q1476">
        <v>48.399000000000001</v>
      </c>
      <c r="R1476">
        <v>0.91100000000000003</v>
      </c>
      <c r="S1476">
        <v>1.546</v>
      </c>
      <c r="T1476" s="1">
        <v>45476.958344907405</v>
      </c>
    </row>
    <row r="1477" spans="1:20" x14ac:dyDescent="0.25">
      <c r="A1477">
        <v>1457</v>
      </c>
      <c r="B1477" t="s">
        <v>44</v>
      </c>
      <c r="C1477" t="s">
        <v>48</v>
      </c>
      <c r="D1477" t="s">
        <v>46</v>
      </c>
      <c r="E1477">
        <v>7131</v>
      </c>
      <c r="F1477" t="s">
        <v>12</v>
      </c>
      <c r="G1477">
        <v>611623800</v>
      </c>
      <c r="H1477">
        <v>825615496</v>
      </c>
      <c r="I1477">
        <v>1.06</v>
      </c>
      <c r="K1477">
        <v>4.7930000000000001</v>
      </c>
      <c r="L1477">
        <v>7.6529999999999996</v>
      </c>
      <c r="M1477">
        <v>0.13300000000000001</v>
      </c>
      <c r="N1477">
        <v>74.841999999999999</v>
      </c>
      <c r="O1477">
        <v>3.5390000000000001</v>
      </c>
      <c r="P1477">
        <v>17.564</v>
      </c>
      <c r="Q1477">
        <v>216.37700000000001</v>
      </c>
      <c r="R1477">
        <v>0.97599999999999998</v>
      </c>
      <c r="S1477">
        <v>1.5640000000000001</v>
      </c>
      <c r="T1477" s="1">
        <v>45476.947928240741</v>
      </c>
    </row>
    <row r="1478" spans="1:20" x14ac:dyDescent="0.25">
      <c r="A1478">
        <v>1456</v>
      </c>
      <c r="B1478" t="s">
        <v>44</v>
      </c>
      <c r="C1478" t="s">
        <v>48</v>
      </c>
      <c r="D1478" t="s">
        <v>46</v>
      </c>
      <c r="E1478">
        <v>7131</v>
      </c>
      <c r="F1478" t="s">
        <v>12</v>
      </c>
      <c r="G1478">
        <v>612880664</v>
      </c>
      <c r="H1478">
        <v>854829304</v>
      </c>
      <c r="I1478">
        <v>0.995</v>
      </c>
      <c r="K1478">
        <v>2.4359999999999999</v>
      </c>
      <c r="L1478">
        <v>1.694</v>
      </c>
      <c r="M1478">
        <v>0.16600000000000001</v>
      </c>
      <c r="N1478">
        <v>10.182</v>
      </c>
      <c r="O1478">
        <v>1.0329999999999999</v>
      </c>
      <c r="P1478">
        <v>2.1840000000000002</v>
      </c>
      <c r="Q1478">
        <v>202.3</v>
      </c>
      <c r="R1478">
        <v>0.89400000000000002</v>
      </c>
      <c r="S1478">
        <v>1.4390000000000001</v>
      </c>
      <c r="T1478" s="1">
        <v>45476.937511574077</v>
      </c>
    </row>
    <row r="1479" spans="1:20" x14ac:dyDescent="0.25">
      <c r="A1479">
        <v>1455</v>
      </c>
      <c r="B1479" t="s">
        <v>44</v>
      </c>
      <c r="C1479" t="s">
        <v>48</v>
      </c>
      <c r="D1479" t="s">
        <v>46</v>
      </c>
      <c r="E1479">
        <v>7131</v>
      </c>
      <c r="F1479" t="s">
        <v>12</v>
      </c>
      <c r="G1479">
        <v>605075808</v>
      </c>
      <c r="H1479">
        <v>841169088</v>
      </c>
      <c r="I1479">
        <v>0.97699999999999998</v>
      </c>
      <c r="K1479">
        <v>0.77200000000000002</v>
      </c>
      <c r="L1479">
        <v>1.952</v>
      </c>
      <c r="M1479">
        <v>0.13700000000000001</v>
      </c>
      <c r="N1479">
        <v>31.847000000000001</v>
      </c>
      <c r="O1479">
        <v>3.339</v>
      </c>
      <c r="P1479">
        <v>15.628</v>
      </c>
      <c r="Q1479">
        <v>18.181000000000001</v>
      </c>
      <c r="R1479">
        <v>0.95</v>
      </c>
      <c r="S1479">
        <v>1.4930000000000001</v>
      </c>
      <c r="T1479" s="1">
        <v>45476.927094907405</v>
      </c>
    </row>
    <row r="1480" spans="1:20" x14ac:dyDescent="0.25">
      <c r="A1480">
        <v>1454</v>
      </c>
      <c r="B1480" t="s">
        <v>44</v>
      </c>
      <c r="C1480" t="s">
        <v>48</v>
      </c>
      <c r="D1480" t="s">
        <v>46</v>
      </c>
      <c r="E1480">
        <v>7131</v>
      </c>
      <c r="F1480" t="s">
        <v>12</v>
      </c>
      <c r="G1480">
        <v>612846936</v>
      </c>
      <c r="H1480">
        <v>816292928</v>
      </c>
      <c r="I1480">
        <v>0.96499999999999997</v>
      </c>
      <c r="K1480">
        <v>0.41599999999999998</v>
      </c>
      <c r="L1480">
        <v>5.5209999999999999</v>
      </c>
      <c r="M1480">
        <v>0.20799999999999999</v>
      </c>
      <c r="N1480">
        <v>25.97</v>
      </c>
      <c r="O1480">
        <v>1.165</v>
      </c>
      <c r="P1480">
        <v>8.9459999999999997</v>
      </c>
      <c r="Q1480">
        <v>15.494</v>
      </c>
      <c r="R1480">
        <v>0.99</v>
      </c>
      <c r="S1480">
        <v>1.427</v>
      </c>
      <c r="T1480" s="1">
        <v>45476.916678240741</v>
      </c>
    </row>
    <row r="1481" spans="1:20" x14ac:dyDescent="0.25">
      <c r="A1481">
        <v>1453</v>
      </c>
      <c r="B1481" t="s">
        <v>44</v>
      </c>
      <c r="C1481" t="s">
        <v>48</v>
      </c>
      <c r="D1481" t="s">
        <v>46</v>
      </c>
      <c r="E1481">
        <v>7131</v>
      </c>
      <c r="F1481" t="s">
        <v>12</v>
      </c>
      <c r="G1481">
        <v>621244360</v>
      </c>
      <c r="H1481">
        <v>901570152</v>
      </c>
      <c r="I1481">
        <v>0.98699999999999999</v>
      </c>
      <c r="K1481">
        <v>0.6</v>
      </c>
      <c r="L1481">
        <v>5.3330000000000002</v>
      </c>
      <c r="M1481">
        <v>0.151</v>
      </c>
      <c r="N1481">
        <v>52.161000000000001</v>
      </c>
      <c r="O1481">
        <v>2.1320000000000001</v>
      </c>
      <c r="P1481">
        <v>8.1980000000000004</v>
      </c>
      <c r="Q1481">
        <v>22.768999999999998</v>
      </c>
      <c r="R1481">
        <v>0.92100000000000004</v>
      </c>
      <c r="S1481">
        <v>1.4379999999999999</v>
      </c>
      <c r="T1481" s="1">
        <v>45476.906261574077</v>
      </c>
    </row>
    <row r="1482" spans="1:20" x14ac:dyDescent="0.25">
      <c r="A1482">
        <v>1452</v>
      </c>
      <c r="B1482" t="s">
        <v>44</v>
      </c>
      <c r="C1482" t="s">
        <v>48</v>
      </c>
      <c r="D1482" t="s">
        <v>46</v>
      </c>
      <c r="E1482">
        <v>7131</v>
      </c>
      <c r="F1482" t="s">
        <v>12</v>
      </c>
      <c r="G1482">
        <v>624756056</v>
      </c>
      <c r="H1482">
        <v>896773016</v>
      </c>
      <c r="I1482">
        <v>0.99099999999999999</v>
      </c>
      <c r="K1482">
        <v>2.1429999999999998</v>
      </c>
      <c r="L1482">
        <v>1.913</v>
      </c>
      <c r="M1482">
        <v>0.13100000000000001</v>
      </c>
      <c r="N1482">
        <v>13.538</v>
      </c>
      <c r="O1482">
        <v>1.4870000000000001</v>
      </c>
      <c r="P1482">
        <v>5.1070000000000002</v>
      </c>
      <c r="Q1482">
        <v>213.02199999999999</v>
      </c>
      <c r="R1482">
        <v>0.86499999999999999</v>
      </c>
      <c r="S1482">
        <v>1.29</v>
      </c>
      <c r="T1482" s="1">
        <v>45476.895844907405</v>
      </c>
    </row>
    <row r="1483" spans="1:20" x14ac:dyDescent="0.25">
      <c r="A1483">
        <v>1451</v>
      </c>
      <c r="B1483" t="s">
        <v>44</v>
      </c>
      <c r="C1483" t="s">
        <v>48</v>
      </c>
      <c r="D1483" t="s">
        <v>46</v>
      </c>
      <c r="E1483">
        <v>7131</v>
      </c>
      <c r="F1483" t="s">
        <v>12</v>
      </c>
      <c r="G1483">
        <v>621220112</v>
      </c>
      <c r="H1483">
        <v>828390544</v>
      </c>
      <c r="I1483">
        <v>0.96299999999999997</v>
      </c>
      <c r="K1483">
        <v>2.323</v>
      </c>
      <c r="L1483">
        <v>7.4029999999999996</v>
      </c>
      <c r="M1483">
        <v>0.19500000000000001</v>
      </c>
      <c r="N1483">
        <v>222.23500000000001</v>
      </c>
      <c r="O1483">
        <v>1.075</v>
      </c>
      <c r="P1483">
        <v>3.665</v>
      </c>
      <c r="Q1483">
        <v>202.69800000000001</v>
      </c>
      <c r="R1483">
        <v>0.98399999999999999</v>
      </c>
      <c r="S1483">
        <v>1.4970000000000001</v>
      </c>
      <c r="T1483" s="1">
        <v>45476.885428240741</v>
      </c>
    </row>
    <row r="1484" spans="1:20" x14ac:dyDescent="0.25">
      <c r="A1484">
        <v>1450</v>
      </c>
      <c r="B1484" t="s">
        <v>44</v>
      </c>
      <c r="C1484" t="s">
        <v>48</v>
      </c>
      <c r="D1484" t="s">
        <v>46</v>
      </c>
      <c r="E1484">
        <v>7131</v>
      </c>
      <c r="F1484" t="s">
        <v>12</v>
      </c>
      <c r="G1484">
        <v>626578184</v>
      </c>
      <c r="H1484">
        <v>888005392</v>
      </c>
      <c r="I1484">
        <v>1.0329999999999999</v>
      </c>
      <c r="K1484">
        <v>5.8029999999999999</v>
      </c>
      <c r="L1484">
        <v>1.8069999999999999</v>
      </c>
      <c r="M1484">
        <v>0.115</v>
      </c>
      <c r="N1484">
        <v>15.667999999999999</v>
      </c>
      <c r="O1484">
        <v>1.347</v>
      </c>
      <c r="P1484">
        <v>4.7060000000000004</v>
      </c>
      <c r="Q1484">
        <v>211.215</v>
      </c>
      <c r="R1484">
        <v>0.93</v>
      </c>
      <c r="S1484">
        <v>1.4910000000000001</v>
      </c>
      <c r="T1484" s="1">
        <v>45476.875011574077</v>
      </c>
    </row>
    <row r="1485" spans="1:20" x14ac:dyDescent="0.25">
      <c r="A1485">
        <v>1449</v>
      </c>
      <c r="B1485" t="s">
        <v>44</v>
      </c>
      <c r="C1485" t="s">
        <v>45</v>
      </c>
      <c r="D1485" t="s">
        <v>46</v>
      </c>
      <c r="E1485">
        <v>7123</v>
      </c>
      <c r="F1485" t="s">
        <v>12</v>
      </c>
      <c r="G1485">
        <v>620289744</v>
      </c>
      <c r="H1485">
        <v>860782168</v>
      </c>
      <c r="I1485">
        <v>1.4750000000000001</v>
      </c>
      <c r="K1485">
        <v>0.68200000000000005</v>
      </c>
      <c r="L1485">
        <v>25.600999999999999</v>
      </c>
      <c r="M1485">
        <v>0.25</v>
      </c>
      <c r="N1485">
        <v>178.25299999999999</v>
      </c>
      <c r="O1485">
        <v>2.8380000000000001</v>
      </c>
      <c r="P1485">
        <v>87.373999999999995</v>
      </c>
      <c r="Q1485">
        <v>38.941000000000003</v>
      </c>
      <c r="R1485">
        <v>1.224</v>
      </c>
      <c r="S1485">
        <v>1.903</v>
      </c>
      <c r="T1485" s="1">
        <v>45476.864594907405</v>
      </c>
    </row>
    <row r="1486" spans="1:20" x14ac:dyDescent="0.25">
      <c r="A1486">
        <v>1448</v>
      </c>
      <c r="B1486" t="s">
        <v>44</v>
      </c>
      <c r="C1486" t="s">
        <v>48</v>
      </c>
      <c r="D1486" t="s">
        <v>46</v>
      </c>
      <c r="E1486">
        <v>7131</v>
      </c>
      <c r="F1486" t="s">
        <v>12</v>
      </c>
      <c r="G1486">
        <v>622786136</v>
      </c>
      <c r="H1486">
        <v>728607568</v>
      </c>
      <c r="I1486">
        <v>0.98199999999999998</v>
      </c>
      <c r="K1486">
        <v>6.0709999999999997</v>
      </c>
      <c r="L1486">
        <v>5.75</v>
      </c>
      <c r="M1486">
        <v>0.16</v>
      </c>
      <c r="N1486">
        <v>220.52699999999999</v>
      </c>
      <c r="O1486">
        <v>0.94699999999999995</v>
      </c>
      <c r="P1486">
        <v>4.391</v>
      </c>
      <c r="Q1486">
        <v>203.172</v>
      </c>
      <c r="R1486">
        <v>0.96299999999999997</v>
      </c>
      <c r="S1486">
        <v>1.528</v>
      </c>
      <c r="T1486" s="1">
        <v>45476.854178240741</v>
      </c>
    </row>
    <row r="1487" spans="1:20" x14ac:dyDescent="0.25">
      <c r="A1487">
        <v>1447</v>
      </c>
      <c r="B1487" t="s">
        <v>44</v>
      </c>
      <c r="C1487" t="s">
        <v>48</v>
      </c>
      <c r="D1487" t="s">
        <v>46</v>
      </c>
      <c r="E1487">
        <v>7131</v>
      </c>
      <c r="F1487" t="s">
        <v>12</v>
      </c>
      <c r="G1487">
        <v>588968856</v>
      </c>
      <c r="H1487">
        <v>801500488</v>
      </c>
      <c r="I1487">
        <v>0.85299999999999998</v>
      </c>
      <c r="K1487">
        <v>0.56200000000000006</v>
      </c>
      <c r="L1487">
        <v>2.3980000000000001</v>
      </c>
      <c r="M1487">
        <v>0.17899999999999999</v>
      </c>
      <c r="N1487">
        <v>19.024999999999999</v>
      </c>
      <c r="O1487">
        <v>1.6439999999999999</v>
      </c>
      <c r="P1487">
        <v>8.1679999999999993</v>
      </c>
      <c r="Q1487">
        <v>14.808999999999999</v>
      </c>
      <c r="R1487">
        <v>0.77700000000000002</v>
      </c>
      <c r="S1487">
        <v>1.2789999999999999</v>
      </c>
      <c r="T1487" s="1">
        <v>45476.843761574077</v>
      </c>
    </row>
    <row r="1488" spans="1:20" x14ac:dyDescent="0.25">
      <c r="A1488">
        <v>1446</v>
      </c>
      <c r="B1488" t="s">
        <v>44</v>
      </c>
      <c r="C1488" t="s">
        <v>51</v>
      </c>
      <c r="D1488" t="s">
        <v>46</v>
      </c>
      <c r="E1488">
        <v>36738</v>
      </c>
      <c r="F1488" t="s">
        <v>20</v>
      </c>
      <c r="G1488">
        <v>617865000</v>
      </c>
      <c r="H1488">
        <v>925012088</v>
      </c>
      <c r="I1488">
        <v>1.538</v>
      </c>
      <c r="K1488">
        <v>4.9400000000000004</v>
      </c>
      <c r="L1488">
        <v>11.862</v>
      </c>
      <c r="M1488">
        <v>9.0999999999999998E-2</v>
      </c>
      <c r="N1488">
        <v>102.681</v>
      </c>
      <c r="O1488">
        <v>1.5660000000000001</v>
      </c>
      <c r="P1488">
        <v>15.153</v>
      </c>
      <c r="Q1488">
        <v>205.69300000000001</v>
      </c>
      <c r="R1488">
        <v>1.214</v>
      </c>
      <c r="S1488">
        <v>1.9390000000000001</v>
      </c>
      <c r="T1488" s="1">
        <v>45476.833344907405</v>
      </c>
    </row>
    <row r="1489" spans="1:20" x14ac:dyDescent="0.25">
      <c r="A1489">
        <v>1445</v>
      </c>
      <c r="B1489" t="s">
        <v>44</v>
      </c>
      <c r="C1489" t="s">
        <v>48</v>
      </c>
      <c r="D1489" t="s">
        <v>46</v>
      </c>
      <c r="E1489">
        <v>7131</v>
      </c>
      <c r="F1489" t="s">
        <v>12</v>
      </c>
      <c r="G1489">
        <v>623668424</v>
      </c>
      <c r="H1489">
        <v>679472720</v>
      </c>
      <c r="I1489">
        <v>1.0289999999999999</v>
      </c>
      <c r="K1489">
        <v>0.51</v>
      </c>
      <c r="L1489">
        <v>1.6240000000000001</v>
      </c>
      <c r="M1489">
        <v>0.17499999999999999</v>
      </c>
      <c r="N1489">
        <v>22.263999999999999</v>
      </c>
      <c r="O1489">
        <v>1.018</v>
      </c>
      <c r="P1489">
        <v>3.7090000000000001</v>
      </c>
      <c r="Q1489">
        <v>33.628999999999998</v>
      </c>
      <c r="R1489">
        <v>0.78100000000000003</v>
      </c>
      <c r="S1489">
        <v>1.234</v>
      </c>
      <c r="T1489" s="1">
        <v>45476.822928240741</v>
      </c>
    </row>
    <row r="1490" spans="1:20" x14ac:dyDescent="0.25">
      <c r="A1490">
        <v>1444</v>
      </c>
      <c r="B1490" t="s">
        <v>44</v>
      </c>
      <c r="C1490" t="s">
        <v>48</v>
      </c>
      <c r="D1490" t="s">
        <v>46</v>
      </c>
      <c r="E1490">
        <v>7131</v>
      </c>
      <c r="F1490" t="s">
        <v>12</v>
      </c>
      <c r="G1490">
        <v>617704736</v>
      </c>
      <c r="H1490">
        <v>465390328</v>
      </c>
      <c r="I1490">
        <v>0.998</v>
      </c>
      <c r="K1490">
        <v>0.53800000000000003</v>
      </c>
      <c r="L1490">
        <v>2.2160000000000002</v>
      </c>
      <c r="M1490">
        <v>0.17799999999999999</v>
      </c>
      <c r="N1490">
        <v>21.321000000000002</v>
      </c>
      <c r="O1490">
        <v>1.7</v>
      </c>
      <c r="P1490">
        <v>11.6</v>
      </c>
      <c r="Q1490">
        <v>32.552</v>
      </c>
      <c r="R1490">
        <v>0.83699999999999997</v>
      </c>
      <c r="S1490">
        <v>1.244</v>
      </c>
      <c r="T1490" s="1">
        <v>45476.812511574077</v>
      </c>
    </row>
    <row r="1491" spans="1:20" x14ac:dyDescent="0.25">
      <c r="A1491">
        <v>1443</v>
      </c>
      <c r="B1491" t="s">
        <v>44</v>
      </c>
      <c r="C1491" t="s">
        <v>48</v>
      </c>
      <c r="D1491" t="s">
        <v>46</v>
      </c>
      <c r="E1491">
        <v>7131</v>
      </c>
      <c r="F1491" t="s">
        <v>12</v>
      </c>
      <c r="G1491">
        <v>626469800</v>
      </c>
      <c r="H1491">
        <v>834191592</v>
      </c>
      <c r="I1491">
        <v>1.4339999999999999</v>
      </c>
      <c r="K1491">
        <v>2.0129999999999999</v>
      </c>
      <c r="L1491">
        <v>2.1339999999999999</v>
      </c>
      <c r="M1491">
        <v>5.5E-2</v>
      </c>
      <c r="N1491">
        <v>12.505000000000001</v>
      </c>
      <c r="O1491">
        <v>0.998</v>
      </c>
      <c r="P1491">
        <v>2.8929999999999998</v>
      </c>
      <c r="Q1491">
        <v>202.99100000000001</v>
      </c>
      <c r="R1491">
        <v>0.95799999999999996</v>
      </c>
      <c r="S1491">
        <v>1.3380000000000001</v>
      </c>
      <c r="T1491" s="1">
        <v>45476.802094907405</v>
      </c>
    </row>
    <row r="1492" spans="1:20" x14ac:dyDescent="0.25">
      <c r="A1492">
        <v>1442</v>
      </c>
      <c r="B1492" t="s">
        <v>44</v>
      </c>
      <c r="C1492" t="s">
        <v>48</v>
      </c>
      <c r="D1492" t="s">
        <v>46</v>
      </c>
      <c r="E1492">
        <v>7131</v>
      </c>
      <c r="F1492" t="s">
        <v>12</v>
      </c>
      <c r="G1492">
        <v>617540480</v>
      </c>
      <c r="H1492">
        <v>547351456</v>
      </c>
      <c r="I1492">
        <v>0.98299999999999998</v>
      </c>
      <c r="K1492">
        <v>0.68899999999999995</v>
      </c>
      <c r="L1492">
        <v>4.5430000000000001</v>
      </c>
      <c r="M1492">
        <v>7.3999999999999996E-2</v>
      </c>
      <c r="N1492">
        <v>236.99299999999999</v>
      </c>
      <c r="O1492">
        <v>1.3959999999999999</v>
      </c>
      <c r="P1492">
        <v>10.535</v>
      </c>
      <c r="Q1492">
        <v>29.026</v>
      </c>
      <c r="R1492">
        <v>0.96699999999999997</v>
      </c>
      <c r="S1492">
        <v>1.466</v>
      </c>
      <c r="T1492" s="1">
        <v>45476.791678240741</v>
      </c>
    </row>
    <row r="1493" spans="1:20" x14ac:dyDescent="0.25">
      <c r="A1493">
        <v>1441</v>
      </c>
      <c r="B1493" t="s">
        <v>44</v>
      </c>
      <c r="C1493" t="s">
        <v>48</v>
      </c>
      <c r="D1493" t="s">
        <v>46</v>
      </c>
      <c r="E1493">
        <v>7131</v>
      </c>
      <c r="F1493" t="s">
        <v>12</v>
      </c>
      <c r="G1493">
        <v>627825408</v>
      </c>
      <c r="H1493">
        <v>808314960</v>
      </c>
      <c r="I1493">
        <v>1.1020000000000001</v>
      </c>
      <c r="K1493">
        <v>0.29499999999999998</v>
      </c>
      <c r="L1493">
        <v>2.0859999999999999</v>
      </c>
      <c r="M1493">
        <v>0.17799999999999999</v>
      </c>
      <c r="N1493">
        <v>21.984000000000002</v>
      </c>
      <c r="O1493">
        <v>1.8149999999999999</v>
      </c>
      <c r="P1493">
        <v>7.7889999999999997</v>
      </c>
      <c r="Q1493">
        <v>3.1709999999999998</v>
      </c>
      <c r="R1493">
        <v>0.92200000000000004</v>
      </c>
      <c r="S1493">
        <v>1.393</v>
      </c>
      <c r="T1493" s="1">
        <v>45476.781261574077</v>
      </c>
    </row>
    <row r="1494" spans="1:20" x14ac:dyDescent="0.25">
      <c r="A1494">
        <v>1440</v>
      </c>
      <c r="B1494" t="s">
        <v>44</v>
      </c>
      <c r="C1494" t="s">
        <v>48</v>
      </c>
      <c r="D1494" t="s">
        <v>46</v>
      </c>
      <c r="E1494">
        <v>7131</v>
      </c>
      <c r="F1494" t="s">
        <v>12</v>
      </c>
      <c r="G1494">
        <v>613519400</v>
      </c>
      <c r="H1494">
        <v>909490568</v>
      </c>
      <c r="I1494">
        <v>0.95499999999999996</v>
      </c>
      <c r="K1494">
        <v>2.3530000000000002</v>
      </c>
      <c r="L1494">
        <v>4.0679999999999996</v>
      </c>
      <c r="M1494">
        <v>9.2999999999999999E-2</v>
      </c>
      <c r="N1494">
        <v>44.262</v>
      </c>
      <c r="O1494">
        <v>1.657</v>
      </c>
      <c r="P1494">
        <v>16.8</v>
      </c>
      <c r="Q1494">
        <v>202.18899999999999</v>
      </c>
      <c r="R1494">
        <v>0.84199999999999997</v>
      </c>
      <c r="S1494">
        <v>1.254</v>
      </c>
      <c r="T1494" s="1">
        <v>45476.770844907405</v>
      </c>
    </row>
    <row r="1495" spans="1:20" x14ac:dyDescent="0.25">
      <c r="A1495">
        <v>1439</v>
      </c>
      <c r="B1495" t="s">
        <v>44</v>
      </c>
      <c r="C1495" t="s">
        <v>48</v>
      </c>
      <c r="D1495" t="s">
        <v>46</v>
      </c>
      <c r="E1495">
        <v>7131</v>
      </c>
      <c r="F1495" t="s">
        <v>12</v>
      </c>
      <c r="G1495">
        <v>624484648</v>
      </c>
      <c r="H1495">
        <v>700141272</v>
      </c>
      <c r="I1495">
        <v>1.0429999999999999</v>
      </c>
      <c r="K1495">
        <v>0.91900000000000004</v>
      </c>
      <c r="L1495">
        <v>60.191000000000003</v>
      </c>
      <c r="M1495">
        <v>0.16600000000000001</v>
      </c>
      <c r="N1495">
        <v>582.72400000000005</v>
      </c>
      <c r="O1495">
        <v>4.2560000000000002</v>
      </c>
      <c r="P1495">
        <v>231.80600000000001</v>
      </c>
      <c r="Q1495">
        <v>72.238</v>
      </c>
      <c r="R1495">
        <v>0.80500000000000005</v>
      </c>
      <c r="S1495">
        <v>1.393</v>
      </c>
      <c r="T1495" s="1">
        <v>45476.760428240741</v>
      </c>
    </row>
    <row r="1496" spans="1:20" x14ac:dyDescent="0.25">
      <c r="A1496">
        <v>1438</v>
      </c>
      <c r="B1496" t="s">
        <v>44</v>
      </c>
      <c r="C1496" t="s">
        <v>48</v>
      </c>
      <c r="D1496" t="s">
        <v>46</v>
      </c>
      <c r="E1496">
        <v>7131</v>
      </c>
      <c r="F1496" t="s">
        <v>12</v>
      </c>
      <c r="G1496">
        <v>613128352</v>
      </c>
      <c r="H1496">
        <v>733642112</v>
      </c>
      <c r="I1496">
        <v>1.0580000000000001</v>
      </c>
      <c r="K1496">
        <v>0.61799999999999999</v>
      </c>
      <c r="L1496">
        <v>4.2370000000000001</v>
      </c>
      <c r="M1496">
        <v>0.19700000000000001</v>
      </c>
      <c r="N1496">
        <v>65.451999999999998</v>
      </c>
      <c r="O1496">
        <v>3.1429999999999998</v>
      </c>
      <c r="P1496">
        <v>11.417</v>
      </c>
      <c r="Q1496">
        <v>19.183</v>
      </c>
      <c r="R1496">
        <v>0.81100000000000005</v>
      </c>
      <c r="S1496">
        <v>1.3779999999999999</v>
      </c>
      <c r="T1496" s="1">
        <v>45476.750011574077</v>
      </c>
    </row>
    <row r="1497" spans="1:20" x14ac:dyDescent="0.25">
      <c r="A1497">
        <v>1437</v>
      </c>
      <c r="B1497" t="s">
        <v>44</v>
      </c>
      <c r="C1497" t="s">
        <v>48</v>
      </c>
      <c r="D1497" t="s">
        <v>46</v>
      </c>
      <c r="E1497">
        <v>7131</v>
      </c>
      <c r="F1497" t="s">
        <v>12</v>
      </c>
      <c r="G1497">
        <v>614444240</v>
      </c>
      <c r="H1497">
        <v>822312744</v>
      </c>
      <c r="I1497">
        <v>1.06</v>
      </c>
      <c r="K1497">
        <v>0.93100000000000005</v>
      </c>
      <c r="L1497">
        <v>11.244</v>
      </c>
      <c r="M1497">
        <v>0.192</v>
      </c>
      <c r="N1497">
        <v>221.16</v>
      </c>
      <c r="O1497">
        <v>1.024</v>
      </c>
      <c r="P1497">
        <v>3.9060000000000001</v>
      </c>
      <c r="Q1497">
        <v>17.059999999999999</v>
      </c>
      <c r="R1497">
        <v>0.84099999999999997</v>
      </c>
      <c r="S1497">
        <v>1.571</v>
      </c>
      <c r="T1497" s="1">
        <v>45476.739594907405</v>
      </c>
    </row>
    <row r="1498" spans="1:20" x14ac:dyDescent="0.25">
      <c r="A1498">
        <v>1436</v>
      </c>
      <c r="B1498" t="s">
        <v>44</v>
      </c>
      <c r="C1498" t="s">
        <v>51</v>
      </c>
      <c r="D1498" t="s">
        <v>46</v>
      </c>
      <c r="E1498">
        <v>36738</v>
      </c>
      <c r="F1498" t="s">
        <v>20</v>
      </c>
      <c r="G1498">
        <v>612963808</v>
      </c>
      <c r="H1498">
        <v>690984320</v>
      </c>
      <c r="I1498">
        <v>1.393</v>
      </c>
      <c r="K1498">
        <v>3.8220000000000001</v>
      </c>
      <c r="L1498">
        <v>75.820999999999998</v>
      </c>
      <c r="M1498">
        <v>0.185</v>
      </c>
      <c r="N1498">
        <v>845.08900000000006</v>
      </c>
      <c r="O1498">
        <v>4.8760000000000003</v>
      </c>
      <c r="P1498">
        <v>244.17099999999999</v>
      </c>
      <c r="Q1498">
        <v>208.238</v>
      </c>
      <c r="R1498">
        <v>1.202</v>
      </c>
      <c r="S1498">
        <v>1.8140000000000001</v>
      </c>
      <c r="T1498" s="1">
        <v>45476.729178240741</v>
      </c>
    </row>
    <row r="1499" spans="1:20" x14ac:dyDescent="0.25">
      <c r="A1499">
        <v>1435</v>
      </c>
      <c r="B1499" t="s">
        <v>44</v>
      </c>
      <c r="C1499" t="s">
        <v>48</v>
      </c>
      <c r="D1499" t="s">
        <v>46</v>
      </c>
      <c r="E1499">
        <v>7131</v>
      </c>
      <c r="F1499" t="s">
        <v>12</v>
      </c>
      <c r="G1499">
        <v>624516880</v>
      </c>
      <c r="H1499">
        <v>764198648</v>
      </c>
      <c r="I1499">
        <v>0.96399999999999997</v>
      </c>
      <c r="K1499">
        <v>0.224</v>
      </c>
      <c r="L1499">
        <v>8.4830000000000005</v>
      </c>
      <c r="M1499">
        <v>0.17100000000000001</v>
      </c>
      <c r="N1499">
        <v>50.911999999999999</v>
      </c>
      <c r="O1499">
        <v>4.4829999999999997</v>
      </c>
      <c r="P1499">
        <v>30.396999999999998</v>
      </c>
      <c r="Q1499">
        <v>2.41</v>
      </c>
      <c r="R1499">
        <v>0.81200000000000006</v>
      </c>
      <c r="S1499">
        <v>1.1950000000000001</v>
      </c>
      <c r="T1499" s="1">
        <v>45476.718761574077</v>
      </c>
    </row>
    <row r="1500" spans="1:20" x14ac:dyDescent="0.25">
      <c r="A1500">
        <v>1434</v>
      </c>
      <c r="B1500" t="s">
        <v>44</v>
      </c>
      <c r="C1500" t="s">
        <v>48</v>
      </c>
      <c r="D1500" t="s">
        <v>46</v>
      </c>
      <c r="E1500">
        <v>7131</v>
      </c>
      <c r="F1500" t="s">
        <v>12</v>
      </c>
      <c r="G1500">
        <v>596946592</v>
      </c>
      <c r="H1500">
        <v>708684104</v>
      </c>
      <c r="I1500">
        <v>0.95099999999999996</v>
      </c>
      <c r="K1500">
        <v>0.97699999999999998</v>
      </c>
      <c r="L1500">
        <v>11.305</v>
      </c>
      <c r="M1500">
        <v>0.186</v>
      </c>
      <c r="N1500">
        <v>79.87</v>
      </c>
      <c r="O1500">
        <v>1.6950000000000001</v>
      </c>
      <c r="P1500">
        <v>25.018000000000001</v>
      </c>
      <c r="Q1500">
        <v>27.873000000000001</v>
      </c>
      <c r="R1500">
        <v>0.76100000000000001</v>
      </c>
      <c r="S1500">
        <v>1.4750000000000001</v>
      </c>
      <c r="T1500" s="1">
        <v>45476.708333333336</v>
      </c>
    </row>
    <row r="1501" spans="1:20" x14ac:dyDescent="0.25">
      <c r="A1501">
        <v>1433</v>
      </c>
      <c r="B1501" t="s">
        <v>44</v>
      </c>
      <c r="C1501" t="s">
        <v>48</v>
      </c>
      <c r="D1501" t="s">
        <v>46</v>
      </c>
      <c r="E1501">
        <v>7131</v>
      </c>
      <c r="F1501" t="s">
        <v>12</v>
      </c>
      <c r="G1501">
        <v>623921888</v>
      </c>
      <c r="H1501">
        <v>613229848</v>
      </c>
      <c r="I1501">
        <v>0.97399999999999998</v>
      </c>
      <c r="K1501">
        <v>3.4940000000000002</v>
      </c>
      <c r="L1501">
        <v>5.0250000000000004</v>
      </c>
      <c r="M1501">
        <v>0.152</v>
      </c>
      <c r="N1501">
        <v>209.691</v>
      </c>
      <c r="O1501">
        <v>0.98799999999999999</v>
      </c>
      <c r="P1501">
        <v>1.575</v>
      </c>
      <c r="Q1501">
        <v>206.387</v>
      </c>
      <c r="R1501">
        <v>0.93100000000000005</v>
      </c>
      <c r="S1501">
        <v>1.351</v>
      </c>
      <c r="T1501" s="1">
        <v>45476.697928240741</v>
      </c>
    </row>
    <row r="1502" spans="1:20" x14ac:dyDescent="0.25">
      <c r="A1502">
        <v>1632</v>
      </c>
      <c r="B1502" t="s">
        <v>44</v>
      </c>
      <c r="C1502" t="s">
        <v>48</v>
      </c>
      <c r="D1502" t="s">
        <v>46</v>
      </c>
      <c r="E1502">
        <v>7131</v>
      </c>
      <c r="F1502" t="s">
        <v>12</v>
      </c>
      <c r="G1502">
        <v>623204464</v>
      </c>
      <c r="H1502">
        <v>875342936</v>
      </c>
      <c r="I1502">
        <v>1.2350000000000001</v>
      </c>
      <c r="K1502">
        <v>4.2880000000000003</v>
      </c>
      <c r="L1502">
        <v>10.861000000000001</v>
      </c>
      <c r="M1502">
        <v>0.317</v>
      </c>
      <c r="N1502">
        <v>110.152</v>
      </c>
      <c r="O1502">
        <v>2.0350000000000001</v>
      </c>
      <c r="P1502">
        <v>11.407</v>
      </c>
      <c r="Q1502">
        <v>205.96600000000001</v>
      </c>
      <c r="R1502">
        <v>0.91</v>
      </c>
      <c r="S1502">
        <v>1.8169999999999999</v>
      </c>
      <c r="T1502" s="1">
        <v>45478.770844907405</v>
      </c>
    </row>
    <row r="1503" spans="1:20" x14ac:dyDescent="0.25">
      <c r="A1503">
        <v>1631</v>
      </c>
      <c r="B1503" t="s">
        <v>44</v>
      </c>
      <c r="C1503" t="s">
        <v>48</v>
      </c>
      <c r="D1503" t="s">
        <v>46</v>
      </c>
      <c r="E1503">
        <v>7131</v>
      </c>
      <c r="F1503" t="s">
        <v>12</v>
      </c>
      <c r="G1503">
        <v>614371400</v>
      </c>
      <c r="H1503">
        <v>615609736</v>
      </c>
      <c r="I1503">
        <v>0.96599999999999997</v>
      </c>
      <c r="K1503">
        <v>2.2850000000000001</v>
      </c>
      <c r="L1503">
        <v>10.693</v>
      </c>
      <c r="M1503">
        <v>0.214</v>
      </c>
      <c r="N1503">
        <v>424.22500000000002</v>
      </c>
      <c r="O1503">
        <v>0.75700000000000001</v>
      </c>
      <c r="P1503">
        <v>1.577</v>
      </c>
      <c r="Q1503">
        <v>202.94900000000001</v>
      </c>
      <c r="R1503">
        <v>0.77900000000000003</v>
      </c>
      <c r="S1503">
        <v>1.343</v>
      </c>
      <c r="T1503" s="1">
        <v>45478.760428240741</v>
      </c>
    </row>
    <row r="1504" spans="1:20" x14ac:dyDescent="0.25">
      <c r="A1504">
        <v>1630</v>
      </c>
      <c r="B1504" t="s">
        <v>44</v>
      </c>
      <c r="C1504" t="s">
        <v>48</v>
      </c>
      <c r="D1504" t="s">
        <v>46</v>
      </c>
      <c r="E1504">
        <v>7131</v>
      </c>
      <c r="F1504" t="s">
        <v>12</v>
      </c>
      <c r="G1504">
        <v>629052160</v>
      </c>
      <c r="H1504">
        <v>759007792</v>
      </c>
      <c r="I1504">
        <v>1.0629999999999999</v>
      </c>
      <c r="K1504">
        <v>2.448</v>
      </c>
      <c r="L1504">
        <v>27.212</v>
      </c>
      <c r="M1504">
        <v>0.19</v>
      </c>
      <c r="N1504">
        <v>907.71799999999996</v>
      </c>
      <c r="O1504">
        <v>1.073</v>
      </c>
      <c r="P1504">
        <v>42.997</v>
      </c>
      <c r="Q1504">
        <v>202.26300000000001</v>
      </c>
      <c r="R1504">
        <v>0.83699999999999997</v>
      </c>
      <c r="S1504">
        <v>1.333</v>
      </c>
      <c r="T1504" s="1">
        <v>45478.750011574077</v>
      </c>
    </row>
    <row r="1505" spans="1:20" x14ac:dyDescent="0.25">
      <c r="A1505">
        <v>1629</v>
      </c>
      <c r="B1505" t="s">
        <v>44</v>
      </c>
      <c r="C1505" t="s">
        <v>48</v>
      </c>
      <c r="D1505" t="s">
        <v>46</v>
      </c>
      <c r="E1505">
        <v>7131</v>
      </c>
      <c r="F1505" t="s">
        <v>12</v>
      </c>
      <c r="G1505">
        <v>621171160</v>
      </c>
      <c r="H1505">
        <v>797208048</v>
      </c>
      <c r="I1505">
        <v>1.032</v>
      </c>
      <c r="K1505">
        <v>0.42899999999999999</v>
      </c>
      <c r="L1505">
        <v>3.2040000000000002</v>
      </c>
      <c r="M1505">
        <v>0.16900000000000001</v>
      </c>
      <c r="N1505">
        <v>14.55</v>
      </c>
      <c r="O1505">
        <v>0.93</v>
      </c>
      <c r="P1505">
        <v>6.9569999999999999</v>
      </c>
      <c r="Q1505">
        <v>18.292999999999999</v>
      </c>
      <c r="R1505">
        <v>0.871</v>
      </c>
      <c r="S1505">
        <v>1.3720000000000001</v>
      </c>
      <c r="T1505" s="1">
        <v>45478.739594907405</v>
      </c>
    </row>
    <row r="1506" spans="1:20" x14ac:dyDescent="0.25">
      <c r="A1506">
        <v>1628</v>
      </c>
      <c r="B1506" t="s">
        <v>44</v>
      </c>
      <c r="C1506" t="s">
        <v>48</v>
      </c>
      <c r="D1506" t="s">
        <v>46</v>
      </c>
      <c r="E1506">
        <v>7131</v>
      </c>
      <c r="F1506" t="s">
        <v>12</v>
      </c>
      <c r="G1506">
        <v>617540280</v>
      </c>
      <c r="H1506">
        <v>838008544</v>
      </c>
      <c r="I1506">
        <v>0.996</v>
      </c>
      <c r="K1506">
        <v>5.3479999999999999</v>
      </c>
      <c r="L1506">
        <v>19.297000000000001</v>
      </c>
      <c r="M1506">
        <v>0.17599999999999999</v>
      </c>
      <c r="N1506">
        <v>152.63900000000001</v>
      </c>
      <c r="O1506">
        <v>3.4569999999999999</v>
      </c>
      <c r="P1506">
        <v>86.495999999999995</v>
      </c>
      <c r="Q1506">
        <v>202.37</v>
      </c>
      <c r="R1506">
        <v>0.93300000000000005</v>
      </c>
      <c r="S1506">
        <v>1.5009999999999999</v>
      </c>
      <c r="T1506" s="1">
        <v>45478.729178240741</v>
      </c>
    </row>
    <row r="1507" spans="1:20" x14ac:dyDescent="0.25">
      <c r="A1507">
        <v>1627</v>
      </c>
      <c r="B1507" t="s">
        <v>44</v>
      </c>
      <c r="C1507" t="s">
        <v>48</v>
      </c>
      <c r="D1507" t="s">
        <v>46</v>
      </c>
      <c r="E1507">
        <v>7131</v>
      </c>
      <c r="F1507" t="s">
        <v>12</v>
      </c>
      <c r="G1507">
        <v>614446304</v>
      </c>
      <c r="H1507">
        <v>830373568</v>
      </c>
      <c r="I1507">
        <v>0.98899999999999999</v>
      </c>
      <c r="K1507">
        <v>2.7120000000000002</v>
      </c>
      <c r="L1507">
        <v>14.525</v>
      </c>
      <c r="M1507">
        <v>0.156</v>
      </c>
      <c r="N1507">
        <v>104.726</v>
      </c>
      <c r="O1507">
        <v>4.4009999999999998</v>
      </c>
      <c r="P1507">
        <v>31.547999999999998</v>
      </c>
      <c r="Q1507">
        <v>201.86600000000001</v>
      </c>
      <c r="R1507">
        <v>0.82699999999999996</v>
      </c>
      <c r="S1507">
        <v>1.2809999999999999</v>
      </c>
      <c r="T1507" s="1">
        <v>45478.718761574077</v>
      </c>
    </row>
    <row r="1508" spans="1:20" x14ac:dyDescent="0.25">
      <c r="A1508">
        <v>1626</v>
      </c>
      <c r="B1508" t="s">
        <v>44</v>
      </c>
      <c r="C1508" t="s">
        <v>48</v>
      </c>
      <c r="D1508" t="s">
        <v>46</v>
      </c>
      <c r="E1508">
        <v>7131</v>
      </c>
      <c r="F1508" t="s">
        <v>12</v>
      </c>
      <c r="G1508">
        <v>616020304</v>
      </c>
      <c r="H1508">
        <v>886311648</v>
      </c>
      <c r="I1508">
        <v>0.98099999999999998</v>
      </c>
      <c r="K1508">
        <v>2.5219999999999998</v>
      </c>
      <c r="L1508">
        <v>33.122999999999998</v>
      </c>
      <c r="M1508">
        <v>0.16200000000000001</v>
      </c>
      <c r="N1508">
        <v>186.24199999999999</v>
      </c>
      <c r="O1508">
        <v>4.4980000000000002</v>
      </c>
      <c r="P1508">
        <v>110.218</v>
      </c>
      <c r="Q1508">
        <v>203.30699999999999</v>
      </c>
      <c r="R1508">
        <v>0.80300000000000005</v>
      </c>
      <c r="S1508">
        <v>1.399</v>
      </c>
      <c r="T1508" s="1">
        <v>45478.708344907405</v>
      </c>
    </row>
    <row r="1509" spans="1:20" x14ac:dyDescent="0.25">
      <c r="A1509">
        <v>1625</v>
      </c>
      <c r="B1509" t="s">
        <v>44</v>
      </c>
      <c r="C1509" t="s">
        <v>48</v>
      </c>
      <c r="D1509" t="s">
        <v>46</v>
      </c>
      <c r="E1509">
        <v>7131</v>
      </c>
      <c r="F1509" t="s">
        <v>12</v>
      </c>
      <c r="G1509">
        <v>622507184</v>
      </c>
      <c r="H1509">
        <v>845632016</v>
      </c>
      <c r="I1509">
        <v>1.018</v>
      </c>
      <c r="K1509">
        <v>3.8879999999999999</v>
      </c>
      <c r="L1509">
        <v>4.117</v>
      </c>
      <c r="M1509">
        <v>0.27400000000000002</v>
      </c>
      <c r="N1509">
        <v>42.341000000000001</v>
      </c>
      <c r="O1509">
        <v>2.6789999999999998</v>
      </c>
      <c r="P1509">
        <v>11.851000000000001</v>
      </c>
      <c r="Q1509">
        <v>213.50299999999999</v>
      </c>
      <c r="R1509">
        <v>0.90400000000000003</v>
      </c>
      <c r="S1509">
        <v>1.377</v>
      </c>
      <c r="T1509" s="1">
        <v>45478.697928240741</v>
      </c>
    </row>
    <row r="1510" spans="1:20" x14ac:dyDescent="0.25">
      <c r="A1510">
        <v>1624</v>
      </c>
      <c r="B1510" t="s">
        <v>44</v>
      </c>
      <c r="C1510" t="s">
        <v>48</v>
      </c>
      <c r="D1510" t="s">
        <v>46</v>
      </c>
      <c r="E1510">
        <v>7131</v>
      </c>
      <c r="F1510" t="s">
        <v>12</v>
      </c>
      <c r="G1510">
        <v>625811256</v>
      </c>
      <c r="H1510">
        <v>809945416</v>
      </c>
      <c r="I1510">
        <v>0.98299999999999998</v>
      </c>
      <c r="K1510">
        <v>2.4089999999999998</v>
      </c>
      <c r="L1510">
        <v>3.508</v>
      </c>
      <c r="M1510">
        <v>0.13100000000000001</v>
      </c>
      <c r="N1510">
        <v>72.488</v>
      </c>
      <c r="O1510">
        <v>4.1859999999999999</v>
      </c>
      <c r="P1510">
        <v>24.207999999999998</v>
      </c>
      <c r="Q1510">
        <v>202.911</v>
      </c>
      <c r="R1510">
        <v>0.82799999999999996</v>
      </c>
      <c r="S1510">
        <v>1.3560000000000001</v>
      </c>
      <c r="T1510" s="1">
        <v>45478.687511574077</v>
      </c>
    </row>
    <row r="1511" spans="1:20" x14ac:dyDescent="0.25">
      <c r="A1511">
        <v>1623</v>
      </c>
      <c r="B1511" t="s">
        <v>44</v>
      </c>
      <c r="C1511" t="s">
        <v>48</v>
      </c>
      <c r="D1511" t="s">
        <v>46</v>
      </c>
      <c r="E1511">
        <v>7131</v>
      </c>
      <c r="F1511" t="s">
        <v>12</v>
      </c>
      <c r="G1511">
        <v>614925776</v>
      </c>
      <c r="H1511">
        <v>867794400</v>
      </c>
      <c r="I1511">
        <v>0.97299999999999998</v>
      </c>
      <c r="K1511">
        <v>5.2759999999999998</v>
      </c>
      <c r="L1511">
        <v>4.593</v>
      </c>
      <c r="M1511">
        <v>0.16900000000000001</v>
      </c>
      <c r="N1511">
        <v>34.600999999999999</v>
      </c>
      <c r="O1511">
        <v>1.3140000000000001</v>
      </c>
      <c r="P1511">
        <v>6.2149999999999999</v>
      </c>
      <c r="Q1511">
        <v>215.19499999999999</v>
      </c>
      <c r="R1511">
        <v>0.91800000000000004</v>
      </c>
      <c r="S1511">
        <v>1.343</v>
      </c>
      <c r="T1511" s="1">
        <v>45478.677094907405</v>
      </c>
    </row>
    <row r="1512" spans="1:20" x14ac:dyDescent="0.25">
      <c r="A1512">
        <v>1622</v>
      </c>
      <c r="B1512" t="s">
        <v>44</v>
      </c>
      <c r="C1512" t="s">
        <v>48</v>
      </c>
      <c r="D1512" t="s">
        <v>46</v>
      </c>
      <c r="E1512">
        <v>7131</v>
      </c>
      <c r="F1512" t="s">
        <v>12</v>
      </c>
      <c r="G1512">
        <v>621108416</v>
      </c>
      <c r="H1512">
        <v>834866648</v>
      </c>
      <c r="I1512">
        <v>1.026</v>
      </c>
      <c r="K1512">
        <v>0.26400000000000001</v>
      </c>
      <c r="L1512">
        <v>46.097000000000001</v>
      </c>
      <c r="M1512">
        <v>0.13600000000000001</v>
      </c>
      <c r="N1512">
        <v>299.89299999999997</v>
      </c>
      <c r="O1512">
        <v>1.1299999999999999</v>
      </c>
      <c r="P1512">
        <v>158.357</v>
      </c>
      <c r="Q1512">
        <v>2.2429999999999999</v>
      </c>
      <c r="R1512">
        <v>0.82499999999999996</v>
      </c>
      <c r="S1512">
        <v>1.3540000000000001</v>
      </c>
      <c r="T1512" s="1">
        <v>45478.666678240741</v>
      </c>
    </row>
    <row r="1513" spans="1:20" x14ac:dyDescent="0.25">
      <c r="A1513">
        <v>1621</v>
      </c>
      <c r="B1513" t="s">
        <v>44</v>
      </c>
      <c r="C1513" t="s">
        <v>48</v>
      </c>
      <c r="D1513" t="s">
        <v>46</v>
      </c>
      <c r="E1513">
        <v>7131</v>
      </c>
      <c r="F1513" t="s">
        <v>12</v>
      </c>
      <c r="G1513">
        <v>621384928</v>
      </c>
      <c r="H1513">
        <v>615197584</v>
      </c>
      <c r="I1513">
        <v>0.97</v>
      </c>
      <c r="K1513">
        <v>3.9889999999999999</v>
      </c>
      <c r="L1513">
        <v>0.80400000000000005</v>
      </c>
      <c r="M1513">
        <v>0.20300000000000001</v>
      </c>
      <c r="N1513">
        <v>10.433</v>
      </c>
      <c r="O1513">
        <v>0.74199999999999999</v>
      </c>
      <c r="P1513">
        <v>1.3759999999999999</v>
      </c>
      <c r="Q1513">
        <v>202.85300000000001</v>
      </c>
      <c r="R1513">
        <v>0.81599999999999995</v>
      </c>
      <c r="S1513">
        <v>1.321</v>
      </c>
      <c r="T1513" s="1">
        <v>45478.656261574077</v>
      </c>
    </row>
    <row r="1514" spans="1:20" x14ac:dyDescent="0.25">
      <c r="A1514">
        <v>1620</v>
      </c>
      <c r="B1514" t="s">
        <v>44</v>
      </c>
      <c r="C1514" t="s">
        <v>48</v>
      </c>
      <c r="D1514" t="s">
        <v>46</v>
      </c>
      <c r="E1514">
        <v>7131</v>
      </c>
      <c r="F1514" t="s">
        <v>12</v>
      </c>
      <c r="G1514">
        <v>616956608</v>
      </c>
      <c r="H1514">
        <v>611418104</v>
      </c>
      <c r="I1514">
        <v>1.0129999999999999</v>
      </c>
      <c r="K1514">
        <v>8.94</v>
      </c>
      <c r="L1514">
        <v>0.27600000000000002</v>
      </c>
      <c r="M1514">
        <v>0.29699999999999999</v>
      </c>
      <c r="N1514">
        <v>8.9429999999999996</v>
      </c>
      <c r="O1514">
        <v>0.87</v>
      </c>
      <c r="P1514">
        <v>1.1399999999999999</v>
      </c>
      <c r="Q1514">
        <v>215.61699999999999</v>
      </c>
      <c r="R1514">
        <v>0.85699999999999998</v>
      </c>
      <c r="S1514">
        <v>1.393</v>
      </c>
      <c r="T1514" s="1">
        <v>45478.645844907405</v>
      </c>
    </row>
    <row r="1515" spans="1:20" x14ac:dyDescent="0.25">
      <c r="A1515">
        <v>1619</v>
      </c>
      <c r="B1515" t="s">
        <v>44</v>
      </c>
      <c r="C1515" t="s">
        <v>48</v>
      </c>
      <c r="D1515" t="s">
        <v>46</v>
      </c>
      <c r="E1515">
        <v>7131</v>
      </c>
      <c r="F1515" t="s">
        <v>12</v>
      </c>
      <c r="G1515">
        <v>617332824</v>
      </c>
      <c r="H1515">
        <v>846873784</v>
      </c>
      <c r="I1515">
        <v>0.999</v>
      </c>
      <c r="K1515">
        <v>3.7010000000000001</v>
      </c>
      <c r="L1515">
        <v>1.643</v>
      </c>
      <c r="M1515">
        <v>0.152</v>
      </c>
      <c r="N1515">
        <v>13.420999999999999</v>
      </c>
      <c r="O1515">
        <v>2.3140000000000001</v>
      </c>
      <c r="P1515">
        <v>6.8490000000000002</v>
      </c>
      <c r="Q1515">
        <v>202.136</v>
      </c>
      <c r="R1515">
        <v>0.86799999999999999</v>
      </c>
      <c r="S1515">
        <v>1.397</v>
      </c>
      <c r="T1515" s="1">
        <v>45478.635428240741</v>
      </c>
    </row>
    <row r="1516" spans="1:20" x14ac:dyDescent="0.25">
      <c r="A1516">
        <v>1618</v>
      </c>
      <c r="B1516" t="s">
        <v>44</v>
      </c>
      <c r="C1516" t="s">
        <v>48</v>
      </c>
      <c r="D1516" t="s">
        <v>46</v>
      </c>
      <c r="E1516">
        <v>7131</v>
      </c>
      <c r="F1516" t="s">
        <v>12</v>
      </c>
      <c r="G1516">
        <v>626184144</v>
      </c>
      <c r="H1516">
        <v>793240560</v>
      </c>
      <c r="I1516">
        <v>1.123</v>
      </c>
      <c r="K1516">
        <v>4.3470000000000004</v>
      </c>
      <c r="L1516">
        <v>5.9989999999999997</v>
      </c>
      <c r="M1516">
        <v>0.19</v>
      </c>
      <c r="N1516">
        <v>266.40499999999997</v>
      </c>
      <c r="O1516">
        <v>1.1659999999999999</v>
      </c>
      <c r="P1516">
        <v>19.606999999999999</v>
      </c>
      <c r="Q1516">
        <v>202.916</v>
      </c>
      <c r="R1516">
        <v>0.72199999999999998</v>
      </c>
      <c r="S1516">
        <v>1.37</v>
      </c>
      <c r="T1516" s="1">
        <v>45478.625011574077</v>
      </c>
    </row>
    <row r="1517" spans="1:20" x14ac:dyDescent="0.25">
      <c r="A1517">
        <v>1617</v>
      </c>
      <c r="B1517" t="s">
        <v>44</v>
      </c>
      <c r="C1517" t="s">
        <v>48</v>
      </c>
      <c r="D1517" t="s">
        <v>46</v>
      </c>
      <c r="E1517">
        <v>7131</v>
      </c>
      <c r="F1517" t="s">
        <v>12</v>
      </c>
      <c r="G1517">
        <v>622628480</v>
      </c>
      <c r="H1517">
        <v>812037232</v>
      </c>
      <c r="I1517">
        <v>1.0429999999999999</v>
      </c>
      <c r="K1517">
        <v>2.3330000000000002</v>
      </c>
      <c r="L1517">
        <v>1.331</v>
      </c>
      <c r="M1517">
        <v>0.17499999999999999</v>
      </c>
      <c r="N1517">
        <v>16.809000000000001</v>
      </c>
      <c r="O1517">
        <v>0.82599999999999996</v>
      </c>
      <c r="P1517">
        <v>2.9390000000000001</v>
      </c>
      <c r="Q1517">
        <v>203.07900000000001</v>
      </c>
      <c r="R1517">
        <v>0.84799999999999998</v>
      </c>
      <c r="S1517">
        <v>1.597</v>
      </c>
      <c r="T1517" s="1">
        <v>45478.614594907405</v>
      </c>
    </row>
    <row r="1518" spans="1:20" x14ac:dyDescent="0.25">
      <c r="A1518">
        <v>1616</v>
      </c>
      <c r="B1518" t="s">
        <v>44</v>
      </c>
      <c r="C1518" t="s">
        <v>48</v>
      </c>
      <c r="D1518" t="s">
        <v>46</v>
      </c>
      <c r="E1518">
        <v>7131</v>
      </c>
      <c r="F1518" t="s">
        <v>12</v>
      </c>
      <c r="G1518">
        <v>619555904</v>
      </c>
      <c r="H1518">
        <v>613128400</v>
      </c>
      <c r="I1518">
        <v>0.95899999999999996</v>
      </c>
      <c r="K1518">
        <v>4.3819999999999997</v>
      </c>
      <c r="L1518">
        <v>1.159</v>
      </c>
      <c r="M1518">
        <v>0.191</v>
      </c>
      <c r="N1518">
        <v>27.239000000000001</v>
      </c>
      <c r="O1518">
        <v>0.75800000000000001</v>
      </c>
      <c r="P1518">
        <v>1.246</v>
      </c>
      <c r="Q1518">
        <v>211.64599999999999</v>
      </c>
      <c r="R1518">
        <v>0.76900000000000002</v>
      </c>
      <c r="S1518">
        <v>1.472</v>
      </c>
      <c r="T1518" s="1">
        <v>45478.604178240741</v>
      </c>
    </row>
    <row r="1519" spans="1:20" x14ac:dyDescent="0.25">
      <c r="A1519">
        <v>1615</v>
      </c>
      <c r="B1519" t="s">
        <v>44</v>
      </c>
      <c r="C1519" t="s">
        <v>48</v>
      </c>
      <c r="D1519" t="s">
        <v>46</v>
      </c>
      <c r="E1519">
        <v>7131</v>
      </c>
      <c r="F1519" t="s">
        <v>12</v>
      </c>
      <c r="G1519">
        <v>615258688</v>
      </c>
      <c r="H1519">
        <v>852464880</v>
      </c>
      <c r="I1519">
        <v>1.3169999999999999</v>
      </c>
      <c r="K1519">
        <v>0.496</v>
      </c>
      <c r="L1519">
        <v>2.992</v>
      </c>
      <c r="M1519">
        <v>0.315</v>
      </c>
      <c r="N1519">
        <v>16.593</v>
      </c>
      <c r="O1519">
        <v>1.1120000000000001</v>
      </c>
      <c r="P1519">
        <v>4.1079999999999997</v>
      </c>
      <c r="Q1519">
        <v>16.065000000000001</v>
      </c>
      <c r="R1519">
        <v>0.88400000000000001</v>
      </c>
      <c r="S1519">
        <v>1.43</v>
      </c>
      <c r="T1519" s="1">
        <v>45478.593761574077</v>
      </c>
    </row>
    <row r="1520" spans="1:20" x14ac:dyDescent="0.25">
      <c r="A1520">
        <v>1614</v>
      </c>
      <c r="B1520" t="s">
        <v>44</v>
      </c>
      <c r="C1520" t="s">
        <v>48</v>
      </c>
      <c r="D1520" t="s">
        <v>46</v>
      </c>
      <c r="E1520">
        <v>7131</v>
      </c>
      <c r="F1520" t="s">
        <v>12</v>
      </c>
      <c r="G1520">
        <v>619271776</v>
      </c>
      <c r="H1520">
        <v>852361176</v>
      </c>
      <c r="I1520">
        <v>0.91200000000000003</v>
      </c>
      <c r="K1520">
        <v>5.1079999999999997</v>
      </c>
      <c r="L1520">
        <v>8.4700000000000006</v>
      </c>
      <c r="M1520">
        <v>0.14299999999999999</v>
      </c>
      <c r="N1520">
        <v>66.287999999999997</v>
      </c>
      <c r="O1520">
        <v>4.82</v>
      </c>
      <c r="P1520">
        <v>25.367999999999999</v>
      </c>
      <c r="Q1520">
        <v>203.25</v>
      </c>
      <c r="R1520">
        <v>0.86799999999999999</v>
      </c>
      <c r="S1520">
        <v>1.4430000000000001</v>
      </c>
      <c r="T1520" s="1">
        <v>45478.583344907405</v>
      </c>
    </row>
    <row r="1521" spans="1:20" x14ac:dyDescent="0.25">
      <c r="A1521">
        <v>1613</v>
      </c>
      <c r="B1521" t="s">
        <v>44</v>
      </c>
      <c r="C1521" t="s">
        <v>48</v>
      </c>
      <c r="D1521" t="s">
        <v>46</v>
      </c>
      <c r="E1521">
        <v>7131</v>
      </c>
      <c r="F1521" t="s">
        <v>12</v>
      </c>
      <c r="G1521">
        <v>622247592</v>
      </c>
      <c r="H1521">
        <v>787988544</v>
      </c>
      <c r="I1521">
        <v>0.97099999999999997</v>
      </c>
      <c r="K1521">
        <v>4.0810000000000004</v>
      </c>
      <c r="L1521">
        <v>2.8929999999999998</v>
      </c>
      <c r="M1521">
        <v>0.155</v>
      </c>
      <c r="N1521">
        <v>15.568</v>
      </c>
      <c r="O1521">
        <v>0.94099999999999995</v>
      </c>
      <c r="P1521">
        <v>2.7909999999999999</v>
      </c>
      <c r="Q1521">
        <v>203.166</v>
      </c>
      <c r="R1521">
        <v>0.85099999999999998</v>
      </c>
      <c r="S1521">
        <v>1.4470000000000001</v>
      </c>
      <c r="T1521" s="1">
        <v>45478.572928240741</v>
      </c>
    </row>
    <row r="1522" spans="1:20" x14ac:dyDescent="0.25">
      <c r="A1522">
        <v>1612</v>
      </c>
      <c r="B1522" t="s">
        <v>44</v>
      </c>
      <c r="C1522" t="s">
        <v>48</v>
      </c>
      <c r="D1522" t="s">
        <v>46</v>
      </c>
      <c r="E1522">
        <v>7131</v>
      </c>
      <c r="F1522" t="s">
        <v>12</v>
      </c>
      <c r="G1522">
        <v>626947848</v>
      </c>
      <c r="H1522">
        <v>740860320</v>
      </c>
      <c r="I1522">
        <v>0.98899999999999999</v>
      </c>
      <c r="K1522">
        <v>2.194</v>
      </c>
      <c r="L1522">
        <v>13.797000000000001</v>
      </c>
      <c r="M1522">
        <v>9.7000000000000003E-2</v>
      </c>
      <c r="N1522">
        <v>118.315</v>
      </c>
      <c r="O1522">
        <v>1.044</v>
      </c>
      <c r="P1522">
        <v>8.5739999999999998</v>
      </c>
      <c r="Q1522">
        <v>208.32</v>
      </c>
      <c r="R1522">
        <v>0.85499999999999998</v>
      </c>
      <c r="S1522">
        <v>1.3759999999999999</v>
      </c>
      <c r="T1522" s="1">
        <v>45478.562511574077</v>
      </c>
    </row>
    <row r="1523" spans="1:20" x14ac:dyDescent="0.25">
      <c r="A1523">
        <v>1611</v>
      </c>
      <c r="B1523" t="s">
        <v>44</v>
      </c>
      <c r="C1523" t="s">
        <v>48</v>
      </c>
      <c r="D1523" t="s">
        <v>46</v>
      </c>
      <c r="E1523">
        <v>7131</v>
      </c>
      <c r="F1523" t="s">
        <v>12</v>
      </c>
      <c r="G1523">
        <v>626178688</v>
      </c>
      <c r="H1523">
        <v>818063152</v>
      </c>
      <c r="I1523">
        <v>1.0589999999999999</v>
      </c>
      <c r="K1523">
        <v>0.33500000000000002</v>
      </c>
      <c r="L1523">
        <v>1.2410000000000001</v>
      </c>
      <c r="M1523">
        <v>0.16700000000000001</v>
      </c>
      <c r="N1523">
        <v>13.147</v>
      </c>
      <c r="O1523">
        <v>0.77600000000000002</v>
      </c>
      <c r="P1523">
        <v>1.6930000000000001</v>
      </c>
      <c r="Q1523">
        <v>5.0960000000000001</v>
      </c>
      <c r="R1523">
        <v>0.75800000000000001</v>
      </c>
      <c r="S1523">
        <v>1.333</v>
      </c>
      <c r="T1523" s="1">
        <v>45478.552094907405</v>
      </c>
    </row>
    <row r="1524" spans="1:20" x14ac:dyDescent="0.25">
      <c r="A1524">
        <v>1610</v>
      </c>
      <c r="B1524" t="s">
        <v>44</v>
      </c>
      <c r="C1524" t="s">
        <v>48</v>
      </c>
      <c r="D1524" t="s">
        <v>46</v>
      </c>
      <c r="E1524">
        <v>7131</v>
      </c>
      <c r="F1524" t="s">
        <v>12</v>
      </c>
      <c r="G1524">
        <v>613066256</v>
      </c>
      <c r="H1524">
        <v>767565408</v>
      </c>
      <c r="I1524">
        <v>1.0389999999999999</v>
      </c>
      <c r="K1524">
        <v>0.57999999999999996</v>
      </c>
      <c r="L1524">
        <v>12.907999999999999</v>
      </c>
      <c r="M1524">
        <v>0.21</v>
      </c>
      <c r="N1524">
        <v>177.02500000000001</v>
      </c>
      <c r="O1524">
        <v>3.2469999999999999</v>
      </c>
      <c r="P1524">
        <v>39.853000000000002</v>
      </c>
      <c r="Q1524">
        <v>18.562999999999999</v>
      </c>
      <c r="R1524">
        <v>0.91100000000000003</v>
      </c>
      <c r="S1524">
        <v>1.4750000000000001</v>
      </c>
      <c r="T1524" s="1">
        <v>45478.541678240741</v>
      </c>
    </row>
    <row r="1525" spans="1:20" x14ac:dyDescent="0.25">
      <c r="A1525">
        <v>1609</v>
      </c>
      <c r="B1525" t="s">
        <v>44</v>
      </c>
      <c r="C1525" t="s">
        <v>48</v>
      </c>
      <c r="D1525" t="s">
        <v>46</v>
      </c>
      <c r="E1525">
        <v>7131</v>
      </c>
      <c r="F1525" t="s">
        <v>12</v>
      </c>
      <c r="G1525">
        <v>618228072</v>
      </c>
      <c r="H1525">
        <v>799133072</v>
      </c>
      <c r="I1525">
        <v>0.96599999999999997</v>
      </c>
      <c r="K1525">
        <v>2.4329999999999998</v>
      </c>
      <c r="L1525">
        <v>6.2729999999999997</v>
      </c>
      <c r="M1525">
        <v>0.14799999999999999</v>
      </c>
      <c r="N1525">
        <v>48.787999999999997</v>
      </c>
      <c r="O1525">
        <v>4.1449999999999996</v>
      </c>
      <c r="P1525">
        <v>16.016999999999999</v>
      </c>
      <c r="Q1525">
        <v>228.19800000000001</v>
      </c>
      <c r="R1525">
        <v>0.83099999999999996</v>
      </c>
      <c r="S1525">
        <v>1.3740000000000001</v>
      </c>
      <c r="T1525" s="1">
        <v>45478.531261574077</v>
      </c>
    </row>
    <row r="1526" spans="1:20" x14ac:dyDescent="0.25">
      <c r="A1526">
        <v>1608</v>
      </c>
      <c r="B1526" t="s">
        <v>44</v>
      </c>
      <c r="C1526" t="s">
        <v>48</v>
      </c>
      <c r="D1526" t="s">
        <v>46</v>
      </c>
      <c r="E1526">
        <v>7131</v>
      </c>
      <c r="F1526" t="s">
        <v>12</v>
      </c>
      <c r="G1526">
        <v>614116488</v>
      </c>
      <c r="H1526">
        <v>821331168</v>
      </c>
      <c r="I1526">
        <v>0.999</v>
      </c>
      <c r="K1526">
        <v>10.683</v>
      </c>
      <c r="L1526">
        <v>2.9009999999999998</v>
      </c>
      <c r="M1526">
        <v>0.154</v>
      </c>
      <c r="N1526">
        <v>202.61699999999999</v>
      </c>
      <c r="O1526">
        <v>0.78400000000000003</v>
      </c>
      <c r="P1526">
        <v>2.4</v>
      </c>
      <c r="Q1526">
        <v>208.107</v>
      </c>
      <c r="R1526">
        <v>0.65900000000000003</v>
      </c>
      <c r="S1526">
        <v>1.2909999999999999</v>
      </c>
      <c r="T1526" s="1">
        <v>45478.520844907405</v>
      </c>
    </row>
    <row r="1527" spans="1:20" x14ac:dyDescent="0.25">
      <c r="A1527">
        <v>1607</v>
      </c>
      <c r="B1527" t="s">
        <v>44</v>
      </c>
      <c r="C1527" t="s">
        <v>48</v>
      </c>
      <c r="D1527" t="s">
        <v>46</v>
      </c>
      <c r="E1527">
        <v>7131</v>
      </c>
      <c r="F1527" t="s">
        <v>12</v>
      </c>
      <c r="G1527">
        <v>613632256</v>
      </c>
      <c r="H1527">
        <v>848427624</v>
      </c>
      <c r="I1527">
        <v>0.94799999999999995</v>
      </c>
      <c r="K1527">
        <v>4.5019999999999998</v>
      </c>
      <c r="L1527">
        <v>4.6920000000000002</v>
      </c>
      <c r="M1527">
        <v>9.6000000000000002E-2</v>
      </c>
      <c r="N1527">
        <v>204.72800000000001</v>
      </c>
      <c r="O1527">
        <v>0.94299999999999995</v>
      </c>
      <c r="P1527">
        <v>2.8279999999999998</v>
      </c>
      <c r="Q1527">
        <v>203.333</v>
      </c>
      <c r="R1527">
        <v>0.84499999999999997</v>
      </c>
      <c r="S1527">
        <v>1.359</v>
      </c>
      <c r="T1527" s="1">
        <v>45478.510428240741</v>
      </c>
    </row>
    <row r="1528" spans="1:20" x14ac:dyDescent="0.25">
      <c r="A1528">
        <v>1606</v>
      </c>
      <c r="B1528" t="s">
        <v>44</v>
      </c>
      <c r="C1528" t="s">
        <v>48</v>
      </c>
      <c r="D1528" t="s">
        <v>46</v>
      </c>
      <c r="E1528">
        <v>7131</v>
      </c>
      <c r="F1528" t="s">
        <v>12</v>
      </c>
      <c r="G1528">
        <v>613927776</v>
      </c>
      <c r="H1528">
        <v>844041696</v>
      </c>
      <c r="I1528">
        <v>1.125</v>
      </c>
      <c r="K1528">
        <v>8.8889999999999993</v>
      </c>
      <c r="L1528">
        <v>13.859</v>
      </c>
      <c r="M1528">
        <v>0.16800000000000001</v>
      </c>
      <c r="N1528">
        <v>128.18199999999999</v>
      </c>
      <c r="O1528">
        <v>4.5410000000000004</v>
      </c>
      <c r="P1528">
        <v>38.335999999999999</v>
      </c>
      <c r="Q1528">
        <v>208.18</v>
      </c>
      <c r="R1528">
        <v>0.88400000000000001</v>
      </c>
      <c r="S1528">
        <v>1.4039999999999999</v>
      </c>
      <c r="T1528" s="1">
        <v>45478.500011574077</v>
      </c>
    </row>
    <row r="1529" spans="1:20" x14ac:dyDescent="0.25">
      <c r="A1529">
        <v>1605</v>
      </c>
      <c r="B1529" t="s">
        <v>44</v>
      </c>
      <c r="C1529" t="s">
        <v>48</v>
      </c>
      <c r="D1529" t="s">
        <v>46</v>
      </c>
      <c r="E1529">
        <v>7131</v>
      </c>
      <c r="F1529" t="s">
        <v>12</v>
      </c>
      <c r="G1529">
        <v>613597072</v>
      </c>
      <c r="H1529">
        <v>824436704</v>
      </c>
      <c r="I1529">
        <v>0.97199999999999998</v>
      </c>
      <c r="K1529">
        <v>4.4729999999999999</v>
      </c>
      <c r="L1529">
        <v>4.7009999999999996</v>
      </c>
      <c r="M1529">
        <v>0.14899999999999999</v>
      </c>
      <c r="N1529">
        <v>39.125999999999998</v>
      </c>
      <c r="O1529">
        <v>3.54</v>
      </c>
      <c r="P1529">
        <v>21.431000000000001</v>
      </c>
      <c r="Q1529">
        <v>203.64699999999999</v>
      </c>
      <c r="R1529">
        <v>0.86799999999999999</v>
      </c>
      <c r="S1529">
        <v>1.3740000000000001</v>
      </c>
      <c r="T1529" s="1">
        <v>45478.489594907405</v>
      </c>
    </row>
    <row r="1530" spans="1:20" x14ac:dyDescent="0.25">
      <c r="A1530">
        <v>1604</v>
      </c>
      <c r="B1530" t="s">
        <v>44</v>
      </c>
      <c r="C1530" t="s">
        <v>48</v>
      </c>
      <c r="D1530" t="s">
        <v>46</v>
      </c>
      <c r="E1530">
        <v>7131</v>
      </c>
      <c r="F1530" t="s">
        <v>12</v>
      </c>
      <c r="G1530">
        <v>611635448</v>
      </c>
      <c r="H1530">
        <v>853083792</v>
      </c>
      <c r="I1530">
        <v>0.95199999999999996</v>
      </c>
      <c r="K1530">
        <v>0.39300000000000002</v>
      </c>
      <c r="L1530">
        <v>2.2719999999999998</v>
      </c>
      <c r="M1530">
        <v>0.129</v>
      </c>
      <c r="N1530">
        <v>12.27</v>
      </c>
      <c r="O1530">
        <v>1.2330000000000001</v>
      </c>
      <c r="P1530">
        <v>6.141</v>
      </c>
      <c r="Q1530">
        <v>4.734</v>
      </c>
      <c r="R1530">
        <v>0.86699999999999999</v>
      </c>
      <c r="S1530">
        <v>1.4430000000000001</v>
      </c>
      <c r="T1530" s="1">
        <v>45478.479178240741</v>
      </c>
    </row>
    <row r="1531" spans="1:20" x14ac:dyDescent="0.25">
      <c r="A1531">
        <v>1603</v>
      </c>
      <c r="B1531" t="s">
        <v>44</v>
      </c>
      <c r="C1531" t="s">
        <v>48</v>
      </c>
      <c r="D1531" t="s">
        <v>46</v>
      </c>
      <c r="E1531">
        <v>7131</v>
      </c>
      <c r="F1531" t="s">
        <v>12</v>
      </c>
      <c r="G1531">
        <v>624768216</v>
      </c>
      <c r="H1531">
        <v>794340648</v>
      </c>
      <c r="I1531">
        <v>0.97099999999999997</v>
      </c>
      <c r="K1531">
        <v>4.1280000000000001</v>
      </c>
      <c r="L1531">
        <v>6.63</v>
      </c>
      <c r="M1531">
        <v>0.17100000000000001</v>
      </c>
      <c r="N1531">
        <v>76.55</v>
      </c>
      <c r="O1531">
        <v>2.077</v>
      </c>
      <c r="P1531">
        <v>21.379000000000001</v>
      </c>
      <c r="Q1531">
        <v>220.066</v>
      </c>
      <c r="R1531">
        <v>0.80500000000000005</v>
      </c>
      <c r="S1531">
        <v>1.4279999999999999</v>
      </c>
      <c r="T1531" s="1">
        <v>45478.468761574077</v>
      </c>
    </row>
    <row r="1532" spans="1:20" x14ac:dyDescent="0.25">
      <c r="A1532">
        <v>1602</v>
      </c>
      <c r="B1532" t="s">
        <v>44</v>
      </c>
      <c r="C1532" t="s">
        <v>48</v>
      </c>
      <c r="D1532" t="s">
        <v>46</v>
      </c>
      <c r="E1532">
        <v>7131</v>
      </c>
      <c r="F1532" t="s">
        <v>12</v>
      </c>
      <c r="G1532">
        <v>627987936</v>
      </c>
      <c r="H1532">
        <v>839728640</v>
      </c>
      <c r="I1532">
        <v>0.96</v>
      </c>
      <c r="K1532">
        <v>5.1230000000000002</v>
      </c>
      <c r="L1532">
        <v>5.0350000000000001</v>
      </c>
      <c r="M1532">
        <v>0.13</v>
      </c>
      <c r="N1532">
        <v>137.95099999999999</v>
      </c>
      <c r="O1532">
        <v>1.413</v>
      </c>
      <c r="P1532">
        <v>8.1180000000000003</v>
      </c>
      <c r="Q1532">
        <v>204.61699999999999</v>
      </c>
      <c r="R1532">
        <v>0.85099999999999998</v>
      </c>
      <c r="S1532">
        <v>1.379</v>
      </c>
      <c r="T1532" s="1">
        <v>45478.458344907405</v>
      </c>
    </row>
    <row r="1533" spans="1:20" x14ac:dyDescent="0.25">
      <c r="A1533">
        <v>1601</v>
      </c>
      <c r="B1533" t="s">
        <v>44</v>
      </c>
      <c r="C1533" t="s">
        <v>48</v>
      </c>
      <c r="D1533" t="s">
        <v>46</v>
      </c>
      <c r="E1533">
        <v>7131</v>
      </c>
      <c r="F1533" t="s">
        <v>12</v>
      </c>
      <c r="G1533">
        <v>624412704</v>
      </c>
      <c r="H1533">
        <v>838968704</v>
      </c>
      <c r="I1533">
        <v>0.97</v>
      </c>
      <c r="K1533">
        <v>11.382999999999999</v>
      </c>
      <c r="L1533">
        <v>21.077999999999999</v>
      </c>
      <c r="M1533">
        <v>0.16</v>
      </c>
      <c r="N1533">
        <v>386.22</v>
      </c>
      <c r="O1533">
        <v>2.37</v>
      </c>
      <c r="P1533">
        <v>15.436999999999999</v>
      </c>
      <c r="Q1533">
        <v>204.67</v>
      </c>
      <c r="R1533">
        <v>0.81899999999999995</v>
      </c>
      <c r="S1533">
        <v>1.498</v>
      </c>
      <c r="T1533" s="1">
        <v>45478.447928240741</v>
      </c>
    </row>
    <row r="1534" spans="1:20" x14ac:dyDescent="0.25">
      <c r="A1534">
        <v>1600</v>
      </c>
      <c r="B1534" t="s">
        <v>44</v>
      </c>
      <c r="C1534" t="s">
        <v>48</v>
      </c>
      <c r="D1534" t="s">
        <v>46</v>
      </c>
      <c r="E1534">
        <v>7131</v>
      </c>
      <c r="F1534" t="s">
        <v>12</v>
      </c>
      <c r="G1534">
        <v>626635624</v>
      </c>
      <c r="H1534">
        <v>837025024</v>
      </c>
      <c r="I1534">
        <v>1.125</v>
      </c>
      <c r="K1534">
        <v>4.5229999999999997</v>
      </c>
      <c r="L1534">
        <v>3.5150000000000001</v>
      </c>
      <c r="M1534">
        <v>0.182</v>
      </c>
      <c r="N1534">
        <v>38.383000000000003</v>
      </c>
      <c r="O1534">
        <v>1.28</v>
      </c>
      <c r="P1534">
        <v>7.5960000000000001</v>
      </c>
      <c r="Q1534">
        <v>253.96299999999999</v>
      </c>
      <c r="R1534">
        <v>0.77400000000000002</v>
      </c>
      <c r="S1534">
        <v>1.492</v>
      </c>
      <c r="T1534" s="1">
        <v>45478.437511574077</v>
      </c>
    </row>
    <row r="1535" spans="1:20" x14ac:dyDescent="0.25">
      <c r="A1535">
        <v>1599</v>
      </c>
      <c r="B1535" t="s">
        <v>44</v>
      </c>
      <c r="C1535" t="s">
        <v>48</v>
      </c>
      <c r="D1535" t="s">
        <v>46</v>
      </c>
      <c r="E1535">
        <v>7131</v>
      </c>
      <c r="F1535" t="s">
        <v>12</v>
      </c>
      <c r="G1535">
        <v>621336712</v>
      </c>
      <c r="H1535">
        <v>790090256</v>
      </c>
      <c r="I1535">
        <v>0.95599999999999996</v>
      </c>
      <c r="K1535">
        <v>2.407</v>
      </c>
      <c r="L1535">
        <v>1.631</v>
      </c>
      <c r="M1535">
        <v>0.13700000000000001</v>
      </c>
      <c r="N1535">
        <v>12.304</v>
      </c>
      <c r="O1535">
        <v>0.80900000000000005</v>
      </c>
      <c r="P1535">
        <v>2.0289999999999999</v>
      </c>
      <c r="Q1535">
        <v>203.21299999999999</v>
      </c>
      <c r="R1535">
        <v>0.78200000000000003</v>
      </c>
      <c r="S1535">
        <v>1.367</v>
      </c>
      <c r="T1535" s="1">
        <v>45478.427094907405</v>
      </c>
    </row>
    <row r="1536" spans="1:20" x14ac:dyDescent="0.25">
      <c r="A1536">
        <v>1598</v>
      </c>
      <c r="B1536" t="s">
        <v>44</v>
      </c>
      <c r="C1536" t="s">
        <v>48</v>
      </c>
      <c r="D1536" t="s">
        <v>46</v>
      </c>
      <c r="E1536">
        <v>7131</v>
      </c>
      <c r="F1536" t="s">
        <v>12</v>
      </c>
      <c r="G1536">
        <v>624966248</v>
      </c>
      <c r="H1536">
        <v>876128080</v>
      </c>
      <c r="I1536">
        <v>1.107</v>
      </c>
      <c r="K1536">
        <v>4.1900000000000004</v>
      </c>
      <c r="L1536">
        <v>2.2749999999999999</v>
      </c>
      <c r="M1536">
        <v>0.184</v>
      </c>
      <c r="N1536">
        <v>24.411000000000001</v>
      </c>
      <c r="O1536">
        <v>1.651</v>
      </c>
      <c r="P1536">
        <v>6.2990000000000004</v>
      </c>
      <c r="Q1536">
        <v>203.08199999999999</v>
      </c>
      <c r="R1536">
        <v>0.86699999999999999</v>
      </c>
      <c r="S1536">
        <v>1.411</v>
      </c>
      <c r="T1536" s="1">
        <v>45478.416678240741</v>
      </c>
    </row>
    <row r="1537" spans="1:20" x14ac:dyDescent="0.25">
      <c r="A1537">
        <v>1597</v>
      </c>
      <c r="B1537" t="s">
        <v>44</v>
      </c>
      <c r="C1537" t="s">
        <v>48</v>
      </c>
      <c r="D1537" t="s">
        <v>46</v>
      </c>
      <c r="E1537">
        <v>7131</v>
      </c>
      <c r="F1537" t="s">
        <v>12</v>
      </c>
      <c r="G1537">
        <v>619402064</v>
      </c>
      <c r="H1537">
        <v>613226392</v>
      </c>
      <c r="I1537">
        <v>0.96599999999999997</v>
      </c>
      <c r="K1537">
        <v>0.64300000000000002</v>
      </c>
      <c r="L1537">
        <v>0.90500000000000003</v>
      </c>
      <c r="M1537">
        <v>0.13800000000000001</v>
      </c>
      <c r="N1537">
        <v>21.658000000000001</v>
      </c>
      <c r="O1537">
        <v>0.77400000000000002</v>
      </c>
      <c r="P1537">
        <v>1.36</v>
      </c>
      <c r="Q1537">
        <v>14.156000000000001</v>
      </c>
      <c r="R1537">
        <v>0.89700000000000002</v>
      </c>
      <c r="S1537">
        <v>1.359</v>
      </c>
      <c r="T1537" s="1">
        <v>45478.40625</v>
      </c>
    </row>
    <row r="1538" spans="1:20" x14ac:dyDescent="0.25">
      <c r="A1538">
        <v>1596</v>
      </c>
      <c r="B1538" t="s">
        <v>44</v>
      </c>
      <c r="C1538" t="s">
        <v>48</v>
      </c>
      <c r="D1538" t="s">
        <v>46</v>
      </c>
      <c r="E1538">
        <v>7131</v>
      </c>
      <c r="F1538" t="s">
        <v>12</v>
      </c>
      <c r="G1538">
        <v>613409216</v>
      </c>
      <c r="H1538">
        <v>801432672</v>
      </c>
      <c r="I1538">
        <v>0.94099999999999995</v>
      </c>
      <c r="K1538">
        <v>0.439</v>
      </c>
      <c r="L1538">
        <v>1.6259999999999999</v>
      </c>
      <c r="M1538">
        <v>0.125</v>
      </c>
      <c r="N1538">
        <v>17.873000000000001</v>
      </c>
      <c r="O1538">
        <v>0.82499999999999996</v>
      </c>
      <c r="P1538">
        <v>1.954</v>
      </c>
      <c r="Q1538">
        <v>14.154999999999999</v>
      </c>
      <c r="R1538">
        <v>0.85099999999999998</v>
      </c>
      <c r="S1538">
        <v>1.3240000000000001</v>
      </c>
      <c r="T1538" s="1">
        <v>45478.395844907405</v>
      </c>
    </row>
    <row r="1539" spans="1:20" x14ac:dyDescent="0.25">
      <c r="A1539">
        <v>1595</v>
      </c>
      <c r="B1539" t="s">
        <v>44</v>
      </c>
      <c r="C1539" t="s">
        <v>48</v>
      </c>
      <c r="D1539" t="s">
        <v>46</v>
      </c>
      <c r="E1539">
        <v>7131</v>
      </c>
      <c r="F1539" t="s">
        <v>12</v>
      </c>
      <c r="G1539">
        <v>627912944</v>
      </c>
      <c r="H1539">
        <v>811100400</v>
      </c>
      <c r="I1539">
        <v>1.417</v>
      </c>
      <c r="K1539">
        <v>1.863</v>
      </c>
      <c r="L1539">
        <v>1.59</v>
      </c>
      <c r="M1539">
        <v>0.184</v>
      </c>
      <c r="N1539">
        <v>9.1980000000000004</v>
      </c>
      <c r="O1539">
        <v>1.151</v>
      </c>
      <c r="P1539">
        <v>2.9729999999999999</v>
      </c>
      <c r="Q1539">
        <v>203.34200000000001</v>
      </c>
      <c r="R1539">
        <v>0.88900000000000001</v>
      </c>
      <c r="S1539">
        <v>1.3480000000000001</v>
      </c>
      <c r="T1539" s="1">
        <v>45478.385416666664</v>
      </c>
    </row>
    <row r="1540" spans="1:20" x14ac:dyDescent="0.25">
      <c r="A1540">
        <v>1594</v>
      </c>
      <c r="B1540" t="s">
        <v>44</v>
      </c>
      <c r="C1540" t="s">
        <v>48</v>
      </c>
      <c r="D1540" t="s">
        <v>46</v>
      </c>
      <c r="E1540">
        <v>7131</v>
      </c>
      <c r="F1540" t="s">
        <v>12</v>
      </c>
      <c r="G1540">
        <v>627194912</v>
      </c>
      <c r="H1540">
        <v>819749168</v>
      </c>
      <c r="I1540">
        <v>1.411</v>
      </c>
      <c r="K1540">
        <v>3.9169999999999998</v>
      </c>
      <c r="L1540">
        <v>25.545999999999999</v>
      </c>
      <c r="M1540">
        <v>2.58</v>
      </c>
      <c r="N1540">
        <v>161.13900000000001</v>
      </c>
      <c r="O1540">
        <v>3.7690000000000001</v>
      </c>
      <c r="P1540">
        <v>95.921000000000006</v>
      </c>
      <c r="Q1540">
        <v>216.87799999999999</v>
      </c>
      <c r="R1540">
        <v>0.85599999999999998</v>
      </c>
      <c r="S1540">
        <v>1.4990000000000001</v>
      </c>
      <c r="T1540" s="1">
        <v>45478.375</v>
      </c>
    </row>
    <row r="1541" spans="1:20" x14ac:dyDescent="0.25">
      <c r="A1541">
        <v>1593</v>
      </c>
      <c r="B1541" t="s">
        <v>44</v>
      </c>
      <c r="C1541" t="s">
        <v>48</v>
      </c>
      <c r="D1541" t="s">
        <v>46</v>
      </c>
      <c r="E1541">
        <v>7131</v>
      </c>
      <c r="F1541" t="s">
        <v>12</v>
      </c>
      <c r="G1541">
        <v>619786408</v>
      </c>
      <c r="H1541">
        <v>472669304</v>
      </c>
      <c r="I1541">
        <v>0.95</v>
      </c>
      <c r="K1541">
        <v>4.3330000000000002</v>
      </c>
      <c r="L1541">
        <v>59.735999999999997</v>
      </c>
      <c r="M1541">
        <v>6.9000000000000006E-2</v>
      </c>
      <c r="N1541">
        <v>789.54100000000005</v>
      </c>
      <c r="O1541">
        <v>0.86899999999999999</v>
      </c>
      <c r="P1541">
        <v>99.683999999999997</v>
      </c>
      <c r="Q1541">
        <v>203.30600000000001</v>
      </c>
      <c r="R1541">
        <v>0.86499999999999999</v>
      </c>
      <c r="S1541">
        <v>1.452</v>
      </c>
      <c r="T1541" s="1">
        <v>45478.364583333336</v>
      </c>
    </row>
    <row r="1542" spans="1:20" x14ac:dyDescent="0.25">
      <c r="A1542">
        <v>1592</v>
      </c>
      <c r="B1542" t="s">
        <v>44</v>
      </c>
      <c r="C1542" t="s">
        <v>48</v>
      </c>
      <c r="D1542" t="s">
        <v>46</v>
      </c>
      <c r="E1542">
        <v>7131</v>
      </c>
      <c r="F1542" t="s">
        <v>12</v>
      </c>
      <c r="G1542">
        <v>618972712</v>
      </c>
      <c r="H1542">
        <v>829837800</v>
      </c>
      <c r="I1542">
        <v>0.99199999999999999</v>
      </c>
      <c r="K1542">
        <v>10.112</v>
      </c>
      <c r="L1542">
        <v>0.82599999999999996</v>
      </c>
      <c r="M1542">
        <v>0.19600000000000001</v>
      </c>
      <c r="N1542">
        <v>10.577999999999999</v>
      </c>
      <c r="O1542">
        <v>0.80800000000000005</v>
      </c>
      <c r="P1542">
        <v>1.5629999999999999</v>
      </c>
      <c r="Q1542">
        <v>207.62100000000001</v>
      </c>
      <c r="R1542">
        <v>0.84499999999999997</v>
      </c>
      <c r="S1542">
        <v>1.597</v>
      </c>
      <c r="T1542" s="1">
        <v>45478.354166666664</v>
      </c>
    </row>
    <row r="1543" spans="1:20" x14ac:dyDescent="0.25">
      <c r="A1543">
        <v>1591</v>
      </c>
      <c r="B1543" t="s">
        <v>44</v>
      </c>
      <c r="C1543" t="s">
        <v>48</v>
      </c>
      <c r="D1543" t="s">
        <v>46</v>
      </c>
      <c r="E1543">
        <v>7131</v>
      </c>
      <c r="F1543" t="s">
        <v>12</v>
      </c>
      <c r="G1543">
        <v>613650952</v>
      </c>
      <c r="H1543">
        <v>785583096</v>
      </c>
      <c r="I1543">
        <v>0.95499999999999996</v>
      </c>
      <c r="K1543">
        <v>8.3360000000000003</v>
      </c>
      <c r="L1543">
        <v>0.54900000000000004</v>
      </c>
      <c r="M1543">
        <v>7.0999999999999994E-2</v>
      </c>
      <c r="N1543">
        <v>6.9870000000000001</v>
      </c>
      <c r="O1543">
        <v>0.76100000000000001</v>
      </c>
      <c r="P1543">
        <v>1.159</v>
      </c>
      <c r="Q1543">
        <v>205.827</v>
      </c>
      <c r="R1543">
        <v>0.82299999999999995</v>
      </c>
      <c r="S1543">
        <v>1.4119999999999999</v>
      </c>
      <c r="T1543" s="1">
        <v>45478.34375</v>
      </c>
    </row>
    <row r="1544" spans="1:20" x14ac:dyDescent="0.25">
      <c r="A1544">
        <v>1590</v>
      </c>
      <c r="B1544" t="s">
        <v>44</v>
      </c>
      <c r="C1544" t="s">
        <v>48</v>
      </c>
      <c r="D1544" t="s">
        <v>46</v>
      </c>
      <c r="E1544">
        <v>7131</v>
      </c>
      <c r="F1544" t="s">
        <v>12</v>
      </c>
      <c r="G1544">
        <v>612192528</v>
      </c>
      <c r="H1544">
        <v>823792776</v>
      </c>
      <c r="I1544">
        <v>0.95499999999999996</v>
      </c>
      <c r="K1544">
        <v>0.81100000000000005</v>
      </c>
      <c r="L1544">
        <v>2.472</v>
      </c>
      <c r="M1544">
        <v>4.2999999999999997E-2</v>
      </c>
      <c r="N1544">
        <v>16.898</v>
      </c>
      <c r="O1544">
        <v>1.046</v>
      </c>
      <c r="P1544">
        <v>2.4</v>
      </c>
      <c r="Q1544">
        <v>15.965</v>
      </c>
      <c r="R1544">
        <v>0.91200000000000003</v>
      </c>
      <c r="S1544">
        <v>1.623</v>
      </c>
      <c r="T1544" s="1">
        <v>45478.333333333336</v>
      </c>
    </row>
    <row r="1545" spans="1:20" x14ac:dyDescent="0.25">
      <c r="A1545">
        <v>1589</v>
      </c>
      <c r="B1545" t="s">
        <v>44</v>
      </c>
      <c r="C1545" t="s">
        <v>48</v>
      </c>
      <c r="D1545" t="s">
        <v>46</v>
      </c>
      <c r="E1545">
        <v>7131</v>
      </c>
      <c r="F1545" t="s">
        <v>12</v>
      </c>
      <c r="G1545">
        <v>614068472</v>
      </c>
      <c r="H1545">
        <v>876829728</v>
      </c>
      <c r="I1545">
        <v>0.96199999999999997</v>
      </c>
      <c r="K1545">
        <v>4.66</v>
      </c>
      <c r="L1545">
        <v>6.62</v>
      </c>
      <c r="M1545">
        <v>4.7E-2</v>
      </c>
      <c r="N1545">
        <v>52.5</v>
      </c>
      <c r="O1545">
        <v>1.609</v>
      </c>
      <c r="P1545">
        <v>6.71</v>
      </c>
      <c r="Q1545">
        <v>202.97</v>
      </c>
      <c r="R1545">
        <v>0.65400000000000003</v>
      </c>
      <c r="S1545">
        <v>1.4450000000000001</v>
      </c>
      <c r="T1545" s="1">
        <v>45478.322916666664</v>
      </c>
    </row>
    <row r="1546" spans="1:20" x14ac:dyDescent="0.25">
      <c r="A1546">
        <v>1588</v>
      </c>
      <c r="B1546" t="s">
        <v>44</v>
      </c>
      <c r="C1546" t="s">
        <v>48</v>
      </c>
      <c r="D1546" t="s">
        <v>46</v>
      </c>
      <c r="E1546">
        <v>7131</v>
      </c>
      <c r="F1546" t="s">
        <v>12</v>
      </c>
      <c r="G1546">
        <v>616036768</v>
      </c>
      <c r="H1546">
        <v>782041320</v>
      </c>
      <c r="I1546">
        <v>0.92</v>
      </c>
      <c r="K1546">
        <v>6.8659999999999997</v>
      </c>
      <c r="L1546">
        <v>17.414000000000001</v>
      </c>
      <c r="M1546">
        <v>0.156</v>
      </c>
      <c r="N1546">
        <v>315.91300000000001</v>
      </c>
      <c r="O1546">
        <v>1.294</v>
      </c>
      <c r="P1546">
        <v>36.808999999999997</v>
      </c>
      <c r="Q1546">
        <v>206.35599999999999</v>
      </c>
      <c r="R1546">
        <v>0.81899999999999995</v>
      </c>
      <c r="S1546">
        <v>1.5349999999999999</v>
      </c>
      <c r="T1546" s="1">
        <v>45478.3125</v>
      </c>
    </row>
    <row r="1547" spans="1:20" x14ac:dyDescent="0.25">
      <c r="A1547">
        <v>1587</v>
      </c>
      <c r="B1547" t="s">
        <v>44</v>
      </c>
      <c r="C1547" t="s">
        <v>48</v>
      </c>
      <c r="D1547" t="s">
        <v>46</v>
      </c>
      <c r="E1547">
        <v>7131</v>
      </c>
      <c r="F1547" t="s">
        <v>12</v>
      </c>
      <c r="G1547">
        <v>614043664</v>
      </c>
      <c r="H1547">
        <v>785306800</v>
      </c>
      <c r="I1547">
        <v>1.125</v>
      </c>
      <c r="K1547">
        <v>0.41099999999999998</v>
      </c>
      <c r="L1547">
        <v>0.92400000000000004</v>
      </c>
      <c r="M1547">
        <v>0.35099999999999998</v>
      </c>
      <c r="N1547">
        <v>17.248000000000001</v>
      </c>
      <c r="O1547">
        <v>0.78900000000000003</v>
      </c>
      <c r="P1547">
        <v>1.552</v>
      </c>
      <c r="Q1547">
        <v>14.863</v>
      </c>
      <c r="R1547">
        <v>0.94</v>
      </c>
      <c r="S1547">
        <v>1.337</v>
      </c>
      <c r="T1547" s="1">
        <v>45478.302083333336</v>
      </c>
    </row>
    <row r="1548" spans="1:20" x14ac:dyDescent="0.25">
      <c r="A1548">
        <v>1586</v>
      </c>
      <c r="B1548" t="s">
        <v>44</v>
      </c>
      <c r="C1548" t="s">
        <v>48</v>
      </c>
      <c r="D1548" t="s">
        <v>46</v>
      </c>
      <c r="E1548">
        <v>7131</v>
      </c>
      <c r="F1548" t="s">
        <v>12</v>
      </c>
      <c r="G1548">
        <v>624044864</v>
      </c>
      <c r="H1548">
        <v>710331392</v>
      </c>
      <c r="I1548">
        <v>0.94699999999999995</v>
      </c>
      <c r="K1548">
        <v>4.3959999999999999</v>
      </c>
      <c r="L1548">
        <v>40.061999999999998</v>
      </c>
      <c r="M1548">
        <v>0.05</v>
      </c>
      <c r="N1548">
        <v>330.274</v>
      </c>
      <c r="O1548">
        <v>3.3849999999999998</v>
      </c>
      <c r="P1548">
        <v>66.557000000000002</v>
      </c>
      <c r="Q1548">
        <v>202.57300000000001</v>
      </c>
      <c r="R1548">
        <v>0.80500000000000005</v>
      </c>
      <c r="S1548">
        <v>1.4550000000000001</v>
      </c>
      <c r="T1548" s="1">
        <v>45478.291666666664</v>
      </c>
    </row>
    <row r="1549" spans="1:20" x14ac:dyDescent="0.25">
      <c r="A1549">
        <v>1585</v>
      </c>
      <c r="B1549" t="s">
        <v>44</v>
      </c>
      <c r="C1549" t="s">
        <v>48</v>
      </c>
      <c r="D1549" t="s">
        <v>46</v>
      </c>
      <c r="E1549">
        <v>7131</v>
      </c>
      <c r="F1549" t="s">
        <v>12</v>
      </c>
      <c r="G1549">
        <v>616176920</v>
      </c>
      <c r="H1549">
        <v>817411600</v>
      </c>
      <c r="I1549">
        <v>1.03</v>
      </c>
      <c r="K1549">
        <v>9.5960000000000001</v>
      </c>
      <c r="L1549">
        <v>2.19</v>
      </c>
      <c r="M1549">
        <v>0.17</v>
      </c>
      <c r="N1549">
        <v>212.44300000000001</v>
      </c>
      <c r="O1549">
        <v>0.68899999999999995</v>
      </c>
      <c r="P1549">
        <v>1.371</v>
      </c>
      <c r="Q1549">
        <v>213.63</v>
      </c>
      <c r="R1549">
        <v>0.73</v>
      </c>
      <c r="S1549">
        <v>1.4950000000000001</v>
      </c>
      <c r="T1549" s="1">
        <v>45478.28125</v>
      </c>
    </row>
    <row r="1550" spans="1:20" x14ac:dyDescent="0.25">
      <c r="A1550">
        <v>1584</v>
      </c>
      <c r="B1550" t="s">
        <v>44</v>
      </c>
      <c r="C1550" t="s">
        <v>48</v>
      </c>
      <c r="D1550" t="s">
        <v>46</v>
      </c>
      <c r="E1550">
        <v>7131</v>
      </c>
      <c r="F1550" t="s">
        <v>12</v>
      </c>
      <c r="G1550">
        <v>613178328</v>
      </c>
      <c r="H1550">
        <v>836115688</v>
      </c>
      <c r="I1550">
        <v>0.94099999999999995</v>
      </c>
      <c r="K1550">
        <v>6.444</v>
      </c>
      <c r="L1550">
        <v>3.3959999999999999</v>
      </c>
      <c r="M1550">
        <v>0.10100000000000001</v>
      </c>
      <c r="N1550">
        <v>19.597000000000001</v>
      </c>
      <c r="O1550">
        <v>1.0429999999999999</v>
      </c>
      <c r="P1550">
        <v>3.8210000000000002</v>
      </c>
      <c r="Q1550">
        <v>203.07900000000001</v>
      </c>
      <c r="R1550">
        <v>0.70899999999999996</v>
      </c>
      <c r="S1550">
        <v>1.359</v>
      </c>
      <c r="T1550" s="1">
        <v>45478.270833333336</v>
      </c>
    </row>
    <row r="1551" spans="1:20" x14ac:dyDescent="0.25">
      <c r="A1551">
        <v>1583</v>
      </c>
      <c r="B1551" t="s">
        <v>44</v>
      </c>
      <c r="C1551" t="s">
        <v>48</v>
      </c>
      <c r="D1551" t="s">
        <v>46</v>
      </c>
      <c r="E1551">
        <v>7131</v>
      </c>
      <c r="F1551" t="s">
        <v>12</v>
      </c>
      <c r="G1551">
        <v>622080488</v>
      </c>
      <c r="H1551">
        <v>818709816</v>
      </c>
      <c r="I1551">
        <v>1.0229999999999999</v>
      </c>
      <c r="K1551">
        <v>2.371</v>
      </c>
      <c r="L1551">
        <v>5.7789999999999999</v>
      </c>
      <c r="M1551">
        <v>0.16200000000000001</v>
      </c>
      <c r="N1551">
        <v>39.514000000000003</v>
      </c>
      <c r="O1551">
        <v>3.0289999999999999</v>
      </c>
      <c r="P1551">
        <v>23.244</v>
      </c>
      <c r="Q1551">
        <v>202.517</v>
      </c>
      <c r="R1551">
        <v>0.79500000000000004</v>
      </c>
      <c r="S1551">
        <v>1.393</v>
      </c>
      <c r="T1551" s="1">
        <v>45478.260416666664</v>
      </c>
    </row>
    <row r="1552" spans="1:20" x14ac:dyDescent="0.25">
      <c r="A1552">
        <v>1582</v>
      </c>
      <c r="B1552" t="s">
        <v>44</v>
      </c>
      <c r="C1552" t="s">
        <v>48</v>
      </c>
      <c r="D1552" t="s">
        <v>46</v>
      </c>
      <c r="E1552">
        <v>7131</v>
      </c>
      <c r="F1552" t="s">
        <v>12</v>
      </c>
      <c r="G1552">
        <v>622769328</v>
      </c>
      <c r="H1552">
        <v>847496096</v>
      </c>
      <c r="I1552">
        <v>0.95199999999999996</v>
      </c>
      <c r="K1552">
        <v>2.2909999999999999</v>
      </c>
      <c r="L1552">
        <v>40.664000000000001</v>
      </c>
      <c r="M1552">
        <v>0.114</v>
      </c>
      <c r="N1552">
        <v>305.077</v>
      </c>
      <c r="O1552">
        <v>3.9649999999999999</v>
      </c>
      <c r="P1552">
        <v>104.26900000000001</v>
      </c>
      <c r="Q1552">
        <v>202.81</v>
      </c>
      <c r="R1552">
        <v>0.83799999999999997</v>
      </c>
      <c r="S1552">
        <v>1.534</v>
      </c>
      <c r="T1552" s="1">
        <v>45478.25</v>
      </c>
    </row>
    <row r="1553" spans="1:20" x14ac:dyDescent="0.25">
      <c r="A1553">
        <v>1581</v>
      </c>
      <c r="B1553" t="s">
        <v>44</v>
      </c>
      <c r="C1553" t="s">
        <v>48</v>
      </c>
      <c r="D1553" t="s">
        <v>46</v>
      </c>
      <c r="E1553">
        <v>7131</v>
      </c>
      <c r="F1553" t="s">
        <v>12</v>
      </c>
      <c r="G1553">
        <v>612736896</v>
      </c>
      <c r="H1553">
        <v>709895304</v>
      </c>
      <c r="I1553">
        <v>0.95799999999999996</v>
      </c>
      <c r="K1553">
        <v>2.5219999999999998</v>
      </c>
      <c r="L1553">
        <v>47.572000000000003</v>
      </c>
      <c r="M1553">
        <v>5.7000000000000002E-2</v>
      </c>
      <c r="N1553">
        <v>356.07600000000002</v>
      </c>
      <c r="O1553">
        <v>4.6050000000000004</v>
      </c>
      <c r="P1553">
        <v>155.523</v>
      </c>
      <c r="Q1553">
        <v>202.346</v>
      </c>
      <c r="R1553">
        <v>0.84</v>
      </c>
      <c r="S1553">
        <v>1.357</v>
      </c>
      <c r="T1553" s="1">
        <v>45478.239583333336</v>
      </c>
    </row>
    <row r="1554" spans="1:20" x14ac:dyDescent="0.25">
      <c r="A1554">
        <v>1580</v>
      </c>
      <c r="B1554" t="s">
        <v>44</v>
      </c>
      <c r="C1554" t="s">
        <v>48</v>
      </c>
      <c r="D1554" t="s">
        <v>46</v>
      </c>
      <c r="E1554">
        <v>7131</v>
      </c>
      <c r="F1554" t="s">
        <v>12</v>
      </c>
      <c r="G1554">
        <v>615714480</v>
      </c>
      <c r="H1554">
        <v>860564728</v>
      </c>
      <c r="I1554">
        <v>0.89300000000000002</v>
      </c>
      <c r="K1554">
        <v>2.4849999999999999</v>
      </c>
      <c r="L1554">
        <v>2.2679999999999998</v>
      </c>
      <c r="M1554">
        <v>0.121</v>
      </c>
      <c r="N1554">
        <v>10.346</v>
      </c>
      <c r="O1554">
        <v>0.81499999999999995</v>
      </c>
      <c r="P1554">
        <v>3.0550000000000002</v>
      </c>
      <c r="Q1554">
        <v>205.108</v>
      </c>
      <c r="R1554">
        <v>0.89700000000000002</v>
      </c>
      <c r="S1554">
        <v>1.3049999999999999</v>
      </c>
      <c r="T1554" s="1">
        <v>45478.229166666664</v>
      </c>
    </row>
    <row r="1555" spans="1:20" x14ac:dyDescent="0.25">
      <c r="A1555">
        <v>1579</v>
      </c>
      <c r="B1555" t="s">
        <v>44</v>
      </c>
      <c r="C1555" t="s">
        <v>48</v>
      </c>
      <c r="D1555" t="s">
        <v>46</v>
      </c>
      <c r="E1555">
        <v>7131</v>
      </c>
      <c r="F1555" t="s">
        <v>12</v>
      </c>
      <c r="G1555">
        <v>613457616</v>
      </c>
      <c r="H1555">
        <v>788798256</v>
      </c>
      <c r="I1555">
        <v>0.98</v>
      </c>
      <c r="K1555">
        <v>2.7290000000000001</v>
      </c>
      <c r="L1555">
        <v>6.6440000000000001</v>
      </c>
      <c r="M1555">
        <v>0.22600000000000001</v>
      </c>
      <c r="N1555">
        <v>44.853999999999999</v>
      </c>
      <c r="O1555">
        <v>1.093</v>
      </c>
      <c r="P1555">
        <v>18.548999999999999</v>
      </c>
      <c r="Q1555">
        <v>214.99799999999999</v>
      </c>
      <c r="R1555">
        <v>0.75600000000000001</v>
      </c>
      <c r="S1555">
        <v>1.341</v>
      </c>
      <c r="T1555" s="1">
        <v>45478.218761574077</v>
      </c>
    </row>
    <row r="1556" spans="1:20" x14ac:dyDescent="0.25">
      <c r="A1556">
        <v>1578</v>
      </c>
      <c r="B1556" t="s">
        <v>44</v>
      </c>
      <c r="C1556" t="s">
        <v>48</v>
      </c>
      <c r="D1556" t="s">
        <v>46</v>
      </c>
      <c r="E1556">
        <v>7131</v>
      </c>
      <c r="F1556" t="s">
        <v>12</v>
      </c>
      <c r="G1556">
        <v>615408968</v>
      </c>
      <c r="H1556">
        <v>785337640</v>
      </c>
      <c r="I1556">
        <v>0.95599999999999996</v>
      </c>
      <c r="K1556">
        <v>9.8629999999999995</v>
      </c>
      <c r="L1556">
        <v>5.2249999999999996</v>
      </c>
      <c r="M1556">
        <v>7.2999999999999995E-2</v>
      </c>
      <c r="N1556">
        <v>50.415999999999997</v>
      </c>
      <c r="O1556">
        <v>3.6160000000000001</v>
      </c>
      <c r="P1556">
        <v>26.81</v>
      </c>
      <c r="Q1556">
        <v>217.703</v>
      </c>
      <c r="R1556">
        <v>0.89400000000000002</v>
      </c>
      <c r="S1556">
        <v>1.919</v>
      </c>
      <c r="T1556" s="1">
        <v>45478.208344907405</v>
      </c>
    </row>
    <row r="1557" spans="1:20" x14ac:dyDescent="0.25">
      <c r="A1557">
        <v>1577</v>
      </c>
      <c r="B1557" t="s">
        <v>44</v>
      </c>
      <c r="C1557" t="s">
        <v>48</v>
      </c>
      <c r="D1557" t="s">
        <v>46</v>
      </c>
      <c r="E1557">
        <v>7131</v>
      </c>
      <c r="F1557" t="s">
        <v>12</v>
      </c>
      <c r="G1557">
        <v>613322384</v>
      </c>
      <c r="H1557">
        <v>657223128</v>
      </c>
      <c r="I1557">
        <v>1.33</v>
      </c>
      <c r="K1557">
        <v>1.155</v>
      </c>
      <c r="L1557">
        <v>75.947999999999993</v>
      </c>
      <c r="M1557">
        <v>0.3</v>
      </c>
      <c r="N1557">
        <v>611.904</v>
      </c>
      <c r="O1557">
        <v>3.0670000000000002</v>
      </c>
      <c r="P1557">
        <v>185.262</v>
      </c>
      <c r="Q1557">
        <v>35.104999999999997</v>
      </c>
      <c r="R1557">
        <v>0.79300000000000004</v>
      </c>
      <c r="S1557">
        <v>1.4770000000000001</v>
      </c>
      <c r="T1557" s="1">
        <v>45478.197928240741</v>
      </c>
    </row>
    <row r="1558" spans="1:20" x14ac:dyDescent="0.25">
      <c r="A1558">
        <v>1576</v>
      </c>
      <c r="B1558" t="s">
        <v>44</v>
      </c>
      <c r="C1558" t="s">
        <v>48</v>
      </c>
      <c r="D1558" t="s">
        <v>46</v>
      </c>
      <c r="E1558">
        <v>7131</v>
      </c>
      <c r="F1558" t="s">
        <v>12</v>
      </c>
      <c r="G1558">
        <v>626016792</v>
      </c>
      <c r="H1558">
        <v>784436400</v>
      </c>
      <c r="I1558">
        <v>0.96099999999999997</v>
      </c>
      <c r="K1558">
        <v>4.3810000000000002</v>
      </c>
      <c r="M1558">
        <v>7.0999999999999994E-2</v>
      </c>
      <c r="Q1558">
        <v>229.036</v>
      </c>
      <c r="R1558">
        <v>0.80500000000000005</v>
      </c>
      <c r="S1558">
        <v>1.3959999999999999</v>
      </c>
      <c r="T1558" s="1">
        <v>45478.187511574077</v>
      </c>
    </row>
    <row r="1559" spans="1:20" x14ac:dyDescent="0.25">
      <c r="A1559">
        <v>1575</v>
      </c>
      <c r="B1559" t="s">
        <v>44</v>
      </c>
      <c r="C1559" t="s">
        <v>48</v>
      </c>
      <c r="D1559" t="s">
        <v>46</v>
      </c>
      <c r="E1559">
        <v>7131</v>
      </c>
      <c r="F1559" t="s">
        <v>12</v>
      </c>
      <c r="G1559">
        <v>613678464</v>
      </c>
      <c r="H1559">
        <v>860148040</v>
      </c>
      <c r="I1559">
        <v>0.98199999999999998</v>
      </c>
      <c r="K1559">
        <v>0.42199999999999999</v>
      </c>
      <c r="L1559">
        <v>2.2869999999999999</v>
      </c>
      <c r="M1559">
        <v>0.126</v>
      </c>
      <c r="N1559">
        <v>36.445999999999998</v>
      </c>
      <c r="O1559">
        <v>1.5</v>
      </c>
      <c r="P1559">
        <v>12.121</v>
      </c>
      <c r="Q1559">
        <v>14.928000000000001</v>
      </c>
      <c r="R1559">
        <v>0.84299999999999997</v>
      </c>
      <c r="S1559">
        <v>1.3340000000000001</v>
      </c>
      <c r="T1559" s="1">
        <v>45478.177094907405</v>
      </c>
    </row>
    <row r="1560" spans="1:20" x14ac:dyDescent="0.25">
      <c r="A1560">
        <v>1574</v>
      </c>
      <c r="B1560" t="s">
        <v>44</v>
      </c>
      <c r="C1560" t="s">
        <v>48</v>
      </c>
      <c r="D1560" t="s">
        <v>46</v>
      </c>
      <c r="E1560">
        <v>7131</v>
      </c>
      <c r="F1560" t="s">
        <v>12</v>
      </c>
      <c r="G1560">
        <v>613840272</v>
      </c>
      <c r="H1560">
        <v>813044776</v>
      </c>
      <c r="I1560">
        <v>1</v>
      </c>
      <c r="K1560">
        <v>4.7060000000000004</v>
      </c>
      <c r="L1560">
        <v>6.7649999999999997</v>
      </c>
      <c r="M1560">
        <v>0.16800000000000001</v>
      </c>
      <c r="N1560">
        <v>208.876</v>
      </c>
      <c r="O1560">
        <v>0.84799999999999998</v>
      </c>
      <c r="P1560">
        <v>2.302</v>
      </c>
      <c r="Q1560">
        <v>203.03200000000001</v>
      </c>
      <c r="R1560">
        <v>0.81699999999999995</v>
      </c>
      <c r="S1560">
        <v>1.353</v>
      </c>
      <c r="T1560" s="1">
        <v>45478.166678240741</v>
      </c>
    </row>
    <row r="1561" spans="1:20" x14ac:dyDescent="0.25">
      <c r="A1561">
        <v>1573</v>
      </c>
      <c r="B1561" t="s">
        <v>44</v>
      </c>
      <c r="C1561" t="s">
        <v>48</v>
      </c>
      <c r="D1561" t="s">
        <v>46</v>
      </c>
      <c r="E1561">
        <v>7131</v>
      </c>
      <c r="F1561" t="s">
        <v>12</v>
      </c>
      <c r="G1561">
        <v>612975352</v>
      </c>
      <c r="H1561">
        <v>801500264</v>
      </c>
      <c r="I1561">
        <v>0.93899999999999995</v>
      </c>
      <c r="K1561">
        <v>6.444</v>
      </c>
      <c r="L1561">
        <v>1.421</v>
      </c>
      <c r="M1561">
        <v>0.13100000000000001</v>
      </c>
      <c r="N1561">
        <v>12.157999999999999</v>
      </c>
      <c r="O1561">
        <v>0.77</v>
      </c>
      <c r="P1561">
        <v>2.0859999999999999</v>
      </c>
      <c r="Q1561">
        <v>210.833</v>
      </c>
      <c r="R1561">
        <v>0.79</v>
      </c>
      <c r="S1561">
        <v>1.4</v>
      </c>
      <c r="T1561" s="1">
        <v>45478.156261574077</v>
      </c>
    </row>
    <row r="1562" spans="1:20" x14ac:dyDescent="0.25">
      <c r="A1562">
        <v>1572</v>
      </c>
      <c r="B1562" t="s">
        <v>44</v>
      </c>
      <c r="C1562" t="s">
        <v>48</v>
      </c>
      <c r="D1562" t="s">
        <v>46</v>
      </c>
      <c r="E1562">
        <v>7131</v>
      </c>
      <c r="F1562" t="s">
        <v>12</v>
      </c>
      <c r="G1562">
        <v>611164464</v>
      </c>
      <c r="H1562">
        <v>879152024</v>
      </c>
      <c r="I1562">
        <v>0.95599999999999996</v>
      </c>
      <c r="K1562">
        <v>2.4550000000000001</v>
      </c>
      <c r="L1562">
        <v>1.9390000000000001</v>
      </c>
      <c r="M1562">
        <v>8.3000000000000004E-2</v>
      </c>
      <c r="N1562">
        <v>19.71</v>
      </c>
      <c r="O1562">
        <v>2.8039999999999998</v>
      </c>
      <c r="P1562">
        <v>11.355</v>
      </c>
      <c r="Q1562">
        <v>203.74</v>
      </c>
      <c r="R1562">
        <v>0.75800000000000001</v>
      </c>
      <c r="S1562">
        <v>1.3009999999999999</v>
      </c>
      <c r="T1562" s="1">
        <v>45478.145844907405</v>
      </c>
    </row>
    <row r="1563" spans="1:20" x14ac:dyDescent="0.25">
      <c r="A1563">
        <v>1571</v>
      </c>
      <c r="B1563" t="s">
        <v>44</v>
      </c>
      <c r="C1563" t="s">
        <v>48</v>
      </c>
      <c r="D1563" t="s">
        <v>46</v>
      </c>
      <c r="E1563">
        <v>7131</v>
      </c>
      <c r="F1563" t="s">
        <v>12</v>
      </c>
      <c r="G1563">
        <v>611142768</v>
      </c>
      <c r="H1563">
        <v>817320680</v>
      </c>
      <c r="I1563">
        <v>0.96299999999999997</v>
      </c>
      <c r="K1563">
        <v>5.31</v>
      </c>
      <c r="L1563">
        <v>7.492</v>
      </c>
      <c r="M1563">
        <v>8.5000000000000006E-2</v>
      </c>
      <c r="N1563">
        <v>51.69</v>
      </c>
      <c r="O1563">
        <v>0.89</v>
      </c>
      <c r="P1563">
        <v>10.000999999999999</v>
      </c>
      <c r="Q1563">
        <v>211.86099999999999</v>
      </c>
      <c r="R1563">
        <v>0.65800000000000003</v>
      </c>
      <c r="S1563">
        <v>1.413</v>
      </c>
      <c r="T1563" s="1">
        <v>45478.135428240741</v>
      </c>
    </row>
    <row r="1564" spans="1:20" x14ac:dyDescent="0.25">
      <c r="A1564">
        <v>1570</v>
      </c>
      <c r="B1564" t="s">
        <v>44</v>
      </c>
      <c r="C1564" t="s">
        <v>48</v>
      </c>
      <c r="D1564" t="s">
        <v>46</v>
      </c>
      <c r="E1564">
        <v>7131</v>
      </c>
      <c r="F1564" t="s">
        <v>12</v>
      </c>
      <c r="G1564">
        <v>614854568</v>
      </c>
      <c r="H1564">
        <v>776181496</v>
      </c>
      <c r="I1564">
        <v>0.96</v>
      </c>
      <c r="K1564">
        <v>2.589</v>
      </c>
      <c r="L1564">
        <v>20.158000000000001</v>
      </c>
      <c r="M1564">
        <v>0.12</v>
      </c>
      <c r="N1564">
        <v>277.55399999999997</v>
      </c>
      <c r="O1564">
        <v>4.5830000000000002</v>
      </c>
      <c r="P1564">
        <v>28.454000000000001</v>
      </c>
      <c r="Q1564">
        <v>204.29300000000001</v>
      </c>
      <c r="R1564">
        <v>0.753</v>
      </c>
      <c r="S1564">
        <v>1.361</v>
      </c>
      <c r="T1564" s="1">
        <v>45478.125011574077</v>
      </c>
    </row>
    <row r="1565" spans="1:20" x14ac:dyDescent="0.25">
      <c r="A1565">
        <v>1569</v>
      </c>
      <c r="B1565" t="s">
        <v>44</v>
      </c>
      <c r="C1565" t="s">
        <v>48</v>
      </c>
      <c r="D1565" t="s">
        <v>46</v>
      </c>
      <c r="E1565">
        <v>7131</v>
      </c>
      <c r="F1565" t="s">
        <v>12</v>
      </c>
      <c r="G1565">
        <v>612752816</v>
      </c>
      <c r="H1565">
        <v>827881856</v>
      </c>
      <c r="I1565">
        <v>1.234</v>
      </c>
      <c r="K1565">
        <v>4.7549999999999999</v>
      </c>
      <c r="L1565">
        <v>45.494999999999997</v>
      </c>
      <c r="M1565">
        <v>0.17499999999999999</v>
      </c>
      <c r="N1565">
        <v>286.10199999999998</v>
      </c>
      <c r="O1565">
        <v>4.415</v>
      </c>
      <c r="P1565">
        <v>152.488</v>
      </c>
      <c r="Q1565">
        <v>219.23400000000001</v>
      </c>
      <c r="R1565">
        <v>0.79100000000000004</v>
      </c>
      <c r="S1565">
        <v>1.387</v>
      </c>
      <c r="T1565" s="1">
        <v>45478.114594907405</v>
      </c>
    </row>
    <row r="1566" spans="1:20" x14ac:dyDescent="0.25">
      <c r="A1566">
        <v>1568</v>
      </c>
      <c r="B1566" t="s">
        <v>44</v>
      </c>
      <c r="C1566" t="s">
        <v>48</v>
      </c>
      <c r="D1566" t="s">
        <v>46</v>
      </c>
      <c r="E1566">
        <v>7131</v>
      </c>
      <c r="F1566" t="s">
        <v>12</v>
      </c>
      <c r="G1566">
        <v>621555552</v>
      </c>
      <c r="H1566">
        <v>848388728</v>
      </c>
      <c r="I1566">
        <v>0.96399999999999997</v>
      </c>
      <c r="K1566">
        <v>6.2560000000000002</v>
      </c>
      <c r="L1566">
        <v>6.5490000000000004</v>
      </c>
      <c r="M1566">
        <v>9.0999999999999998E-2</v>
      </c>
      <c r="N1566">
        <v>222.25399999999999</v>
      </c>
      <c r="O1566">
        <v>0.98899999999999999</v>
      </c>
      <c r="P1566">
        <v>4.18</v>
      </c>
      <c r="Q1566">
        <v>203</v>
      </c>
      <c r="R1566">
        <v>0.77300000000000002</v>
      </c>
      <c r="S1566">
        <v>1.484</v>
      </c>
      <c r="T1566" s="1">
        <v>45478.104178240741</v>
      </c>
    </row>
    <row r="1567" spans="1:20" x14ac:dyDescent="0.25">
      <c r="A1567">
        <v>1567</v>
      </c>
      <c r="B1567" t="s">
        <v>44</v>
      </c>
      <c r="C1567" t="s">
        <v>48</v>
      </c>
      <c r="D1567" t="s">
        <v>46</v>
      </c>
      <c r="E1567">
        <v>7131</v>
      </c>
      <c r="F1567" t="s">
        <v>12</v>
      </c>
      <c r="G1567">
        <v>613010192</v>
      </c>
      <c r="H1567">
        <v>828301672</v>
      </c>
      <c r="I1567">
        <v>1.56</v>
      </c>
      <c r="K1567">
        <v>5.41</v>
      </c>
      <c r="L1567">
        <v>3.62</v>
      </c>
      <c r="M1567">
        <v>0.90600000000000003</v>
      </c>
      <c r="N1567">
        <v>48.301000000000002</v>
      </c>
      <c r="O1567">
        <v>3.27</v>
      </c>
      <c r="P1567">
        <v>10.664999999999999</v>
      </c>
      <c r="Q1567">
        <v>202.85</v>
      </c>
      <c r="R1567">
        <v>0.83699999999999997</v>
      </c>
      <c r="S1567">
        <v>1.423</v>
      </c>
      <c r="T1567" s="1">
        <v>45478.093761574077</v>
      </c>
    </row>
    <row r="1568" spans="1:20" x14ac:dyDescent="0.25">
      <c r="A1568">
        <v>1566</v>
      </c>
      <c r="B1568" t="s">
        <v>44</v>
      </c>
      <c r="C1568" t="s">
        <v>48</v>
      </c>
      <c r="D1568" t="s">
        <v>46</v>
      </c>
      <c r="E1568">
        <v>7131</v>
      </c>
      <c r="F1568" t="s">
        <v>12</v>
      </c>
      <c r="G1568">
        <v>610218920</v>
      </c>
      <c r="H1568">
        <v>464959920</v>
      </c>
      <c r="I1568">
        <v>0.94499999999999995</v>
      </c>
      <c r="K1568">
        <v>6.7549999999999999</v>
      </c>
      <c r="L1568">
        <v>9.2029999999999994</v>
      </c>
      <c r="M1568">
        <v>7.4999999999999997E-2</v>
      </c>
      <c r="N1568">
        <v>225.98500000000001</v>
      </c>
      <c r="O1568">
        <v>1.093</v>
      </c>
      <c r="P1568">
        <v>6.21</v>
      </c>
      <c r="Q1568">
        <v>220.96100000000001</v>
      </c>
      <c r="R1568">
        <v>0.81100000000000005</v>
      </c>
      <c r="S1568">
        <v>1.514</v>
      </c>
      <c r="T1568" s="1">
        <v>45478.083344907405</v>
      </c>
    </row>
    <row r="1569" spans="1:20" x14ac:dyDescent="0.25">
      <c r="A1569">
        <v>1565</v>
      </c>
      <c r="D1569" t="s">
        <v>46</v>
      </c>
      <c r="T1569" s="1">
        <v>45478.072928240741</v>
      </c>
    </row>
    <row r="1570" spans="1:20" x14ac:dyDescent="0.25">
      <c r="A1570">
        <v>1564</v>
      </c>
      <c r="D1570" t="s">
        <v>46</v>
      </c>
      <c r="T1570" s="1">
        <v>45478.062511574077</v>
      </c>
    </row>
    <row r="1571" spans="1:20" x14ac:dyDescent="0.25">
      <c r="A1571">
        <v>1563</v>
      </c>
      <c r="D1571" t="s">
        <v>46</v>
      </c>
      <c r="T1571" s="1">
        <v>45478.052094907405</v>
      </c>
    </row>
    <row r="1572" spans="1:20" x14ac:dyDescent="0.25">
      <c r="A1572">
        <v>1562</v>
      </c>
      <c r="B1572" t="s">
        <v>44</v>
      </c>
      <c r="C1572" t="s">
        <v>48</v>
      </c>
      <c r="D1572" t="s">
        <v>46</v>
      </c>
      <c r="E1572">
        <v>7131</v>
      </c>
      <c r="F1572" t="s">
        <v>12</v>
      </c>
      <c r="G1572">
        <v>610237848</v>
      </c>
      <c r="H1572">
        <v>876136976</v>
      </c>
      <c r="I1572">
        <v>0.95</v>
      </c>
      <c r="K1572">
        <v>3.1269999999999998</v>
      </c>
      <c r="L1572">
        <v>3.6179999999999999</v>
      </c>
      <c r="M1572">
        <v>6.4000000000000001E-2</v>
      </c>
      <c r="N1572">
        <v>42.692</v>
      </c>
      <c r="O1572">
        <v>2.6640000000000001</v>
      </c>
      <c r="P1572">
        <v>11.38</v>
      </c>
      <c r="Q1572">
        <v>204.958</v>
      </c>
      <c r="R1572">
        <v>0.81100000000000005</v>
      </c>
      <c r="S1572">
        <v>1.327</v>
      </c>
      <c r="T1572" s="1">
        <v>45478.041678240741</v>
      </c>
    </row>
    <row r="1573" spans="1:20" x14ac:dyDescent="0.25">
      <c r="A1573">
        <v>1561</v>
      </c>
      <c r="B1573" t="s">
        <v>44</v>
      </c>
      <c r="C1573" t="s">
        <v>48</v>
      </c>
      <c r="D1573" t="s">
        <v>46</v>
      </c>
      <c r="E1573">
        <v>7131</v>
      </c>
      <c r="F1573" t="s">
        <v>12</v>
      </c>
      <c r="G1573">
        <v>613381408</v>
      </c>
      <c r="H1573">
        <v>872159864</v>
      </c>
      <c r="I1573">
        <v>0.97899999999999998</v>
      </c>
      <c r="K1573">
        <v>0.42</v>
      </c>
      <c r="L1573">
        <v>1.077</v>
      </c>
      <c r="M1573">
        <v>0.1</v>
      </c>
      <c r="N1573">
        <v>6.7359999999999998</v>
      </c>
      <c r="O1573">
        <v>0.92300000000000004</v>
      </c>
      <c r="P1573">
        <v>2.2210000000000001</v>
      </c>
      <c r="Q1573">
        <v>15.887</v>
      </c>
      <c r="R1573">
        <v>0.80600000000000005</v>
      </c>
      <c r="S1573">
        <v>1.1839999999999999</v>
      </c>
      <c r="T1573" s="1">
        <v>45478.031261574077</v>
      </c>
    </row>
    <row r="1574" spans="1:20" x14ac:dyDescent="0.25">
      <c r="A1574">
        <v>1560</v>
      </c>
      <c r="B1574" t="s">
        <v>44</v>
      </c>
      <c r="C1574" t="s">
        <v>48</v>
      </c>
      <c r="D1574" t="s">
        <v>46</v>
      </c>
      <c r="E1574">
        <v>7131</v>
      </c>
      <c r="F1574" t="s">
        <v>12</v>
      </c>
      <c r="G1574">
        <v>621400016</v>
      </c>
      <c r="H1574">
        <v>841383520</v>
      </c>
      <c r="I1574">
        <v>1.232</v>
      </c>
      <c r="K1574">
        <v>4.1769999999999996</v>
      </c>
      <c r="L1574">
        <v>1.468</v>
      </c>
      <c r="M1574">
        <v>0.318</v>
      </c>
      <c r="N1574">
        <v>12.41</v>
      </c>
      <c r="O1574">
        <v>1.04</v>
      </c>
      <c r="P1574">
        <v>2.3610000000000002</v>
      </c>
      <c r="Q1574">
        <v>204.697</v>
      </c>
      <c r="R1574">
        <v>0.81899999999999995</v>
      </c>
      <c r="S1574">
        <v>1.458</v>
      </c>
      <c r="T1574" s="1">
        <v>45478.020844907405</v>
      </c>
    </row>
    <row r="1575" spans="1:20" x14ac:dyDescent="0.25">
      <c r="A1575">
        <v>1559</v>
      </c>
      <c r="B1575" t="s">
        <v>44</v>
      </c>
      <c r="C1575" t="s">
        <v>48</v>
      </c>
      <c r="D1575" t="s">
        <v>46</v>
      </c>
      <c r="E1575">
        <v>7131</v>
      </c>
      <c r="F1575" t="s">
        <v>12</v>
      </c>
      <c r="G1575">
        <v>621359824</v>
      </c>
      <c r="H1575">
        <v>821622624</v>
      </c>
      <c r="I1575">
        <v>0.95699999999999996</v>
      </c>
      <c r="K1575">
        <v>0.57699999999999996</v>
      </c>
      <c r="L1575">
        <v>7.6230000000000002</v>
      </c>
      <c r="M1575">
        <v>4.5999999999999999E-2</v>
      </c>
      <c r="N1575">
        <v>100.435</v>
      </c>
      <c r="O1575">
        <v>2.7309999999999999</v>
      </c>
      <c r="P1575">
        <v>22.14</v>
      </c>
      <c r="Q1575">
        <v>19.454000000000001</v>
      </c>
      <c r="R1575">
        <v>0.94699999999999995</v>
      </c>
      <c r="S1575">
        <v>1.4950000000000001</v>
      </c>
      <c r="T1575" s="1">
        <v>45478.010428240741</v>
      </c>
    </row>
    <row r="1576" spans="1:20" x14ac:dyDescent="0.25">
      <c r="A1576">
        <v>1558</v>
      </c>
      <c r="B1576" t="s">
        <v>44</v>
      </c>
      <c r="C1576" t="s">
        <v>48</v>
      </c>
      <c r="D1576" t="s">
        <v>46</v>
      </c>
      <c r="E1576">
        <v>7131</v>
      </c>
      <c r="F1576" t="s">
        <v>12</v>
      </c>
      <c r="G1576">
        <v>621324848</v>
      </c>
      <c r="H1576">
        <v>505990552</v>
      </c>
      <c r="I1576">
        <v>1.0089999999999999</v>
      </c>
      <c r="K1576">
        <v>3.8730000000000002</v>
      </c>
      <c r="L1576">
        <v>3.609</v>
      </c>
      <c r="M1576">
        <v>0.216</v>
      </c>
      <c r="N1576">
        <v>235.08</v>
      </c>
      <c r="O1576">
        <v>3.9159999999999999</v>
      </c>
      <c r="P1576">
        <v>10.818</v>
      </c>
      <c r="Q1576">
        <v>222.93199999999999</v>
      </c>
      <c r="R1576">
        <v>0.73799999999999999</v>
      </c>
      <c r="S1576">
        <v>1.304</v>
      </c>
      <c r="T1576" s="1">
        <v>45478.000023148146</v>
      </c>
    </row>
    <row r="1577" spans="1:20" x14ac:dyDescent="0.25">
      <c r="A1577">
        <v>1557</v>
      </c>
      <c r="B1577" t="s">
        <v>44</v>
      </c>
      <c r="C1577" t="s">
        <v>48</v>
      </c>
      <c r="D1577" t="s">
        <v>46</v>
      </c>
      <c r="E1577">
        <v>7131</v>
      </c>
      <c r="F1577" t="s">
        <v>12</v>
      </c>
      <c r="G1577">
        <v>627388488</v>
      </c>
      <c r="H1577">
        <v>875600528</v>
      </c>
      <c r="I1577">
        <v>1.006</v>
      </c>
      <c r="K1577">
        <v>2.1040000000000001</v>
      </c>
      <c r="L1577">
        <v>2.8849999999999998</v>
      </c>
      <c r="M1577">
        <v>0.187</v>
      </c>
      <c r="N1577">
        <v>42.746000000000002</v>
      </c>
      <c r="O1577">
        <v>4.0060000000000002</v>
      </c>
      <c r="P1577">
        <v>20.007000000000001</v>
      </c>
      <c r="Q1577">
        <v>201.523</v>
      </c>
      <c r="R1577">
        <v>0.81899999999999995</v>
      </c>
      <c r="S1577">
        <v>1.2470000000000001</v>
      </c>
      <c r="T1577" s="1">
        <v>45477.989594907405</v>
      </c>
    </row>
    <row r="1578" spans="1:20" x14ac:dyDescent="0.25">
      <c r="A1578">
        <v>1556</v>
      </c>
      <c r="B1578" t="s">
        <v>44</v>
      </c>
      <c r="C1578" t="s">
        <v>48</v>
      </c>
      <c r="D1578" t="s">
        <v>46</v>
      </c>
      <c r="E1578">
        <v>7131</v>
      </c>
      <c r="F1578" t="s">
        <v>12</v>
      </c>
      <c r="G1578">
        <v>619031472</v>
      </c>
      <c r="H1578">
        <v>782665672</v>
      </c>
      <c r="I1578">
        <v>1.421</v>
      </c>
      <c r="K1578">
        <v>0.66</v>
      </c>
      <c r="L1578">
        <v>1.921</v>
      </c>
      <c r="M1578">
        <v>0.126</v>
      </c>
      <c r="N1578">
        <v>14.62</v>
      </c>
      <c r="O1578">
        <v>1.02</v>
      </c>
      <c r="P1578">
        <v>2.0099999999999998</v>
      </c>
      <c r="Q1578">
        <v>16.573</v>
      </c>
      <c r="R1578">
        <v>0.84099999999999997</v>
      </c>
      <c r="S1578">
        <v>1.3580000000000001</v>
      </c>
      <c r="T1578" s="1">
        <v>45477.979178240741</v>
      </c>
    </row>
    <row r="1579" spans="1:20" x14ac:dyDescent="0.25">
      <c r="A1579">
        <v>1555</v>
      </c>
      <c r="B1579" t="s">
        <v>44</v>
      </c>
      <c r="C1579" t="s">
        <v>48</v>
      </c>
      <c r="D1579" t="s">
        <v>46</v>
      </c>
      <c r="E1579">
        <v>7131</v>
      </c>
      <c r="F1579" t="s">
        <v>12</v>
      </c>
      <c r="G1579">
        <v>627004000</v>
      </c>
      <c r="H1579">
        <v>619262864</v>
      </c>
      <c r="I1579">
        <v>1.3979999999999999</v>
      </c>
      <c r="K1579">
        <v>2.2730000000000001</v>
      </c>
      <c r="L1579">
        <v>1.66</v>
      </c>
      <c r="M1579">
        <v>0.31900000000000001</v>
      </c>
      <c r="N1579">
        <v>30.472999999999999</v>
      </c>
      <c r="O1579">
        <v>2.0539999999999998</v>
      </c>
      <c r="P1579">
        <v>10.667999999999999</v>
      </c>
      <c r="Q1579">
        <v>202.74</v>
      </c>
      <c r="R1579">
        <v>0.92</v>
      </c>
      <c r="S1579">
        <v>1.4079999999999999</v>
      </c>
      <c r="T1579" s="1">
        <v>45477.968761574077</v>
      </c>
    </row>
    <row r="1580" spans="1:20" x14ac:dyDescent="0.25">
      <c r="A1580">
        <v>1554</v>
      </c>
      <c r="B1580" t="s">
        <v>44</v>
      </c>
      <c r="C1580" t="s">
        <v>51</v>
      </c>
      <c r="D1580" t="s">
        <v>46</v>
      </c>
      <c r="E1580">
        <v>36738</v>
      </c>
      <c r="F1580" t="s">
        <v>20</v>
      </c>
      <c r="G1580">
        <v>625423968</v>
      </c>
      <c r="H1580">
        <v>711096672</v>
      </c>
      <c r="I1580">
        <v>1.4359999999999999</v>
      </c>
      <c r="K1580">
        <v>2.5419999999999998</v>
      </c>
      <c r="L1580">
        <v>3.8159999999999998</v>
      </c>
      <c r="M1580">
        <v>0.115</v>
      </c>
      <c r="N1580">
        <v>66.781999999999996</v>
      </c>
      <c r="O1580">
        <v>1.3460000000000001</v>
      </c>
      <c r="P1580">
        <v>10.805999999999999</v>
      </c>
      <c r="Q1580">
        <v>215.15700000000001</v>
      </c>
      <c r="R1580">
        <v>1.236</v>
      </c>
      <c r="S1580">
        <v>1.857</v>
      </c>
      <c r="T1580" s="1">
        <v>45477.958344907405</v>
      </c>
    </row>
    <row r="1581" spans="1:20" x14ac:dyDescent="0.25">
      <c r="A1581">
        <v>1553</v>
      </c>
      <c r="B1581" t="s">
        <v>44</v>
      </c>
      <c r="C1581" t="s">
        <v>48</v>
      </c>
      <c r="D1581" t="s">
        <v>46</v>
      </c>
      <c r="E1581">
        <v>7131</v>
      </c>
      <c r="F1581" t="s">
        <v>12</v>
      </c>
      <c r="G1581">
        <v>611760336</v>
      </c>
      <c r="H1581">
        <v>902344120</v>
      </c>
      <c r="I1581">
        <v>0.96899999999999997</v>
      </c>
      <c r="K1581">
        <v>10.396000000000001</v>
      </c>
      <c r="L1581">
        <v>1.117</v>
      </c>
      <c r="M1581">
        <v>0.121</v>
      </c>
      <c r="N1581">
        <v>7.5110000000000001</v>
      </c>
      <c r="O1581">
        <v>0.90800000000000003</v>
      </c>
      <c r="P1581">
        <v>2.6659999999999999</v>
      </c>
      <c r="Q1581">
        <v>233.24</v>
      </c>
      <c r="R1581">
        <v>0.82</v>
      </c>
      <c r="S1581">
        <v>9.5890000000000004</v>
      </c>
      <c r="T1581" s="1">
        <v>45477.947928240741</v>
      </c>
    </row>
    <row r="1582" spans="1:20" x14ac:dyDescent="0.25">
      <c r="A1582">
        <v>1552</v>
      </c>
      <c r="B1582" t="s">
        <v>44</v>
      </c>
      <c r="C1582" t="s">
        <v>48</v>
      </c>
      <c r="D1582" t="s">
        <v>46</v>
      </c>
      <c r="E1582">
        <v>7131</v>
      </c>
      <c r="F1582" t="s">
        <v>12</v>
      </c>
      <c r="G1582">
        <v>608519264</v>
      </c>
      <c r="H1582">
        <v>846024208</v>
      </c>
      <c r="I1582">
        <v>1.389</v>
      </c>
      <c r="K1582">
        <v>6.67</v>
      </c>
      <c r="L1582">
        <v>7.9320000000000004</v>
      </c>
      <c r="M1582">
        <v>0.315</v>
      </c>
      <c r="N1582">
        <v>60.284999999999997</v>
      </c>
      <c r="O1582">
        <v>3.6230000000000002</v>
      </c>
      <c r="P1582">
        <v>11.589</v>
      </c>
      <c r="Q1582">
        <v>203.13399999999999</v>
      </c>
      <c r="R1582">
        <v>0.81</v>
      </c>
      <c r="S1582">
        <v>1.379</v>
      </c>
      <c r="T1582" s="1">
        <v>45477.937511574077</v>
      </c>
    </row>
    <row r="1583" spans="1:20" x14ac:dyDescent="0.25">
      <c r="A1583">
        <v>1551</v>
      </c>
      <c r="B1583" t="s">
        <v>44</v>
      </c>
      <c r="C1583" t="s">
        <v>45</v>
      </c>
      <c r="D1583" t="s">
        <v>46</v>
      </c>
      <c r="E1583">
        <v>7123</v>
      </c>
      <c r="F1583" t="s">
        <v>12</v>
      </c>
      <c r="G1583">
        <v>614556256</v>
      </c>
      <c r="H1583">
        <v>842955488</v>
      </c>
      <c r="I1583">
        <v>1.399</v>
      </c>
      <c r="K1583">
        <v>3.0430000000000001</v>
      </c>
      <c r="L1583">
        <v>2.8220000000000001</v>
      </c>
      <c r="M1583">
        <v>0.16700000000000001</v>
      </c>
      <c r="N1583">
        <v>16.448</v>
      </c>
      <c r="O1583">
        <v>1.645</v>
      </c>
      <c r="P1583">
        <v>3.972</v>
      </c>
      <c r="Q1583">
        <v>203.84100000000001</v>
      </c>
      <c r="R1583">
        <v>1.2070000000000001</v>
      </c>
      <c r="S1583">
        <v>1.8839999999999999</v>
      </c>
      <c r="T1583" s="1">
        <v>45477.927094907405</v>
      </c>
    </row>
    <row r="1584" spans="1:20" x14ac:dyDescent="0.25">
      <c r="A1584">
        <v>1550</v>
      </c>
      <c r="B1584" t="s">
        <v>44</v>
      </c>
      <c r="C1584" t="s">
        <v>45</v>
      </c>
      <c r="D1584" t="s">
        <v>46</v>
      </c>
      <c r="E1584">
        <v>7123</v>
      </c>
      <c r="F1584" t="s">
        <v>12</v>
      </c>
      <c r="G1584">
        <v>605469112</v>
      </c>
      <c r="H1584">
        <v>621472328</v>
      </c>
      <c r="I1584">
        <v>9.9550000000000001</v>
      </c>
      <c r="K1584">
        <v>2.3860000000000001</v>
      </c>
      <c r="L1584">
        <v>44.082000000000001</v>
      </c>
      <c r="M1584">
        <v>3.3359999999999999</v>
      </c>
      <c r="N1584">
        <v>360.91500000000002</v>
      </c>
      <c r="O1584">
        <v>2.2719999999999998</v>
      </c>
      <c r="P1584">
        <v>93.311999999999998</v>
      </c>
      <c r="Q1584">
        <v>203.16399999999999</v>
      </c>
      <c r="R1584">
        <v>1.099</v>
      </c>
      <c r="S1584">
        <v>1.702</v>
      </c>
      <c r="T1584" s="1">
        <v>45477.916678240741</v>
      </c>
    </row>
    <row r="1585" spans="1:20" x14ac:dyDescent="0.25">
      <c r="A1585">
        <v>1549</v>
      </c>
      <c r="B1585" t="s">
        <v>44</v>
      </c>
      <c r="C1585" t="s">
        <v>48</v>
      </c>
      <c r="D1585" t="s">
        <v>46</v>
      </c>
      <c r="E1585">
        <v>7131</v>
      </c>
      <c r="F1585" t="s">
        <v>12</v>
      </c>
      <c r="G1585">
        <v>602336688</v>
      </c>
      <c r="H1585">
        <v>823603424</v>
      </c>
      <c r="I1585">
        <v>0.90400000000000003</v>
      </c>
      <c r="K1585">
        <v>0.44</v>
      </c>
      <c r="L1585">
        <v>38.996000000000002</v>
      </c>
      <c r="M1585">
        <v>5.1999999999999998E-2</v>
      </c>
      <c r="N1585">
        <v>252.245</v>
      </c>
      <c r="O1585">
        <v>1.7430000000000001</v>
      </c>
      <c r="P1585">
        <v>109.694</v>
      </c>
      <c r="Q1585">
        <v>13.513</v>
      </c>
      <c r="R1585">
        <v>0.99299999999999999</v>
      </c>
      <c r="S1585">
        <v>1.516</v>
      </c>
      <c r="T1585" s="1">
        <v>45477.906261574077</v>
      </c>
    </row>
    <row r="1586" spans="1:20" x14ac:dyDescent="0.25">
      <c r="A1586">
        <v>1548</v>
      </c>
      <c r="B1586" t="s">
        <v>44</v>
      </c>
      <c r="C1586" t="s">
        <v>48</v>
      </c>
      <c r="D1586" t="s">
        <v>46</v>
      </c>
      <c r="E1586">
        <v>7131</v>
      </c>
      <c r="F1586" t="s">
        <v>12</v>
      </c>
      <c r="G1586">
        <v>579869256</v>
      </c>
      <c r="H1586">
        <v>807373072</v>
      </c>
      <c r="I1586">
        <v>0.88</v>
      </c>
      <c r="K1586">
        <v>0.50800000000000001</v>
      </c>
      <c r="L1586">
        <v>5.03</v>
      </c>
      <c r="M1586">
        <v>0.16800000000000001</v>
      </c>
      <c r="N1586">
        <v>36.814</v>
      </c>
      <c r="O1586">
        <v>1.0169999999999999</v>
      </c>
      <c r="P1586">
        <v>6.4470000000000001</v>
      </c>
      <c r="Q1586">
        <v>15.106999999999999</v>
      </c>
      <c r="R1586">
        <v>0.79800000000000004</v>
      </c>
      <c r="S1586">
        <v>1.31</v>
      </c>
      <c r="T1586" s="1">
        <v>45477.895844907405</v>
      </c>
    </row>
    <row r="1587" spans="1:20" x14ac:dyDescent="0.25">
      <c r="A1587">
        <v>1547</v>
      </c>
      <c r="B1587" t="s">
        <v>44</v>
      </c>
      <c r="C1587" t="s">
        <v>48</v>
      </c>
      <c r="D1587" t="s">
        <v>46</v>
      </c>
      <c r="E1587">
        <v>7131</v>
      </c>
      <c r="F1587" t="s">
        <v>12</v>
      </c>
      <c r="G1587">
        <v>624726592</v>
      </c>
      <c r="H1587">
        <v>841240632</v>
      </c>
      <c r="I1587">
        <v>1.0780000000000001</v>
      </c>
      <c r="K1587">
        <v>0.60099999999999998</v>
      </c>
      <c r="L1587">
        <v>4.423</v>
      </c>
      <c r="M1587">
        <v>0.22900000000000001</v>
      </c>
      <c r="N1587">
        <v>26.231000000000002</v>
      </c>
      <c r="O1587">
        <v>2.2679999999999998</v>
      </c>
      <c r="P1587">
        <v>8.6229999999999993</v>
      </c>
      <c r="Q1587">
        <v>34.851999999999997</v>
      </c>
      <c r="R1587">
        <v>0.77100000000000002</v>
      </c>
      <c r="S1587">
        <v>1.282</v>
      </c>
      <c r="T1587" s="1">
        <v>45477.885428240741</v>
      </c>
    </row>
    <row r="1588" spans="1:20" x14ac:dyDescent="0.25">
      <c r="A1588">
        <v>1546</v>
      </c>
      <c r="B1588" t="s">
        <v>44</v>
      </c>
      <c r="C1588" t="s">
        <v>48</v>
      </c>
      <c r="D1588" t="s">
        <v>46</v>
      </c>
      <c r="E1588">
        <v>7131</v>
      </c>
      <c r="F1588" t="s">
        <v>12</v>
      </c>
      <c r="G1588">
        <v>618603624</v>
      </c>
      <c r="H1588">
        <v>885141232</v>
      </c>
      <c r="I1588">
        <v>0.95899999999999996</v>
      </c>
      <c r="K1588">
        <v>7.58</v>
      </c>
      <c r="L1588">
        <v>1.379</v>
      </c>
      <c r="M1588">
        <v>9.1999999999999998E-2</v>
      </c>
      <c r="N1588">
        <v>10.281000000000001</v>
      </c>
      <c r="O1588">
        <v>1.4219999999999999</v>
      </c>
      <c r="P1588">
        <v>4.2930000000000001</v>
      </c>
      <c r="Q1588">
        <v>203.648</v>
      </c>
      <c r="R1588">
        <v>0.78400000000000003</v>
      </c>
      <c r="S1588">
        <v>1.3340000000000001</v>
      </c>
      <c r="T1588" s="1">
        <v>45477.875011574077</v>
      </c>
    </row>
    <row r="1589" spans="1:20" x14ac:dyDescent="0.25">
      <c r="A1589">
        <v>1545</v>
      </c>
      <c r="B1589" t="s">
        <v>44</v>
      </c>
      <c r="C1589" t="s">
        <v>45</v>
      </c>
      <c r="D1589" t="s">
        <v>46</v>
      </c>
      <c r="E1589">
        <v>7123</v>
      </c>
      <c r="F1589" t="s">
        <v>12</v>
      </c>
      <c r="G1589">
        <v>620040136</v>
      </c>
      <c r="H1589">
        <v>869947768</v>
      </c>
      <c r="I1589">
        <v>1.413</v>
      </c>
      <c r="K1589">
        <v>2.8460000000000001</v>
      </c>
      <c r="L1589">
        <v>1.2989999999999999</v>
      </c>
      <c r="M1589">
        <v>7.6999999999999999E-2</v>
      </c>
      <c r="N1589">
        <v>12.773</v>
      </c>
      <c r="O1589">
        <v>1.3160000000000001</v>
      </c>
      <c r="P1589">
        <v>3.6890000000000001</v>
      </c>
      <c r="Q1589">
        <v>228.06</v>
      </c>
      <c r="R1589">
        <v>1.167</v>
      </c>
      <c r="S1589">
        <v>1.8540000000000001</v>
      </c>
      <c r="T1589" s="1">
        <v>45477.864594907405</v>
      </c>
    </row>
    <row r="1590" spans="1:20" x14ac:dyDescent="0.25">
      <c r="A1590">
        <v>1544</v>
      </c>
      <c r="B1590" t="s">
        <v>44</v>
      </c>
      <c r="C1590" t="s">
        <v>48</v>
      </c>
      <c r="D1590" t="s">
        <v>46</v>
      </c>
      <c r="E1590">
        <v>7131</v>
      </c>
      <c r="F1590" t="s">
        <v>12</v>
      </c>
      <c r="G1590">
        <v>623669648</v>
      </c>
      <c r="H1590">
        <v>904049072</v>
      </c>
      <c r="I1590">
        <v>1.327</v>
      </c>
      <c r="K1590">
        <v>0.84299999999999997</v>
      </c>
      <c r="L1590">
        <v>1.825</v>
      </c>
      <c r="M1590">
        <v>0.27300000000000002</v>
      </c>
      <c r="N1590">
        <v>15.41</v>
      </c>
      <c r="O1590">
        <v>1.274</v>
      </c>
      <c r="P1590">
        <v>6.0549999999999997</v>
      </c>
      <c r="Q1590">
        <v>55.463000000000001</v>
      </c>
      <c r="R1590">
        <v>0.85399999999999998</v>
      </c>
      <c r="S1590">
        <v>1.498</v>
      </c>
      <c r="T1590" s="1">
        <v>45477.854178240741</v>
      </c>
    </row>
    <row r="1591" spans="1:20" x14ac:dyDescent="0.25">
      <c r="A1591">
        <v>1543</v>
      </c>
      <c r="B1591" t="s">
        <v>44</v>
      </c>
      <c r="C1591" t="s">
        <v>48</v>
      </c>
      <c r="D1591" t="s">
        <v>46</v>
      </c>
      <c r="E1591">
        <v>7131</v>
      </c>
      <c r="F1591" t="s">
        <v>12</v>
      </c>
      <c r="G1591">
        <v>617372592</v>
      </c>
      <c r="H1591">
        <v>787583472</v>
      </c>
      <c r="I1591">
        <v>1.609</v>
      </c>
      <c r="K1591">
        <v>4.3940000000000001</v>
      </c>
      <c r="L1591">
        <v>19.317</v>
      </c>
      <c r="M1591">
        <v>0.47</v>
      </c>
      <c r="N1591">
        <v>157.96899999999999</v>
      </c>
      <c r="O1591">
        <v>9.1050000000000004</v>
      </c>
      <c r="P1591">
        <v>79.266999999999996</v>
      </c>
      <c r="Q1591">
        <v>203.25</v>
      </c>
      <c r="R1591">
        <v>0.91200000000000003</v>
      </c>
      <c r="S1591">
        <v>1.3839999999999999</v>
      </c>
      <c r="T1591" s="1">
        <v>45477.843761574077</v>
      </c>
    </row>
    <row r="1592" spans="1:20" x14ac:dyDescent="0.25">
      <c r="A1592">
        <v>1542</v>
      </c>
      <c r="B1592" t="s">
        <v>44</v>
      </c>
      <c r="C1592" t="s">
        <v>51</v>
      </c>
      <c r="D1592" t="s">
        <v>46</v>
      </c>
      <c r="E1592">
        <v>36738</v>
      </c>
      <c r="F1592" t="s">
        <v>20</v>
      </c>
      <c r="G1592">
        <v>623735912</v>
      </c>
      <c r="H1592">
        <v>915988664</v>
      </c>
      <c r="I1592">
        <v>1.419</v>
      </c>
      <c r="K1592">
        <v>8.8490000000000002</v>
      </c>
      <c r="L1592">
        <v>1.024</v>
      </c>
      <c r="M1592">
        <v>0.14499999999999999</v>
      </c>
      <c r="N1592">
        <v>13.368</v>
      </c>
      <c r="O1592">
        <v>1.196</v>
      </c>
      <c r="P1592">
        <v>2.786</v>
      </c>
      <c r="Q1592">
        <v>222.30799999999999</v>
      </c>
      <c r="R1592">
        <v>1.2609999999999999</v>
      </c>
      <c r="S1592">
        <v>2.2029999999999998</v>
      </c>
      <c r="T1592" s="1">
        <v>45477.833344907405</v>
      </c>
    </row>
    <row r="1593" spans="1:20" x14ac:dyDescent="0.25">
      <c r="A1593">
        <v>1541</v>
      </c>
      <c r="B1593" t="s">
        <v>44</v>
      </c>
      <c r="C1593" t="s">
        <v>48</v>
      </c>
      <c r="D1593" t="s">
        <v>46</v>
      </c>
      <c r="E1593">
        <v>7131</v>
      </c>
      <c r="F1593" t="s">
        <v>12</v>
      </c>
      <c r="G1593">
        <v>613216432</v>
      </c>
      <c r="H1593">
        <v>865331632</v>
      </c>
      <c r="I1593">
        <v>0.96</v>
      </c>
      <c r="K1593">
        <v>0.44800000000000001</v>
      </c>
      <c r="L1593">
        <v>4.6139999999999999</v>
      </c>
      <c r="M1593">
        <v>6.2E-2</v>
      </c>
      <c r="N1593">
        <v>40.752000000000002</v>
      </c>
      <c r="O1593">
        <v>2.4129999999999998</v>
      </c>
      <c r="P1593">
        <v>15.622999999999999</v>
      </c>
      <c r="Q1593">
        <v>15.504</v>
      </c>
      <c r="R1593">
        <v>1.03</v>
      </c>
      <c r="S1593">
        <v>1.4570000000000001</v>
      </c>
      <c r="T1593" s="1">
        <v>45477.822916666664</v>
      </c>
    </row>
    <row r="1594" spans="1:20" x14ac:dyDescent="0.25">
      <c r="A1594">
        <v>1540</v>
      </c>
      <c r="B1594" t="s">
        <v>44</v>
      </c>
      <c r="C1594" t="s">
        <v>48</v>
      </c>
      <c r="D1594" t="s">
        <v>46</v>
      </c>
      <c r="E1594">
        <v>7131</v>
      </c>
      <c r="F1594" t="s">
        <v>12</v>
      </c>
      <c r="G1594">
        <v>612257744</v>
      </c>
      <c r="H1594">
        <v>812009488</v>
      </c>
      <c r="I1594">
        <v>1.0780000000000001</v>
      </c>
      <c r="K1594">
        <v>0.39</v>
      </c>
      <c r="L1594">
        <v>1.125</v>
      </c>
      <c r="M1594">
        <v>0.14499999999999999</v>
      </c>
      <c r="N1594">
        <v>12.257999999999999</v>
      </c>
      <c r="O1594">
        <v>0.82899999999999996</v>
      </c>
      <c r="P1594">
        <v>2.0099999999999998</v>
      </c>
      <c r="Q1594">
        <v>14.801</v>
      </c>
      <c r="R1594">
        <v>0.77200000000000002</v>
      </c>
      <c r="S1594">
        <v>1.276</v>
      </c>
      <c r="T1594" s="1">
        <v>45477.8125</v>
      </c>
    </row>
    <row r="1595" spans="1:20" x14ac:dyDescent="0.25">
      <c r="A1595">
        <v>1539</v>
      </c>
      <c r="B1595" t="s">
        <v>44</v>
      </c>
      <c r="C1595" t="s">
        <v>48</v>
      </c>
      <c r="D1595" t="s">
        <v>46</v>
      </c>
      <c r="E1595">
        <v>7131</v>
      </c>
      <c r="F1595" t="s">
        <v>12</v>
      </c>
      <c r="G1595">
        <v>566248464</v>
      </c>
      <c r="H1595">
        <v>697016560</v>
      </c>
      <c r="I1595">
        <v>0.97199999999999998</v>
      </c>
      <c r="K1595">
        <v>0.311</v>
      </c>
      <c r="L1595">
        <v>2.34</v>
      </c>
      <c r="M1595">
        <v>0.18099999999999999</v>
      </c>
      <c r="N1595">
        <v>202.828</v>
      </c>
      <c r="O1595">
        <v>1.0129999999999999</v>
      </c>
      <c r="P1595">
        <v>1.4179999999999999</v>
      </c>
      <c r="Q1595">
        <v>2.621</v>
      </c>
      <c r="R1595">
        <v>0.90800000000000003</v>
      </c>
      <c r="S1595">
        <v>1.389</v>
      </c>
      <c r="T1595" s="1">
        <v>45477.802094907405</v>
      </c>
    </row>
    <row r="1596" spans="1:20" x14ac:dyDescent="0.25">
      <c r="A1596">
        <v>1538</v>
      </c>
      <c r="B1596" t="s">
        <v>44</v>
      </c>
      <c r="C1596" t="s">
        <v>48</v>
      </c>
      <c r="D1596" t="s">
        <v>46</v>
      </c>
      <c r="E1596">
        <v>7131</v>
      </c>
      <c r="F1596" t="s">
        <v>12</v>
      </c>
      <c r="G1596">
        <v>612985368</v>
      </c>
      <c r="H1596">
        <v>513319968</v>
      </c>
      <c r="I1596">
        <v>0.96199999999999997</v>
      </c>
      <c r="K1596">
        <v>2.4060000000000001</v>
      </c>
      <c r="L1596">
        <v>2.7919999999999998</v>
      </c>
      <c r="M1596">
        <v>0.154</v>
      </c>
      <c r="N1596">
        <v>203.31200000000001</v>
      </c>
      <c r="O1596">
        <v>0.92200000000000004</v>
      </c>
      <c r="P1596">
        <v>1.5629999999999999</v>
      </c>
      <c r="Q1596">
        <v>210.75899999999999</v>
      </c>
      <c r="R1596">
        <v>0.84399999999999997</v>
      </c>
      <c r="S1596">
        <v>1.2709999999999999</v>
      </c>
      <c r="T1596" s="1">
        <v>45477.791666666664</v>
      </c>
    </row>
    <row r="1597" spans="1:20" x14ac:dyDescent="0.25">
      <c r="A1597">
        <v>1537</v>
      </c>
      <c r="B1597" t="s">
        <v>44</v>
      </c>
      <c r="C1597" t="s">
        <v>48</v>
      </c>
      <c r="D1597" t="s">
        <v>46</v>
      </c>
      <c r="E1597">
        <v>7131</v>
      </c>
      <c r="F1597" t="s">
        <v>12</v>
      </c>
      <c r="G1597">
        <v>622060936</v>
      </c>
      <c r="H1597">
        <v>857745600</v>
      </c>
      <c r="I1597">
        <v>0.98099999999999998</v>
      </c>
      <c r="K1597">
        <v>0.33500000000000002</v>
      </c>
      <c r="L1597">
        <v>3.86</v>
      </c>
      <c r="M1597">
        <v>0.19700000000000001</v>
      </c>
      <c r="N1597">
        <v>34.232999999999997</v>
      </c>
      <c r="O1597">
        <v>3.4209999999999998</v>
      </c>
      <c r="P1597">
        <v>13.91</v>
      </c>
      <c r="Q1597">
        <v>7.931</v>
      </c>
      <c r="R1597">
        <v>0.93899999999999995</v>
      </c>
      <c r="S1597">
        <v>1.365</v>
      </c>
      <c r="T1597" s="1">
        <v>45477.78125</v>
      </c>
    </row>
    <row r="1598" spans="1:20" x14ac:dyDescent="0.25">
      <c r="A1598">
        <v>1536</v>
      </c>
      <c r="B1598" t="s">
        <v>44</v>
      </c>
      <c r="C1598" t="s">
        <v>48</v>
      </c>
      <c r="D1598" t="s">
        <v>46</v>
      </c>
      <c r="E1598">
        <v>7131</v>
      </c>
      <c r="F1598" t="s">
        <v>12</v>
      </c>
      <c r="G1598">
        <v>627791096</v>
      </c>
      <c r="H1598">
        <v>877406344</v>
      </c>
      <c r="I1598">
        <v>1.073</v>
      </c>
      <c r="K1598">
        <v>2.5739999999999998</v>
      </c>
      <c r="L1598">
        <v>2.9540000000000002</v>
      </c>
      <c r="M1598">
        <v>0.3</v>
      </c>
      <c r="N1598">
        <v>12.839</v>
      </c>
      <c r="O1598">
        <v>1.6830000000000001</v>
      </c>
      <c r="P1598">
        <v>5.9139999999999997</v>
      </c>
      <c r="Q1598">
        <v>203.321</v>
      </c>
      <c r="R1598">
        <v>0.876</v>
      </c>
      <c r="S1598">
        <v>1.304</v>
      </c>
      <c r="T1598" s="1">
        <v>45477.770833333336</v>
      </c>
    </row>
    <row r="1599" spans="1:20" x14ac:dyDescent="0.25">
      <c r="A1599">
        <v>1535</v>
      </c>
      <c r="B1599" t="s">
        <v>44</v>
      </c>
      <c r="C1599" t="s">
        <v>48</v>
      </c>
      <c r="D1599" t="s">
        <v>46</v>
      </c>
      <c r="E1599">
        <v>7131</v>
      </c>
      <c r="F1599" t="s">
        <v>12</v>
      </c>
      <c r="G1599">
        <v>617352752</v>
      </c>
      <c r="H1599">
        <v>671377312</v>
      </c>
      <c r="I1599">
        <v>0.97299999999999998</v>
      </c>
      <c r="K1599">
        <v>0.65600000000000003</v>
      </c>
      <c r="L1599">
        <v>48.777999999999999</v>
      </c>
      <c r="M1599">
        <v>0.16600000000000001</v>
      </c>
      <c r="N1599">
        <v>353.05399999999997</v>
      </c>
      <c r="O1599">
        <v>1.524</v>
      </c>
      <c r="P1599">
        <v>105.566</v>
      </c>
      <c r="Q1599">
        <v>15.276999999999999</v>
      </c>
      <c r="R1599">
        <v>0.82199999999999995</v>
      </c>
      <c r="S1599">
        <v>1.377</v>
      </c>
      <c r="T1599" s="1">
        <v>45477.760416666664</v>
      </c>
    </row>
    <row r="1600" spans="1:20" x14ac:dyDescent="0.25">
      <c r="A1600">
        <v>1534</v>
      </c>
      <c r="B1600" t="s">
        <v>44</v>
      </c>
      <c r="C1600" t="s">
        <v>48</v>
      </c>
      <c r="D1600" t="s">
        <v>46</v>
      </c>
      <c r="E1600">
        <v>7131</v>
      </c>
      <c r="F1600" t="s">
        <v>12</v>
      </c>
      <c r="G1600">
        <v>620041416</v>
      </c>
      <c r="H1600">
        <v>821285096</v>
      </c>
      <c r="I1600">
        <v>1.0740000000000001</v>
      </c>
      <c r="K1600">
        <v>2.3140000000000001</v>
      </c>
      <c r="L1600">
        <v>10.032999999999999</v>
      </c>
      <c r="M1600">
        <v>0.17799999999999999</v>
      </c>
      <c r="N1600">
        <v>136.904</v>
      </c>
      <c r="O1600">
        <v>3.363</v>
      </c>
      <c r="P1600">
        <v>36.021999999999998</v>
      </c>
      <c r="Q1600">
        <v>207.69800000000001</v>
      </c>
      <c r="R1600">
        <v>0.92700000000000005</v>
      </c>
      <c r="S1600">
        <v>1.498</v>
      </c>
      <c r="T1600" s="1">
        <v>45477.75</v>
      </c>
    </row>
    <row r="1601" spans="1:20" x14ac:dyDescent="0.25">
      <c r="A1601">
        <v>1533</v>
      </c>
      <c r="B1601" t="s">
        <v>44</v>
      </c>
      <c r="C1601" t="s">
        <v>48</v>
      </c>
      <c r="D1601" t="s">
        <v>46</v>
      </c>
      <c r="E1601">
        <v>7131</v>
      </c>
      <c r="F1601" t="s">
        <v>12</v>
      </c>
      <c r="G1601">
        <v>614967848</v>
      </c>
      <c r="H1601">
        <v>749147840</v>
      </c>
      <c r="I1601">
        <v>0.98299999999999998</v>
      </c>
      <c r="K1601">
        <v>2.9889999999999999</v>
      </c>
      <c r="L1601">
        <v>2.9020000000000001</v>
      </c>
      <c r="M1601">
        <v>0.14299999999999999</v>
      </c>
      <c r="N1601">
        <v>70.39</v>
      </c>
      <c r="O1601">
        <v>1.0109999999999999</v>
      </c>
      <c r="P1601">
        <v>8.3409999999999993</v>
      </c>
      <c r="Q1601">
        <v>202.80699999999999</v>
      </c>
      <c r="R1601">
        <v>0.75</v>
      </c>
      <c r="S1601">
        <v>1.3</v>
      </c>
      <c r="T1601" s="1">
        <v>45477.739583333336</v>
      </c>
    </row>
    <row r="1602" spans="1:20" x14ac:dyDescent="0.25">
      <c r="A1602">
        <v>1732</v>
      </c>
      <c r="B1602" t="s">
        <v>44</v>
      </c>
      <c r="C1602" t="s">
        <v>48</v>
      </c>
      <c r="D1602" t="s">
        <v>46</v>
      </c>
      <c r="E1602">
        <v>7131</v>
      </c>
      <c r="F1602" t="s">
        <v>12</v>
      </c>
      <c r="G1602">
        <v>621940480</v>
      </c>
      <c r="H1602">
        <v>844095280</v>
      </c>
      <c r="I1602">
        <v>1.147</v>
      </c>
      <c r="K1602">
        <v>2.5139999999999998</v>
      </c>
      <c r="L1602">
        <v>2.3319999999999999</v>
      </c>
      <c r="M1602">
        <v>0.193</v>
      </c>
      <c r="N1602">
        <v>28.806000000000001</v>
      </c>
      <c r="O1602">
        <v>2.0979999999999999</v>
      </c>
      <c r="P1602">
        <v>13.477</v>
      </c>
      <c r="Q1602">
        <v>203.00200000000001</v>
      </c>
      <c r="R1602">
        <v>0.86599999999999999</v>
      </c>
      <c r="S1602">
        <v>1.4490000000000001</v>
      </c>
      <c r="T1602" s="1">
        <v>45479.812511574077</v>
      </c>
    </row>
    <row r="1603" spans="1:20" x14ac:dyDescent="0.25">
      <c r="A1603">
        <v>1731</v>
      </c>
      <c r="B1603" t="s">
        <v>44</v>
      </c>
      <c r="C1603" t="s">
        <v>48</v>
      </c>
      <c r="D1603" t="s">
        <v>46</v>
      </c>
      <c r="E1603">
        <v>7131</v>
      </c>
      <c r="F1603" t="s">
        <v>12</v>
      </c>
      <c r="G1603">
        <v>619943808</v>
      </c>
      <c r="H1603">
        <v>690393960</v>
      </c>
      <c r="I1603">
        <v>0.98699999999999999</v>
      </c>
      <c r="K1603">
        <v>2.488</v>
      </c>
      <c r="L1603">
        <v>28.571000000000002</v>
      </c>
      <c r="M1603">
        <v>8.6999999999999994E-2</v>
      </c>
      <c r="N1603">
        <v>369.19</v>
      </c>
      <c r="O1603">
        <v>3.2170000000000001</v>
      </c>
      <c r="P1603">
        <v>22.968</v>
      </c>
      <c r="Q1603">
        <v>203.01599999999999</v>
      </c>
      <c r="R1603">
        <v>0.95399999999999996</v>
      </c>
      <c r="S1603">
        <v>1.581</v>
      </c>
      <c r="T1603" s="1">
        <v>45479.802106481482</v>
      </c>
    </row>
    <row r="1604" spans="1:20" x14ac:dyDescent="0.25">
      <c r="A1604">
        <v>1730</v>
      </c>
      <c r="B1604" t="s">
        <v>44</v>
      </c>
      <c r="C1604" t="s">
        <v>48</v>
      </c>
      <c r="D1604" t="s">
        <v>46</v>
      </c>
      <c r="E1604">
        <v>7131</v>
      </c>
      <c r="F1604" t="s">
        <v>12</v>
      </c>
      <c r="G1604">
        <v>626778640</v>
      </c>
      <c r="H1604">
        <v>840678328</v>
      </c>
      <c r="I1604">
        <v>0.98799999999999999</v>
      </c>
      <c r="K1604">
        <v>5.3310000000000004</v>
      </c>
      <c r="L1604">
        <v>4.2629999999999999</v>
      </c>
      <c r="M1604">
        <v>0.17</v>
      </c>
      <c r="N1604">
        <v>43.529000000000003</v>
      </c>
      <c r="O1604">
        <v>1.7549999999999999</v>
      </c>
      <c r="P1604">
        <v>10.759</v>
      </c>
      <c r="Q1604">
        <v>202.96</v>
      </c>
      <c r="R1604">
        <v>0.83399999999999996</v>
      </c>
      <c r="S1604">
        <v>1.488</v>
      </c>
      <c r="T1604" s="1">
        <v>45479.791678240741</v>
      </c>
    </row>
    <row r="1605" spans="1:20" x14ac:dyDescent="0.25">
      <c r="A1605">
        <v>1729</v>
      </c>
      <c r="B1605" t="s">
        <v>44</v>
      </c>
      <c r="C1605" t="s">
        <v>48</v>
      </c>
      <c r="D1605" t="s">
        <v>46</v>
      </c>
      <c r="E1605">
        <v>7131</v>
      </c>
      <c r="F1605" t="s">
        <v>12</v>
      </c>
      <c r="G1605">
        <v>613073312</v>
      </c>
      <c r="H1605">
        <v>815997784</v>
      </c>
      <c r="I1605">
        <v>1.859</v>
      </c>
      <c r="K1605">
        <v>0.67700000000000005</v>
      </c>
      <c r="L1605">
        <v>5.7569999999999997</v>
      </c>
      <c r="M1605">
        <v>0.67900000000000005</v>
      </c>
      <c r="N1605">
        <v>25.356000000000002</v>
      </c>
      <c r="O1605">
        <v>1.111</v>
      </c>
      <c r="P1605">
        <v>6.0670000000000002</v>
      </c>
      <c r="Q1605">
        <v>19.327000000000002</v>
      </c>
      <c r="R1605">
        <v>0.84399999999999997</v>
      </c>
      <c r="S1605">
        <v>1.468</v>
      </c>
      <c r="T1605" s="1">
        <v>45479.781261574077</v>
      </c>
    </row>
    <row r="1606" spans="1:20" x14ac:dyDescent="0.25">
      <c r="A1606">
        <v>1728</v>
      </c>
      <c r="B1606" t="s">
        <v>44</v>
      </c>
      <c r="C1606" t="s">
        <v>48</v>
      </c>
      <c r="D1606" t="s">
        <v>46</v>
      </c>
      <c r="E1606">
        <v>7131</v>
      </c>
      <c r="F1606" t="s">
        <v>12</v>
      </c>
      <c r="G1606">
        <v>628349896</v>
      </c>
      <c r="H1606">
        <v>888413224</v>
      </c>
      <c r="I1606">
        <v>1.0189999999999999</v>
      </c>
      <c r="K1606">
        <v>5.2119999999999997</v>
      </c>
      <c r="L1606">
        <v>6.7229999999999999</v>
      </c>
      <c r="M1606">
        <v>0.11700000000000001</v>
      </c>
      <c r="N1606">
        <v>59.725999999999999</v>
      </c>
      <c r="O1606">
        <v>2.169</v>
      </c>
      <c r="P1606">
        <v>21.81</v>
      </c>
      <c r="Q1606">
        <v>203.25800000000001</v>
      </c>
      <c r="R1606">
        <v>0.751</v>
      </c>
      <c r="S1606">
        <v>1.365</v>
      </c>
      <c r="T1606" s="1">
        <v>45479.770844907405</v>
      </c>
    </row>
    <row r="1607" spans="1:20" x14ac:dyDescent="0.25">
      <c r="A1607">
        <v>1727</v>
      </c>
      <c r="B1607" t="s">
        <v>44</v>
      </c>
      <c r="C1607" t="s">
        <v>48</v>
      </c>
      <c r="D1607" t="s">
        <v>46</v>
      </c>
      <c r="E1607">
        <v>7131</v>
      </c>
      <c r="F1607" t="s">
        <v>12</v>
      </c>
      <c r="G1607">
        <v>611422952</v>
      </c>
      <c r="H1607">
        <v>804711936</v>
      </c>
      <c r="I1607">
        <v>1.0209999999999999</v>
      </c>
      <c r="K1607">
        <v>4.1740000000000004</v>
      </c>
      <c r="L1607">
        <v>3.6890000000000001</v>
      </c>
      <c r="M1607">
        <v>0.13900000000000001</v>
      </c>
      <c r="N1607">
        <v>29.888999999999999</v>
      </c>
      <c r="O1607">
        <v>0.95099999999999996</v>
      </c>
      <c r="P1607">
        <v>5.2380000000000004</v>
      </c>
      <c r="Q1607">
        <v>217.833</v>
      </c>
      <c r="R1607">
        <v>0.84299999999999997</v>
      </c>
      <c r="S1607">
        <v>1.4630000000000001</v>
      </c>
      <c r="T1607" s="1">
        <v>45479.760428240741</v>
      </c>
    </row>
    <row r="1608" spans="1:20" x14ac:dyDescent="0.25">
      <c r="A1608">
        <v>1726</v>
      </c>
      <c r="B1608" t="s">
        <v>44</v>
      </c>
      <c r="C1608" t="s">
        <v>48</v>
      </c>
      <c r="D1608" t="s">
        <v>46</v>
      </c>
      <c r="E1608">
        <v>7131</v>
      </c>
      <c r="F1608" t="s">
        <v>12</v>
      </c>
      <c r="G1608">
        <v>514525608</v>
      </c>
      <c r="H1608">
        <v>614482536</v>
      </c>
      <c r="I1608">
        <v>3.9319999999999999</v>
      </c>
      <c r="K1608">
        <v>1.0209999999999999</v>
      </c>
      <c r="L1608">
        <v>71.704999999999998</v>
      </c>
      <c r="M1608">
        <v>1.9510000000000001</v>
      </c>
      <c r="N1608">
        <v>564.51800000000003</v>
      </c>
      <c r="O1608">
        <v>4.1950000000000003</v>
      </c>
      <c r="P1608">
        <v>173.46</v>
      </c>
      <c r="Q1608">
        <v>15.946999999999999</v>
      </c>
      <c r="R1608">
        <v>0.87</v>
      </c>
      <c r="S1608">
        <v>1.5920000000000001</v>
      </c>
      <c r="T1608" s="1">
        <v>45479.750011574077</v>
      </c>
    </row>
    <row r="1609" spans="1:20" x14ac:dyDescent="0.25">
      <c r="A1609">
        <v>1725</v>
      </c>
      <c r="B1609" t="s">
        <v>44</v>
      </c>
      <c r="C1609" t="s">
        <v>48</v>
      </c>
      <c r="D1609" t="s">
        <v>46</v>
      </c>
      <c r="E1609">
        <v>7131</v>
      </c>
      <c r="F1609" t="s">
        <v>12</v>
      </c>
      <c r="G1609">
        <v>612605112</v>
      </c>
      <c r="H1609">
        <v>895348720</v>
      </c>
      <c r="I1609">
        <v>0.98299999999999998</v>
      </c>
      <c r="K1609">
        <v>5.6369999999999996</v>
      </c>
      <c r="L1609">
        <v>0.93200000000000005</v>
      </c>
      <c r="M1609">
        <v>0.108</v>
      </c>
      <c r="N1609">
        <v>23.276</v>
      </c>
      <c r="O1609">
        <v>0.93600000000000005</v>
      </c>
      <c r="P1609">
        <v>2.093</v>
      </c>
      <c r="Q1609">
        <v>230.613</v>
      </c>
      <c r="R1609">
        <v>0.90200000000000002</v>
      </c>
      <c r="S1609">
        <v>1.4570000000000001</v>
      </c>
      <c r="T1609" s="1">
        <v>45479.739594907405</v>
      </c>
    </row>
    <row r="1610" spans="1:20" x14ac:dyDescent="0.25">
      <c r="A1610">
        <v>1724</v>
      </c>
      <c r="B1610" t="s">
        <v>44</v>
      </c>
      <c r="C1610" t="s">
        <v>48</v>
      </c>
      <c r="D1610" t="s">
        <v>46</v>
      </c>
      <c r="E1610">
        <v>7131</v>
      </c>
      <c r="F1610" t="s">
        <v>12</v>
      </c>
      <c r="G1610">
        <v>563843224</v>
      </c>
      <c r="H1610">
        <v>689947760</v>
      </c>
      <c r="I1610">
        <v>1.1000000000000001</v>
      </c>
      <c r="K1610">
        <v>3.8149999999999999</v>
      </c>
      <c r="L1610">
        <v>55.808999999999997</v>
      </c>
      <c r="M1610">
        <v>0.17499999999999999</v>
      </c>
      <c r="N1610">
        <v>535.23099999999999</v>
      </c>
      <c r="O1610">
        <v>4.6379999999999999</v>
      </c>
      <c r="P1610">
        <v>164.55699999999999</v>
      </c>
      <c r="Q1610">
        <v>202.893</v>
      </c>
      <c r="R1610">
        <v>0.97599999999999998</v>
      </c>
      <c r="S1610">
        <v>1.5469999999999999</v>
      </c>
      <c r="T1610" s="1">
        <v>45479.729178240741</v>
      </c>
    </row>
    <row r="1611" spans="1:20" x14ac:dyDescent="0.25">
      <c r="A1611">
        <v>1723</v>
      </c>
      <c r="B1611" t="s">
        <v>44</v>
      </c>
      <c r="C1611" t="s">
        <v>48</v>
      </c>
      <c r="D1611" t="s">
        <v>46</v>
      </c>
      <c r="E1611">
        <v>7131</v>
      </c>
      <c r="F1611" t="s">
        <v>12</v>
      </c>
      <c r="G1611">
        <v>623246296</v>
      </c>
      <c r="H1611">
        <v>633769528</v>
      </c>
      <c r="I1611">
        <v>1.6080000000000001</v>
      </c>
      <c r="K1611">
        <v>6.4870000000000001</v>
      </c>
      <c r="L1611">
        <v>24.45</v>
      </c>
      <c r="M1611">
        <v>0.35</v>
      </c>
      <c r="N1611">
        <v>248.04300000000001</v>
      </c>
      <c r="O1611">
        <v>4.3019999999999996</v>
      </c>
      <c r="P1611">
        <v>75.75</v>
      </c>
      <c r="Q1611">
        <v>221.369</v>
      </c>
      <c r="R1611">
        <v>0.86</v>
      </c>
      <c r="S1611">
        <v>1.448</v>
      </c>
      <c r="T1611" s="1">
        <v>45479.718761574077</v>
      </c>
    </row>
    <row r="1612" spans="1:20" x14ac:dyDescent="0.25">
      <c r="A1612">
        <v>1722</v>
      </c>
      <c r="B1612" t="s">
        <v>44</v>
      </c>
      <c r="C1612" t="s">
        <v>48</v>
      </c>
      <c r="D1612" t="s">
        <v>46</v>
      </c>
      <c r="E1612">
        <v>7131</v>
      </c>
      <c r="F1612" t="s">
        <v>12</v>
      </c>
      <c r="G1612">
        <v>599911024</v>
      </c>
      <c r="H1612">
        <v>822262920</v>
      </c>
      <c r="I1612">
        <v>0.95199999999999996</v>
      </c>
      <c r="K1612">
        <v>10.175000000000001</v>
      </c>
      <c r="L1612">
        <v>3.2749999999999999</v>
      </c>
      <c r="M1612">
        <v>0.17499999999999999</v>
      </c>
      <c r="N1612">
        <v>25.038</v>
      </c>
      <c r="O1612">
        <v>1.046</v>
      </c>
      <c r="P1612">
        <v>3.2949999999999999</v>
      </c>
      <c r="Q1612">
        <v>212.899</v>
      </c>
      <c r="R1612">
        <v>0.86299999999999999</v>
      </c>
      <c r="S1612">
        <v>1.966</v>
      </c>
      <c r="T1612" s="1">
        <v>45479.708344907405</v>
      </c>
    </row>
    <row r="1613" spans="1:20" x14ac:dyDescent="0.25">
      <c r="A1613">
        <v>1721</v>
      </c>
      <c r="B1613" t="s">
        <v>44</v>
      </c>
      <c r="C1613" t="s">
        <v>48</v>
      </c>
      <c r="D1613" t="s">
        <v>46</v>
      </c>
      <c r="E1613">
        <v>7131</v>
      </c>
      <c r="F1613" t="s">
        <v>12</v>
      </c>
      <c r="G1613">
        <v>614909616</v>
      </c>
      <c r="H1613">
        <v>777722352</v>
      </c>
      <c r="I1613">
        <v>1.071</v>
      </c>
      <c r="K1613">
        <v>0.63800000000000001</v>
      </c>
      <c r="L1613">
        <v>4.5970000000000004</v>
      </c>
      <c r="M1613">
        <v>0.25600000000000001</v>
      </c>
      <c r="N1613">
        <v>31.210999999999999</v>
      </c>
      <c r="O1613">
        <v>1.0069999999999999</v>
      </c>
      <c r="P1613">
        <v>4.5449999999999999</v>
      </c>
      <c r="Q1613">
        <v>17.998000000000001</v>
      </c>
      <c r="R1613">
        <v>0.82299999999999995</v>
      </c>
      <c r="S1613">
        <v>1.421</v>
      </c>
      <c r="T1613" s="1">
        <v>45479.697928240741</v>
      </c>
    </row>
    <row r="1614" spans="1:20" x14ac:dyDescent="0.25">
      <c r="A1614">
        <v>1720</v>
      </c>
      <c r="B1614" t="s">
        <v>44</v>
      </c>
      <c r="C1614" t="s">
        <v>48</v>
      </c>
      <c r="D1614" t="s">
        <v>46</v>
      </c>
      <c r="E1614">
        <v>7131</v>
      </c>
      <c r="F1614" t="s">
        <v>12</v>
      </c>
      <c r="G1614">
        <v>591356168</v>
      </c>
      <c r="H1614">
        <v>592350088</v>
      </c>
      <c r="I1614">
        <v>0.97099999999999997</v>
      </c>
      <c r="K1614">
        <v>8.99</v>
      </c>
      <c r="L1614">
        <v>1.4590000000000001</v>
      </c>
      <c r="M1614">
        <v>0.111</v>
      </c>
      <c r="N1614">
        <v>14.147</v>
      </c>
      <c r="O1614">
        <v>0.92100000000000004</v>
      </c>
      <c r="P1614">
        <v>10.419</v>
      </c>
      <c r="Q1614">
        <v>204.405</v>
      </c>
      <c r="R1614">
        <v>0.80200000000000005</v>
      </c>
      <c r="S1614">
        <v>1.944</v>
      </c>
      <c r="T1614" s="1">
        <v>45479.687511574077</v>
      </c>
    </row>
    <row r="1615" spans="1:20" x14ac:dyDescent="0.25">
      <c r="A1615">
        <v>1719</v>
      </c>
      <c r="B1615" t="s">
        <v>44</v>
      </c>
      <c r="C1615" t="s">
        <v>48</v>
      </c>
      <c r="D1615" t="s">
        <v>46</v>
      </c>
      <c r="E1615">
        <v>7131</v>
      </c>
      <c r="F1615" t="s">
        <v>12</v>
      </c>
      <c r="G1615">
        <v>613210576</v>
      </c>
      <c r="H1615">
        <v>726803064</v>
      </c>
      <c r="I1615">
        <v>0.96499999999999997</v>
      </c>
      <c r="K1615">
        <v>8.5259999999999998</v>
      </c>
      <c r="L1615">
        <v>54.088999999999999</v>
      </c>
      <c r="M1615">
        <v>6.8000000000000005E-2</v>
      </c>
      <c r="N1615">
        <v>550.03800000000001</v>
      </c>
      <c r="O1615">
        <v>4.2619999999999996</v>
      </c>
      <c r="P1615">
        <v>181.91300000000001</v>
      </c>
      <c r="Q1615">
        <v>205.18</v>
      </c>
      <c r="R1615">
        <v>0.73299999999999998</v>
      </c>
      <c r="S1615">
        <v>1.4339999999999999</v>
      </c>
      <c r="T1615" s="1">
        <v>45479.677094907405</v>
      </c>
    </row>
    <row r="1616" spans="1:20" x14ac:dyDescent="0.25">
      <c r="A1616">
        <v>1718</v>
      </c>
      <c r="B1616" t="s">
        <v>44</v>
      </c>
      <c r="C1616" t="s">
        <v>48</v>
      </c>
      <c r="D1616" t="s">
        <v>46</v>
      </c>
      <c r="E1616">
        <v>7131</v>
      </c>
      <c r="F1616" t="s">
        <v>12</v>
      </c>
      <c r="G1616">
        <v>611061608</v>
      </c>
      <c r="H1616">
        <v>801093280</v>
      </c>
      <c r="I1616">
        <v>0.94899999999999995</v>
      </c>
      <c r="K1616">
        <v>2.5350000000000001</v>
      </c>
      <c r="L1616">
        <v>9.8149999999999995</v>
      </c>
      <c r="M1616">
        <v>9.1999999999999998E-2</v>
      </c>
      <c r="N1616">
        <v>253.82</v>
      </c>
      <c r="O1616">
        <v>0.72899999999999998</v>
      </c>
      <c r="P1616">
        <v>2.8759999999999999</v>
      </c>
      <c r="Q1616">
        <v>202.49799999999999</v>
      </c>
      <c r="R1616">
        <v>0.92</v>
      </c>
      <c r="S1616">
        <v>1.554</v>
      </c>
      <c r="T1616" s="1">
        <v>45479.666678240741</v>
      </c>
    </row>
    <row r="1617" spans="1:20" x14ac:dyDescent="0.25">
      <c r="A1617">
        <v>1717</v>
      </c>
      <c r="B1617" t="s">
        <v>44</v>
      </c>
      <c r="C1617" t="s">
        <v>48</v>
      </c>
      <c r="D1617" t="s">
        <v>46</v>
      </c>
      <c r="E1617">
        <v>7131</v>
      </c>
      <c r="F1617" t="s">
        <v>12</v>
      </c>
      <c r="G1617">
        <v>614392432</v>
      </c>
      <c r="H1617">
        <v>650123360</v>
      </c>
      <c r="I1617">
        <v>0.94599999999999995</v>
      </c>
      <c r="K1617">
        <v>4.6369999999999996</v>
      </c>
      <c r="L1617">
        <v>9.7469999999999999</v>
      </c>
      <c r="M1617">
        <v>0.21099999999999999</v>
      </c>
      <c r="N1617">
        <v>52.87</v>
      </c>
      <c r="O1617">
        <v>1.0960000000000001</v>
      </c>
      <c r="P1617">
        <v>15.956</v>
      </c>
      <c r="Q1617">
        <v>203.21899999999999</v>
      </c>
      <c r="R1617">
        <v>0.92600000000000005</v>
      </c>
      <c r="S1617">
        <v>1.39</v>
      </c>
      <c r="T1617" s="1">
        <v>45479.656261574077</v>
      </c>
    </row>
    <row r="1618" spans="1:20" x14ac:dyDescent="0.25">
      <c r="A1618">
        <v>1716</v>
      </c>
      <c r="B1618" t="s">
        <v>44</v>
      </c>
      <c r="C1618" t="s">
        <v>48</v>
      </c>
      <c r="D1618" t="s">
        <v>46</v>
      </c>
      <c r="E1618">
        <v>7131</v>
      </c>
      <c r="F1618" t="s">
        <v>12</v>
      </c>
      <c r="G1618">
        <v>625502624</v>
      </c>
      <c r="H1618">
        <v>788289424</v>
      </c>
      <c r="I1618">
        <v>0.98299999999999998</v>
      </c>
      <c r="K1618">
        <v>4.1130000000000004</v>
      </c>
      <c r="L1618">
        <v>7.976</v>
      </c>
      <c r="M1618">
        <v>0.14099999999999999</v>
      </c>
      <c r="N1618">
        <v>211.37700000000001</v>
      </c>
      <c r="O1618">
        <v>1.4279999999999999</v>
      </c>
      <c r="P1618">
        <v>4.0529999999999999</v>
      </c>
      <c r="Q1618">
        <v>221.322</v>
      </c>
      <c r="R1618">
        <v>0.83099999999999996</v>
      </c>
      <c r="S1618">
        <v>1.369</v>
      </c>
      <c r="T1618" s="1">
        <v>45479.645844907405</v>
      </c>
    </row>
    <row r="1619" spans="1:20" x14ac:dyDescent="0.25">
      <c r="A1619">
        <v>1715</v>
      </c>
      <c r="B1619" t="s">
        <v>44</v>
      </c>
      <c r="C1619" t="s">
        <v>48</v>
      </c>
      <c r="D1619" t="s">
        <v>46</v>
      </c>
      <c r="E1619">
        <v>7131</v>
      </c>
      <c r="F1619" t="s">
        <v>12</v>
      </c>
      <c r="G1619">
        <v>624477152</v>
      </c>
      <c r="H1619">
        <v>832785240</v>
      </c>
      <c r="I1619">
        <v>1.5149999999999999</v>
      </c>
      <c r="K1619">
        <v>6.6219999999999999</v>
      </c>
      <c r="L1619">
        <v>10.268000000000001</v>
      </c>
      <c r="M1619">
        <v>0.109</v>
      </c>
      <c r="N1619">
        <v>56.930999999999997</v>
      </c>
      <c r="O1619">
        <v>3.153</v>
      </c>
      <c r="P1619">
        <v>34.438000000000002</v>
      </c>
      <c r="Q1619">
        <v>229.364</v>
      </c>
      <c r="R1619">
        <v>0.89900000000000002</v>
      </c>
      <c r="S1619">
        <v>1.5449999999999999</v>
      </c>
      <c r="T1619" s="1">
        <v>45479.635428240741</v>
      </c>
    </row>
    <row r="1620" spans="1:20" x14ac:dyDescent="0.25">
      <c r="A1620">
        <v>1714</v>
      </c>
      <c r="B1620" t="s">
        <v>44</v>
      </c>
      <c r="C1620" t="s">
        <v>48</v>
      </c>
      <c r="D1620" t="s">
        <v>46</v>
      </c>
      <c r="E1620">
        <v>7131</v>
      </c>
      <c r="F1620" t="s">
        <v>12</v>
      </c>
      <c r="G1620">
        <v>628091544</v>
      </c>
      <c r="H1620">
        <v>839069720</v>
      </c>
      <c r="I1620">
        <v>0.96399999999999997</v>
      </c>
      <c r="K1620">
        <v>3.859</v>
      </c>
      <c r="L1620">
        <v>6.8360000000000003</v>
      </c>
      <c r="M1620">
        <v>0.16</v>
      </c>
      <c r="N1620">
        <v>46.857999999999997</v>
      </c>
      <c r="O1620">
        <v>0.91700000000000004</v>
      </c>
      <c r="P1620">
        <v>8.7799999999999994</v>
      </c>
      <c r="Q1620">
        <v>219.73</v>
      </c>
      <c r="R1620">
        <v>0.80700000000000005</v>
      </c>
      <c r="S1620">
        <v>1.423</v>
      </c>
      <c r="T1620" s="1">
        <v>45479.625011574077</v>
      </c>
    </row>
    <row r="1621" spans="1:20" x14ac:dyDescent="0.25">
      <c r="A1621">
        <v>1713</v>
      </c>
      <c r="B1621" t="s">
        <v>44</v>
      </c>
      <c r="C1621" t="s">
        <v>48</v>
      </c>
      <c r="D1621" t="s">
        <v>46</v>
      </c>
      <c r="E1621">
        <v>7131</v>
      </c>
      <c r="F1621" t="s">
        <v>12</v>
      </c>
      <c r="G1621">
        <v>627501704</v>
      </c>
      <c r="H1621">
        <v>613104456</v>
      </c>
      <c r="I1621">
        <v>0.98299999999999998</v>
      </c>
      <c r="K1621">
        <v>5.5330000000000004</v>
      </c>
      <c r="L1621">
        <v>1.222</v>
      </c>
      <c r="M1621">
        <v>0.157</v>
      </c>
      <c r="N1621">
        <v>51.17</v>
      </c>
      <c r="O1621">
        <v>0.73499999999999999</v>
      </c>
      <c r="P1621">
        <v>1.3240000000000001</v>
      </c>
      <c r="Q1621">
        <v>255.95500000000001</v>
      </c>
      <c r="R1621">
        <v>0.76100000000000001</v>
      </c>
      <c r="S1621">
        <v>1.4079999999999999</v>
      </c>
      <c r="T1621" s="1">
        <v>45479.614594907405</v>
      </c>
    </row>
    <row r="1622" spans="1:20" x14ac:dyDescent="0.25">
      <c r="A1622">
        <v>1712</v>
      </c>
      <c r="B1622" t="s">
        <v>44</v>
      </c>
      <c r="C1622" t="s">
        <v>48</v>
      </c>
      <c r="D1622" t="s">
        <v>46</v>
      </c>
      <c r="E1622">
        <v>7131</v>
      </c>
      <c r="F1622" t="s">
        <v>12</v>
      </c>
      <c r="G1622">
        <v>618256912</v>
      </c>
      <c r="H1622">
        <v>613656760</v>
      </c>
      <c r="I1622">
        <v>1.0569999999999999</v>
      </c>
      <c r="K1622">
        <v>5.7629999999999999</v>
      </c>
      <c r="L1622">
        <v>11.875</v>
      </c>
      <c r="M1622">
        <v>0.11</v>
      </c>
      <c r="N1622">
        <v>210.958</v>
      </c>
      <c r="O1622">
        <v>0.73099999999999998</v>
      </c>
      <c r="P1622">
        <v>1.429</v>
      </c>
      <c r="Q1622">
        <v>202.845</v>
      </c>
      <c r="R1622">
        <v>0.83</v>
      </c>
      <c r="S1622">
        <v>1.466</v>
      </c>
      <c r="T1622" s="1">
        <v>45479.604178240741</v>
      </c>
    </row>
    <row r="1623" spans="1:20" x14ac:dyDescent="0.25">
      <c r="A1623">
        <v>1711</v>
      </c>
      <c r="B1623" t="s">
        <v>44</v>
      </c>
      <c r="C1623" t="s">
        <v>48</v>
      </c>
      <c r="D1623" t="s">
        <v>46</v>
      </c>
      <c r="E1623">
        <v>7131</v>
      </c>
      <c r="F1623" t="s">
        <v>12</v>
      </c>
      <c r="G1623">
        <v>612401728</v>
      </c>
      <c r="H1623">
        <v>797397000</v>
      </c>
      <c r="I1623">
        <v>0.96699999999999997</v>
      </c>
      <c r="K1623">
        <v>0.42699999999999999</v>
      </c>
      <c r="L1623">
        <v>2.399</v>
      </c>
      <c r="M1623">
        <v>0.152</v>
      </c>
      <c r="N1623">
        <v>19.135999999999999</v>
      </c>
      <c r="O1623">
        <v>1.1399999999999999</v>
      </c>
      <c r="P1623">
        <v>9.0239999999999991</v>
      </c>
      <c r="Q1623">
        <v>14.705</v>
      </c>
      <c r="R1623">
        <v>0.86599999999999999</v>
      </c>
      <c r="S1623">
        <v>1.395</v>
      </c>
      <c r="T1623" s="1">
        <v>45479.593761574077</v>
      </c>
    </row>
    <row r="1624" spans="1:20" x14ac:dyDescent="0.25">
      <c r="A1624">
        <v>1710</v>
      </c>
      <c r="B1624" t="s">
        <v>44</v>
      </c>
      <c r="C1624" t="s">
        <v>48</v>
      </c>
      <c r="D1624" t="s">
        <v>46</v>
      </c>
      <c r="E1624">
        <v>7131</v>
      </c>
      <c r="F1624" t="s">
        <v>12</v>
      </c>
      <c r="G1624">
        <v>593727776</v>
      </c>
      <c r="H1624">
        <v>888780128</v>
      </c>
      <c r="I1624">
        <v>0.95</v>
      </c>
      <c r="K1624">
        <v>0.55400000000000005</v>
      </c>
      <c r="L1624">
        <v>14.393000000000001</v>
      </c>
      <c r="M1624">
        <v>0.123</v>
      </c>
      <c r="N1624">
        <v>177.768</v>
      </c>
      <c r="O1624">
        <v>1.0940000000000001</v>
      </c>
      <c r="P1624">
        <v>46.609000000000002</v>
      </c>
      <c r="Q1624">
        <v>15.644</v>
      </c>
      <c r="R1624">
        <v>0.83699999999999997</v>
      </c>
      <c r="S1624">
        <v>1.4470000000000001</v>
      </c>
      <c r="T1624" s="1">
        <v>45479.583344907405</v>
      </c>
    </row>
    <row r="1625" spans="1:20" x14ac:dyDescent="0.25">
      <c r="A1625">
        <v>1709</v>
      </c>
      <c r="B1625" t="s">
        <v>44</v>
      </c>
      <c r="C1625" t="s">
        <v>48</v>
      </c>
      <c r="D1625" t="s">
        <v>46</v>
      </c>
      <c r="E1625">
        <v>7131</v>
      </c>
      <c r="F1625" t="s">
        <v>12</v>
      </c>
      <c r="G1625">
        <v>614418848</v>
      </c>
      <c r="H1625">
        <v>782038944</v>
      </c>
      <c r="I1625">
        <v>1.0469999999999999</v>
      </c>
      <c r="K1625">
        <v>3.8620000000000001</v>
      </c>
      <c r="L1625">
        <v>0.89700000000000002</v>
      </c>
      <c r="M1625">
        <v>0.2</v>
      </c>
      <c r="N1625">
        <v>13.298999999999999</v>
      </c>
      <c r="O1625">
        <v>0.77</v>
      </c>
      <c r="P1625">
        <v>1.464</v>
      </c>
      <c r="Q1625">
        <v>203.149</v>
      </c>
      <c r="R1625">
        <v>0.86199999999999999</v>
      </c>
      <c r="S1625">
        <v>1.5309999999999999</v>
      </c>
      <c r="T1625" s="1">
        <v>45479.572928240741</v>
      </c>
    </row>
    <row r="1626" spans="1:20" x14ac:dyDescent="0.25">
      <c r="A1626">
        <v>1708</v>
      </c>
      <c r="B1626" t="s">
        <v>44</v>
      </c>
      <c r="C1626" t="s">
        <v>45</v>
      </c>
      <c r="D1626" t="s">
        <v>46</v>
      </c>
      <c r="E1626">
        <v>7123</v>
      </c>
      <c r="F1626" t="s">
        <v>12</v>
      </c>
      <c r="G1626">
        <v>612741280</v>
      </c>
      <c r="H1626">
        <v>873248304</v>
      </c>
      <c r="I1626">
        <v>1.4730000000000001</v>
      </c>
      <c r="K1626">
        <v>0.68100000000000005</v>
      </c>
      <c r="L1626">
        <v>9.0820000000000007</v>
      </c>
      <c r="M1626">
        <v>0.14399999999999999</v>
      </c>
      <c r="N1626">
        <v>77.539000000000001</v>
      </c>
      <c r="O1626">
        <v>3.8079999999999998</v>
      </c>
      <c r="P1626">
        <v>17.603000000000002</v>
      </c>
      <c r="Q1626">
        <v>28.724</v>
      </c>
      <c r="R1626">
        <v>1.1830000000000001</v>
      </c>
      <c r="S1626">
        <v>1.7689999999999999</v>
      </c>
      <c r="T1626" s="1">
        <v>45479.562511574077</v>
      </c>
    </row>
    <row r="1627" spans="1:20" x14ac:dyDescent="0.25">
      <c r="A1627">
        <v>1707</v>
      </c>
      <c r="B1627" t="s">
        <v>44</v>
      </c>
      <c r="C1627" t="s">
        <v>48</v>
      </c>
      <c r="D1627" t="s">
        <v>46</v>
      </c>
      <c r="E1627">
        <v>7131</v>
      </c>
      <c r="F1627" t="s">
        <v>12</v>
      </c>
      <c r="G1627">
        <v>606482920</v>
      </c>
      <c r="H1627">
        <v>830099432</v>
      </c>
      <c r="I1627">
        <v>1.0640000000000001</v>
      </c>
      <c r="K1627">
        <v>1.026</v>
      </c>
      <c r="L1627">
        <v>3.0379999999999998</v>
      </c>
      <c r="M1627">
        <v>0.13600000000000001</v>
      </c>
      <c r="N1627">
        <v>20.03</v>
      </c>
      <c r="O1627">
        <v>1.0649999999999999</v>
      </c>
      <c r="P1627">
        <v>3.4409999999999998</v>
      </c>
      <c r="Q1627">
        <v>49.256999999999998</v>
      </c>
      <c r="R1627">
        <v>0.91900000000000004</v>
      </c>
      <c r="S1627">
        <v>1.5409999999999999</v>
      </c>
      <c r="T1627" s="1">
        <v>45479.552094907405</v>
      </c>
    </row>
    <row r="1628" spans="1:20" x14ac:dyDescent="0.25">
      <c r="A1628">
        <v>1706</v>
      </c>
      <c r="B1628" t="s">
        <v>44</v>
      </c>
      <c r="C1628" t="s">
        <v>48</v>
      </c>
      <c r="D1628" t="s">
        <v>46</v>
      </c>
      <c r="E1628">
        <v>7131</v>
      </c>
      <c r="F1628" t="s">
        <v>12</v>
      </c>
      <c r="G1628">
        <v>622678176</v>
      </c>
      <c r="H1628">
        <v>770519896</v>
      </c>
      <c r="I1628">
        <v>0.97499999999999998</v>
      </c>
      <c r="K1628">
        <v>4.1710000000000003</v>
      </c>
      <c r="L1628">
        <v>5.7510000000000003</v>
      </c>
      <c r="M1628">
        <v>0.14399999999999999</v>
      </c>
      <c r="N1628">
        <v>61.384999999999998</v>
      </c>
      <c r="O1628">
        <v>1.9470000000000001</v>
      </c>
      <c r="P1628">
        <v>17.454000000000001</v>
      </c>
      <c r="Q1628">
        <v>230.39099999999999</v>
      </c>
      <c r="R1628">
        <v>0.86099999999999999</v>
      </c>
      <c r="S1628">
        <v>1.431</v>
      </c>
      <c r="T1628" s="1">
        <v>45479.541678240741</v>
      </c>
    </row>
    <row r="1629" spans="1:20" x14ac:dyDescent="0.25">
      <c r="A1629">
        <v>1705</v>
      </c>
      <c r="B1629" t="s">
        <v>44</v>
      </c>
      <c r="C1629" t="s">
        <v>48</v>
      </c>
      <c r="D1629" t="s">
        <v>46</v>
      </c>
      <c r="E1629">
        <v>7131</v>
      </c>
      <c r="F1629" t="s">
        <v>12</v>
      </c>
      <c r="G1629">
        <v>621974232</v>
      </c>
      <c r="H1629">
        <v>688211632</v>
      </c>
      <c r="I1629">
        <v>1.0069999999999999</v>
      </c>
      <c r="K1629">
        <v>5.391</v>
      </c>
      <c r="L1629">
        <v>11.569000000000001</v>
      </c>
      <c r="M1629">
        <v>0.13400000000000001</v>
      </c>
      <c r="N1629">
        <v>168.054</v>
      </c>
      <c r="O1629">
        <v>1.0429999999999999</v>
      </c>
      <c r="P1629">
        <v>8.3610000000000007</v>
      </c>
      <c r="Q1629">
        <v>202.92400000000001</v>
      </c>
      <c r="R1629">
        <v>0.80300000000000005</v>
      </c>
      <c r="S1629">
        <v>1.391</v>
      </c>
      <c r="T1629" s="1">
        <v>45479.531261574077</v>
      </c>
    </row>
    <row r="1630" spans="1:20" x14ac:dyDescent="0.25">
      <c r="A1630">
        <v>1704</v>
      </c>
      <c r="B1630" t="s">
        <v>44</v>
      </c>
      <c r="C1630" t="s">
        <v>48</v>
      </c>
      <c r="D1630" t="s">
        <v>46</v>
      </c>
      <c r="E1630">
        <v>7131</v>
      </c>
      <c r="F1630" t="s">
        <v>12</v>
      </c>
      <c r="G1630">
        <v>625256216</v>
      </c>
      <c r="H1630">
        <v>667298392</v>
      </c>
      <c r="I1630">
        <v>1.5880000000000001</v>
      </c>
      <c r="K1630">
        <v>3.96</v>
      </c>
      <c r="L1630">
        <v>7.4509999999999996</v>
      </c>
      <c r="M1630">
        <v>0.24199999999999999</v>
      </c>
      <c r="N1630">
        <v>89.831999999999994</v>
      </c>
      <c r="O1630">
        <v>2.6629999999999998</v>
      </c>
      <c r="P1630">
        <v>22.478000000000002</v>
      </c>
      <c r="Q1630">
        <v>216.15299999999999</v>
      </c>
      <c r="R1630">
        <v>0.77300000000000002</v>
      </c>
      <c r="S1630">
        <v>1.4139999999999999</v>
      </c>
      <c r="T1630" s="1">
        <v>45479.520844907405</v>
      </c>
    </row>
    <row r="1631" spans="1:20" x14ac:dyDescent="0.25">
      <c r="A1631">
        <v>1703</v>
      </c>
      <c r="B1631" t="s">
        <v>44</v>
      </c>
      <c r="C1631" t="s">
        <v>48</v>
      </c>
      <c r="D1631" t="s">
        <v>46</v>
      </c>
      <c r="E1631">
        <v>7131</v>
      </c>
      <c r="F1631" t="s">
        <v>12</v>
      </c>
      <c r="G1631">
        <v>623843344</v>
      </c>
      <c r="H1631">
        <v>686722208</v>
      </c>
      <c r="I1631">
        <v>1.17</v>
      </c>
      <c r="K1631">
        <v>4.407</v>
      </c>
      <c r="L1631">
        <v>3.6469999999999998</v>
      </c>
      <c r="M1631">
        <v>0.17499999999999999</v>
      </c>
      <c r="N1631">
        <v>23.271000000000001</v>
      </c>
      <c r="O1631">
        <v>0.93700000000000006</v>
      </c>
      <c r="P1631">
        <v>8.6389999999999993</v>
      </c>
      <c r="Q1631">
        <v>202.56700000000001</v>
      </c>
      <c r="R1631">
        <v>0.92900000000000005</v>
      </c>
      <c r="S1631">
        <v>1.5980000000000001</v>
      </c>
      <c r="T1631" s="1">
        <v>45479.510428240741</v>
      </c>
    </row>
    <row r="1632" spans="1:20" x14ac:dyDescent="0.25">
      <c r="A1632">
        <v>1702</v>
      </c>
      <c r="B1632" t="s">
        <v>44</v>
      </c>
      <c r="C1632" t="s">
        <v>48</v>
      </c>
      <c r="D1632" t="s">
        <v>46</v>
      </c>
      <c r="E1632">
        <v>7131</v>
      </c>
      <c r="F1632" t="s">
        <v>12</v>
      </c>
      <c r="G1632">
        <v>622075720</v>
      </c>
      <c r="H1632">
        <v>795425848</v>
      </c>
      <c r="I1632">
        <v>0.96</v>
      </c>
      <c r="K1632">
        <v>2.8210000000000002</v>
      </c>
      <c r="L1632">
        <v>3.2349999999999999</v>
      </c>
      <c r="M1632">
        <v>0.17199999999999999</v>
      </c>
      <c r="N1632">
        <v>38.048999999999999</v>
      </c>
      <c r="O1632">
        <v>4.3719999999999999</v>
      </c>
      <c r="P1632">
        <v>15.545999999999999</v>
      </c>
      <c r="Q1632">
        <v>202.67599999999999</v>
      </c>
      <c r="R1632">
        <v>0.88600000000000001</v>
      </c>
      <c r="S1632">
        <v>1.7350000000000001</v>
      </c>
      <c r="T1632" s="1">
        <v>45479.500011574077</v>
      </c>
    </row>
    <row r="1633" spans="1:20" x14ac:dyDescent="0.25">
      <c r="A1633">
        <v>1701</v>
      </c>
      <c r="B1633" t="s">
        <v>44</v>
      </c>
      <c r="C1633" t="s">
        <v>48</v>
      </c>
      <c r="D1633" t="s">
        <v>46</v>
      </c>
      <c r="E1633">
        <v>7131</v>
      </c>
      <c r="F1633" t="s">
        <v>12</v>
      </c>
      <c r="G1633">
        <v>620721016</v>
      </c>
      <c r="H1633">
        <v>720711336</v>
      </c>
      <c r="I1633">
        <v>1.0509999999999999</v>
      </c>
      <c r="K1633">
        <v>4.3769999999999998</v>
      </c>
      <c r="L1633">
        <v>25.172999999999998</v>
      </c>
      <c r="M1633">
        <v>0.191</v>
      </c>
      <c r="N1633">
        <v>203.482</v>
      </c>
      <c r="O1633">
        <v>4.718</v>
      </c>
      <c r="P1633">
        <v>43.875999999999998</v>
      </c>
      <c r="Q1633">
        <v>202.803</v>
      </c>
      <c r="R1633">
        <v>0.73599999999999999</v>
      </c>
      <c r="S1633">
        <v>1.4610000000000001</v>
      </c>
      <c r="T1633" s="1">
        <v>45479.489594907405</v>
      </c>
    </row>
    <row r="1634" spans="1:20" x14ac:dyDescent="0.25">
      <c r="A1634">
        <v>1700</v>
      </c>
      <c r="B1634" t="s">
        <v>44</v>
      </c>
      <c r="C1634" t="s">
        <v>48</v>
      </c>
      <c r="D1634" t="s">
        <v>46</v>
      </c>
      <c r="E1634">
        <v>7131</v>
      </c>
      <c r="F1634" t="s">
        <v>12</v>
      </c>
      <c r="G1634">
        <v>623386272</v>
      </c>
      <c r="H1634">
        <v>858918760</v>
      </c>
      <c r="I1634">
        <v>0.95499999999999996</v>
      </c>
      <c r="K1634">
        <v>5.2779999999999996</v>
      </c>
      <c r="L1634">
        <v>1.776</v>
      </c>
      <c r="M1634">
        <v>0.16600000000000001</v>
      </c>
      <c r="N1634">
        <v>19.972999999999999</v>
      </c>
      <c r="O1634">
        <v>1.042</v>
      </c>
      <c r="P1634">
        <v>3.1589999999999998</v>
      </c>
      <c r="Q1634">
        <v>208.27099999999999</v>
      </c>
      <c r="R1634">
        <v>0.78700000000000003</v>
      </c>
      <c r="S1634">
        <v>1.4239999999999999</v>
      </c>
      <c r="T1634" s="1">
        <v>45479.479178240741</v>
      </c>
    </row>
    <row r="1635" spans="1:20" x14ac:dyDescent="0.25">
      <c r="A1635">
        <v>1699</v>
      </c>
      <c r="B1635" t="s">
        <v>44</v>
      </c>
      <c r="C1635" t="s">
        <v>48</v>
      </c>
      <c r="D1635" t="s">
        <v>46</v>
      </c>
      <c r="E1635">
        <v>7131</v>
      </c>
      <c r="F1635" t="s">
        <v>12</v>
      </c>
      <c r="G1635">
        <v>615190216</v>
      </c>
      <c r="H1635">
        <v>827761688</v>
      </c>
      <c r="I1635">
        <v>0.95399999999999996</v>
      </c>
      <c r="K1635">
        <v>8.4510000000000005</v>
      </c>
      <c r="L1635">
        <v>17.010999999999999</v>
      </c>
      <c r="M1635">
        <v>0.111</v>
      </c>
      <c r="N1635">
        <v>227.96</v>
      </c>
      <c r="O1635">
        <v>1.4</v>
      </c>
      <c r="P1635">
        <v>11.724</v>
      </c>
      <c r="Q1635">
        <v>202.76599999999999</v>
      </c>
      <c r="R1635">
        <v>0.83099999999999996</v>
      </c>
      <c r="S1635">
        <v>1.365</v>
      </c>
      <c r="T1635" s="1">
        <v>45479.468761574077</v>
      </c>
    </row>
    <row r="1636" spans="1:20" x14ac:dyDescent="0.25">
      <c r="A1636">
        <v>1698</v>
      </c>
      <c r="B1636" t="s">
        <v>44</v>
      </c>
      <c r="C1636" t="s">
        <v>48</v>
      </c>
      <c r="D1636" t="s">
        <v>46</v>
      </c>
      <c r="E1636">
        <v>7131</v>
      </c>
      <c r="F1636" t="s">
        <v>12</v>
      </c>
      <c r="G1636">
        <v>592358016</v>
      </c>
      <c r="H1636">
        <v>613307232</v>
      </c>
      <c r="I1636">
        <v>0.93600000000000005</v>
      </c>
      <c r="K1636">
        <v>2.1280000000000001</v>
      </c>
      <c r="L1636">
        <v>1.0129999999999999</v>
      </c>
      <c r="M1636">
        <v>0.14199999999999999</v>
      </c>
      <c r="N1636">
        <v>26.920999999999999</v>
      </c>
      <c r="O1636">
        <v>0.73799999999999999</v>
      </c>
      <c r="P1636">
        <v>1.2969999999999999</v>
      </c>
      <c r="Q1636">
        <v>212.81700000000001</v>
      </c>
      <c r="R1636">
        <v>0.82599999999999996</v>
      </c>
      <c r="S1636">
        <v>1.39</v>
      </c>
      <c r="T1636" s="1">
        <v>45479.458333333336</v>
      </c>
    </row>
    <row r="1637" spans="1:20" x14ac:dyDescent="0.25">
      <c r="A1637">
        <v>1697</v>
      </c>
      <c r="B1637" t="s">
        <v>44</v>
      </c>
      <c r="C1637" t="s">
        <v>48</v>
      </c>
      <c r="D1637" t="s">
        <v>46</v>
      </c>
      <c r="E1637">
        <v>7131</v>
      </c>
      <c r="F1637" t="s">
        <v>12</v>
      </c>
      <c r="G1637">
        <v>586046024</v>
      </c>
      <c r="H1637">
        <v>869669488</v>
      </c>
      <c r="I1637">
        <v>0.95099999999999996</v>
      </c>
      <c r="K1637">
        <v>2.6259999999999999</v>
      </c>
      <c r="L1637">
        <v>1.71</v>
      </c>
      <c r="M1637">
        <v>0.19400000000000001</v>
      </c>
      <c r="N1637">
        <v>12.58</v>
      </c>
      <c r="O1637">
        <v>1.0660000000000001</v>
      </c>
      <c r="P1637">
        <v>2.758</v>
      </c>
      <c r="Q1637">
        <v>208.20400000000001</v>
      </c>
      <c r="R1637">
        <v>0.74299999999999999</v>
      </c>
      <c r="S1637">
        <v>1.389</v>
      </c>
      <c r="T1637" s="1">
        <v>45479.447916666664</v>
      </c>
    </row>
    <row r="1638" spans="1:20" x14ac:dyDescent="0.25">
      <c r="A1638">
        <v>1696</v>
      </c>
      <c r="B1638" t="s">
        <v>44</v>
      </c>
      <c r="C1638" t="s">
        <v>48</v>
      </c>
      <c r="D1638" t="s">
        <v>46</v>
      </c>
      <c r="E1638">
        <v>7131</v>
      </c>
      <c r="F1638" t="s">
        <v>12</v>
      </c>
      <c r="G1638">
        <v>613413416</v>
      </c>
      <c r="H1638">
        <v>839554184</v>
      </c>
      <c r="I1638">
        <v>0.97599999999999998</v>
      </c>
      <c r="K1638">
        <v>3.0720000000000001</v>
      </c>
      <c r="L1638">
        <v>5.4660000000000002</v>
      </c>
      <c r="M1638">
        <v>0.38600000000000001</v>
      </c>
      <c r="N1638">
        <v>47.567</v>
      </c>
      <c r="O1638">
        <v>0.874</v>
      </c>
      <c r="P1638">
        <v>8.9600000000000009</v>
      </c>
      <c r="Q1638">
        <v>202.976</v>
      </c>
      <c r="R1638">
        <v>0.745</v>
      </c>
      <c r="S1638">
        <v>1.359</v>
      </c>
      <c r="T1638" s="1">
        <v>45479.437511574077</v>
      </c>
    </row>
    <row r="1639" spans="1:20" x14ac:dyDescent="0.25">
      <c r="A1639">
        <v>1695</v>
      </c>
      <c r="B1639" t="s">
        <v>44</v>
      </c>
      <c r="C1639" t="s">
        <v>48</v>
      </c>
      <c r="D1639" t="s">
        <v>46</v>
      </c>
      <c r="E1639">
        <v>7131</v>
      </c>
      <c r="F1639" t="s">
        <v>12</v>
      </c>
      <c r="G1639">
        <v>586833136</v>
      </c>
      <c r="H1639">
        <v>797378304</v>
      </c>
      <c r="I1639">
        <v>0.98099999999999998</v>
      </c>
      <c r="K1639">
        <v>7.2210000000000001</v>
      </c>
      <c r="L1639">
        <v>3.63</v>
      </c>
      <c r="M1639">
        <v>0.14299999999999999</v>
      </c>
      <c r="N1639">
        <v>24.13</v>
      </c>
      <c r="O1639">
        <v>1.228</v>
      </c>
      <c r="P1639">
        <v>6.7409999999999997</v>
      </c>
      <c r="Q1639">
        <v>221.226</v>
      </c>
      <c r="R1639">
        <v>0.874</v>
      </c>
      <c r="S1639">
        <v>1.476</v>
      </c>
      <c r="T1639" s="1">
        <v>45479.427083333336</v>
      </c>
    </row>
    <row r="1640" spans="1:20" x14ac:dyDescent="0.25">
      <c r="A1640">
        <v>1694</v>
      </c>
      <c r="B1640" t="s">
        <v>44</v>
      </c>
      <c r="C1640" t="s">
        <v>48</v>
      </c>
      <c r="D1640" t="s">
        <v>46</v>
      </c>
      <c r="E1640">
        <v>7131</v>
      </c>
      <c r="F1640" t="s">
        <v>12</v>
      </c>
      <c r="G1640">
        <v>587838232</v>
      </c>
      <c r="H1640">
        <v>614304960</v>
      </c>
      <c r="I1640">
        <v>0.86699999999999999</v>
      </c>
      <c r="K1640">
        <v>0.63600000000000001</v>
      </c>
      <c r="L1640">
        <v>4.9530000000000003</v>
      </c>
      <c r="M1640">
        <v>0.22900000000000001</v>
      </c>
      <c r="N1640">
        <v>188.73699999999999</v>
      </c>
      <c r="O1640">
        <v>0.78600000000000003</v>
      </c>
      <c r="P1640">
        <v>2.3420000000000001</v>
      </c>
      <c r="Q1640">
        <v>13.763</v>
      </c>
      <c r="R1640">
        <v>0.81299999999999994</v>
      </c>
      <c r="S1640">
        <v>1.5940000000000001</v>
      </c>
      <c r="T1640" s="1">
        <v>45479.416666666664</v>
      </c>
    </row>
    <row r="1641" spans="1:20" x14ac:dyDescent="0.25">
      <c r="A1641">
        <v>1693</v>
      </c>
      <c r="B1641" t="s">
        <v>44</v>
      </c>
      <c r="C1641" t="s">
        <v>48</v>
      </c>
      <c r="D1641" t="s">
        <v>46</v>
      </c>
      <c r="E1641">
        <v>7131</v>
      </c>
      <c r="F1641" t="s">
        <v>12</v>
      </c>
      <c r="G1641">
        <v>622250448</v>
      </c>
      <c r="H1641">
        <v>787622128</v>
      </c>
      <c r="I1641">
        <v>1.375</v>
      </c>
      <c r="K1641">
        <v>3.9350000000000001</v>
      </c>
      <c r="L1641">
        <v>2.86</v>
      </c>
      <c r="M1641">
        <v>0.41899999999999998</v>
      </c>
      <c r="N1641">
        <v>39.350999999999999</v>
      </c>
      <c r="O1641">
        <v>2.508</v>
      </c>
      <c r="P1641">
        <v>16.169</v>
      </c>
      <c r="Q1641">
        <v>224.52600000000001</v>
      </c>
      <c r="R1641">
        <v>0.82699999999999996</v>
      </c>
      <c r="S1641">
        <v>1.4219999999999999</v>
      </c>
      <c r="T1641" s="1">
        <v>45479.406261574077</v>
      </c>
    </row>
    <row r="1642" spans="1:20" x14ac:dyDescent="0.25">
      <c r="A1642">
        <v>1692</v>
      </c>
      <c r="B1642" t="s">
        <v>44</v>
      </c>
      <c r="C1642" t="s">
        <v>48</v>
      </c>
      <c r="D1642" t="s">
        <v>46</v>
      </c>
      <c r="E1642">
        <v>7131</v>
      </c>
      <c r="F1642" t="s">
        <v>12</v>
      </c>
      <c r="G1642">
        <v>615250088</v>
      </c>
      <c r="H1642">
        <v>558980584</v>
      </c>
      <c r="I1642">
        <v>0.95099999999999996</v>
      </c>
      <c r="K1642">
        <v>4.6970000000000001</v>
      </c>
      <c r="L1642">
        <v>18.687000000000001</v>
      </c>
      <c r="M1642">
        <v>0.158</v>
      </c>
      <c r="N1642">
        <v>207.892</v>
      </c>
      <c r="O1642">
        <v>0.82899999999999996</v>
      </c>
      <c r="P1642">
        <v>3.2210000000000001</v>
      </c>
      <c r="Q1642">
        <v>203.24</v>
      </c>
      <c r="R1642">
        <v>1.0269999999999999</v>
      </c>
      <c r="S1642">
        <v>2.11</v>
      </c>
      <c r="T1642" s="1">
        <v>45479.395833333336</v>
      </c>
    </row>
    <row r="1643" spans="1:20" x14ac:dyDescent="0.25">
      <c r="A1643">
        <v>1691</v>
      </c>
      <c r="B1643" t="s">
        <v>44</v>
      </c>
      <c r="C1643" t="s">
        <v>48</v>
      </c>
      <c r="D1643" t="s">
        <v>46</v>
      </c>
      <c r="E1643">
        <v>7131</v>
      </c>
      <c r="F1643" t="s">
        <v>12</v>
      </c>
      <c r="G1643">
        <v>616486368</v>
      </c>
      <c r="H1643">
        <v>898985488</v>
      </c>
      <c r="I1643">
        <v>1.0960000000000001</v>
      </c>
      <c r="K1643">
        <v>9.6620000000000008</v>
      </c>
      <c r="L1643">
        <v>16.05</v>
      </c>
      <c r="M1643">
        <v>0.25700000000000001</v>
      </c>
      <c r="N1643">
        <v>59.448</v>
      </c>
      <c r="O1643">
        <v>2.1019999999999999</v>
      </c>
      <c r="P1643">
        <v>28.788</v>
      </c>
      <c r="Q1643">
        <v>219.435</v>
      </c>
      <c r="R1643">
        <v>0.96399999999999997</v>
      </c>
      <c r="S1643">
        <v>1.4990000000000001</v>
      </c>
      <c r="T1643" s="1">
        <v>45479.385416666664</v>
      </c>
    </row>
    <row r="1644" spans="1:20" x14ac:dyDescent="0.25">
      <c r="A1644">
        <v>1690</v>
      </c>
      <c r="B1644" t="s">
        <v>44</v>
      </c>
      <c r="C1644" t="s">
        <v>48</v>
      </c>
      <c r="D1644" t="s">
        <v>46</v>
      </c>
      <c r="E1644">
        <v>7131</v>
      </c>
      <c r="F1644" t="s">
        <v>12</v>
      </c>
      <c r="G1644">
        <v>623016816</v>
      </c>
      <c r="H1644">
        <v>877856960</v>
      </c>
      <c r="I1644">
        <v>0.97899999999999998</v>
      </c>
      <c r="K1644">
        <v>3.972</v>
      </c>
      <c r="L1644">
        <v>10.079000000000001</v>
      </c>
      <c r="M1644">
        <v>0.126</v>
      </c>
      <c r="N1644">
        <v>55.420999999999999</v>
      </c>
      <c r="O1644">
        <v>2.347</v>
      </c>
      <c r="P1644">
        <v>16.57</v>
      </c>
      <c r="Q1644">
        <v>203.28700000000001</v>
      </c>
      <c r="R1644">
        <v>0.79800000000000004</v>
      </c>
      <c r="S1644">
        <v>1.427</v>
      </c>
      <c r="T1644" s="1">
        <v>45479.375</v>
      </c>
    </row>
    <row r="1645" spans="1:20" x14ac:dyDescent="0.25">
      <c r="A1645">
        <v>1689</v>
      </c>
      <c r="B1645" t="s">
        <v>44</v>
      </c>
      <c r="C1645" t="s">
        <v>48</v>
      </c>
      <c r="D1645" t="s">
        <v>46</v>
      </c>
      <c r="E1645">
        <v>7131</v>
      </c>
      <c r="F1645" t="s">
        <v>12</v>
      </c>
      <c r="G1645">
        <v>616331272</v>
      </c>
      <c r="H1645">
        <v>854050336</v>
      </c>
      <c r="I1645">
        <v>0.92800000000000005</v>
      </c>
      <c r="K1645">
        <v>8.51</v>
      </c>
      <c r="L1645">
        <v>1.7769999999999999</v>
      </c>
      <c r="M1645">
        <v>7.2999999999999995E-2</v>
      </c>
      <c r="N1645">
        <v>11.96</v>
      </c>
      <c r="O1645">
        <v>0.81799999999999995</v>
      </c>
      <c r="P1645">
        <v>2.585</v>
      </c>
      <c r="Q1645">
        <v>219.21799999999999</v>
      </c>
      <c r="R1645">
        <v>0.89</v>
      </c>
      <c r="S1645">
        <v>1.5369999999999999</v>
      </c>
      <c r="T1645" s="1">
        <v>45479.364583333336</v>
      </c>
    </row>
    <row r="1646" spans="1:20" x14ac:dyDescent="0.25">
      <c r="A1646">
        <v>1688</v>
      </c>
      <c r="B1646" t="s">
        <v>44</v>
      </c>
      <c r="C1646" t="s">
        <v>48</v>
      </c>
      <c r="D1646" t="s">
        <v>46</v>
      </c>
      <c r="E1646">
        <v>7131</v>
      </c>
      <c r="F1646" t="s">
        <v>12</v>
      </c>
      <c r="G1646">
        <v>618496280</v>
      </c>
      <c r="H1646">
        <v>565342736</v>
      </c>
      <c r="I1646">
        <v>0.95499999999999996</v>
      </c>
      <c r="K1646">
        <v>1.1519999999999999</v>
      </c>
      <c r="L1646">
        <v>22.681000000000001</v>
      </c>
      <c r="M1646">
        <v>4.8000000000000001E-2</v>
      </c>
      <c r="N1646">
        <v>404.15100000000001</v>
      </c>
      <c r="O1646">
        <v>0.996</v>
      </c>
      <c r="P1646">
        <v>43.726999999999997</v>
      </c>
      <c r="Q1646">
        <v>41.654000000000003</v>
      </c>
      <c r="R1646">
        <v>0.86799999999999999</v>
      </c>
      <c r="S1646">
        <v>1.4379999999999999</v>
      </c>
      <c r="T1646" s="1">
        <v>45479.354166666664</v>
      </c>
    </row>
    <row r="1647" spans="1:20" x14ac:dyDescent="0.25">
      <c r="A1647">
        <v>1687</v>
      </c>
      <c r="B1647" t="s">
        <v>44</v>
      </c>
      <c r="C1647" t="s">
        <v>48</v>
      </c>
      <c r="D1647" t="s">
        <v>46</v>
      </c>
      <c r="E1647">
        <v>7131</v>
      </c>
      <c r="F1647" t="s">
        <v>12</v>
      </c>
      <c r="G1647">
        <v>613555256</v>
      </c>
      <c r="H1647">
        <v>900016224</v>
      </c>
      <c r="I1647">
        <v>0.94199999999999995</v>
      </c>
      <c r="K1647">
        <v>4.3959999999999999</v>
      </c>
      <c r="L1647">
        <v>9.9909999999999997</v>
      </c>
      <c r="M1647">
        <v>8.6999999999999994E-2</v>
      </c>
      <c r="N1647">
        <v>47.506</v>
      </c>
      <c r="O1647">
        <v>1.5680000000000001</v>
      </c>
      <c r="P1647">
        <v>7.9980000000000002</v>
      </c>
      <c r="Q1647">
        <v>202.792</v>
      </c>
      <c r="R1647">
        <v>0.89200000000000002</v>
      </c>
      <c r="S1647">
        <v>1.3360000000000001</v>
      </c>
      <c r="T1647" s="1">
        <v>45479.34375</v>
      </c>
    </row>
    <row r="1648" spans="1:20" x14ac:dyDescent="0.25">
      <c r="A1648">
        <v>1686</v>
      </c>
      <c r="B1648" t="s">
        <v>44</v>
      </c>
      <c r="C1648" t="s">
        <v>48</v>
      </c>
      <c r="D1648" t="s">
        <v>46</v>
      </c>
      <c r="E1648">
        <v>7131</v>
      </c>
      <c r="F1648" t="s">
        <v>12</v>
      </c>
      <c r="G1648">
        <v>604291928</v>
      </c>
      <c r="H1648">
        <v>810976736</v>
      </c>
      <c r="I1648">
        <v>0.91800000000000004</v>
      </c>
      <c r="K1648">
        <v>2.4449999999999998</v>
      </c>
      <c r="L1648">
        <v>4.7359999999999998</v>
      </c>
      <c r="M1648">
        <v>0.128</v>
      </c>
      <c r="N1648">
        <v>43.014000000000003</v>
      </c>
      <c r="O1648">
        <v>0.80200000000000005</v>
      </c>
      <c r="P1648">
        <v>5.0789999999999997</v>
      </c>
      <c r="Q1648">
        <v>210.84200000000001</v>
      </c>
      <c r="R1648">
        <v>0.91800000000000004</v>
      </c>
      <c r="S1648">
        <v>1.36</v>
      </c>
      <c r="T1648" s="1">
        <v>45479.333333333336</v>
      </c>
    </row>
    <row r="1649" spans="1:20" x14ac:dyDescent="0.25">
      <c r="A1649">
        <v>1685</v>
      </c>
      <c r="B1649" t="s">
        <v>44</v>
      </c>
      <c r="C1649" t="s">
        <v>48</v>
      </c>
      <c r="D1649" t="s">
        <v>46</v>
      </c>
      <c r="E1649">
        <v>7131</v>
      </c>
      <c r="F1649" t="s">
        <v>12</v>
      </c>
      <c r="G1649">
        <v>626122192</v>
      </c>
      <c r="H1649">
        <v>828700416</v>
      </c>
      <c r="I1649">
        <v>0.94199999999999995</v>
      </c>
      <c r="K1649">
        <v>7.532</v>
      </c>
      <c r="L1649">
        <v>1.7050000000000001</v>
      </c>
      <c r="M1649">
        <v>0.153</v>
      </c>
      <c r="N1649">
        <v>11.663</v>
      </c>
      <c r="O1649">
        <v>1.1870000000000001</v>
      </c>
      <c r="P1649">
        <v>5.0490000000000004</v>
      </c>
      <c r="Q1649">
        <v>229.94399999999999</v>
      </c>
      <c r="R1649">
        <v>0.77900000000000003</v>
      </c>
      <c r="S1649">
        <v>1.4059999999999999</v>
      </c>
      <c r="T1649" s="1">
        <v>45479.322916666664</v>
      </c>
    </row>
    <row r="1650" spans="1:20" x14ac:dyDescent="0.25">
      <c r="A1650">
        <v>1684</v>
      </c>
      <c r="B1650" t="s">
        <v>44</v>
      </c>
      <c r="C1650" t="s">
        <v>48</v>
      </c>
      <c r="D1650" t="s">
        <v>46</v>
      </c>
      <c r="E1650">
        <v>7131</v>
      </c>
      <c r="F1650" t="s">
        <v>12</v>
      </c>
      <c r="G1650">
        <v>603941848</v>
      </c>
      <c r="H1650">
        <v>860684088</v>
      </c>
      <c r="I1650">
        <v>0.96899999999999997</v>
      </c>
      <c r="K1650">
        <v>3.0979999999999999</v>
      </c>
      <c r="L1650">
        <v>5.1639999999999997</v>
      </c>
      <c r="M1650">
        <v>7.6999999999999999E-2</v>
      </c>
      <c r="N1650">
        <v>25.204000000000001</v>
      </c>
      <c r="O1650">
        <v>5.1459999999999999</v>
      </c>
      <c r="P1650">
        <v>12.206</v>
      </c>
      <c r="Q1650">
        <v>203.727</v>
      </c>
      <c r="R1650">
        <v>0.85899999999999999</v>
      </c>
      <c r="S1650">
        <v>1.4159999999999999</v>
      </c>
      <c r="T1650" s="1">
        <v>45479.3125</v>
      </c>
    </row>
    <row r="1651" spans="1:20" x14ac:dyDescent="0.25">
      <c r="A1651">
        <v>1683</v>
      </c>
      <c r="B1651" t="s">
        <v>44</v>
      </c>
      <c r="C1651" t="s">
        <v>48</v>
      </c>
      <c r="D1651" t="s">
        <v>46</v>
      </c>
      <c r="E1651">
        <v>7131</v>
      </c>
      <c r="F1651" t="s">
        <v>12</v>
      </c>
      <c r="G1651">
        <v>609783072</v>
      </c>
      <c r="H1651">
        <v>668563032</v>
      </c>
      <c r="I1651">
        <v>0.92800000000000005</v>
      </c>
      <c r="K1651">
        <v>4.3630000000000004</v>
      </c>
      <c r="L1651">
        <v>61.963000000000001</v>
      </c>
      <c r="M1651">
        <v>9.7000000000000003E-2</v>
      </c>
      <c r="N1651">
        <v>553.90200000000004</v>
      </c>
      <c r="O1651">
        <v>2.0960000000000001</v>
      </c>
      <c r="P1651">
        <v>169.18899999999999</v>
      </c>
      <c r="Q1651">
        <v>205.16300000000001</v>
      </c>
      <c r="R1651">
        <v>0.69599999999999995</v>
      </c>
      <c r="S1651">
        <v>1.393</v>
      </c>
      <c r="T1651" s="1">
        <v>45479.302083333336</v>
      </c>
    </row>
    <row r="1652" spans="1:20" x14ac:dyDescent="0.25">
      <c r="A1652">
        <v>1682</v>
      </c>
      <c r="B1652" t="s">
        <v>44</v>
      </c>
      <c r="C1652" t="s">
        <v>48</v>
      </c>
      <c r="D1652" t="s">
        <v>46</v>
      </c>
      <c r="E1652">
        <v>7131</v>
      </c>
      <c r="F1652" t="s">
        <v>12</v>
      </c>
      <c r="G1652">
        <v>624976664</v>
      </c>
      <c r="H1652">
        <v>854733936</v>
      </c>
      <c r="I1652">
        <v>0.95299999999999996</v>
      </c>
      <c r="K1652">
        <v>5.8330000000000002</v>
      </c>
      <c r="L1652">
        <v>6.8079999999999998</v>
      </c>
      <c r="M1652">
        <v>0.318</v>
      </c>
      <c r="N1652">
        <v>47.811999999999998</v>
      </c>
      <c r="O1652">
        <v>1.1739999999999999</v>
      </c>
      <c r="P1652">
        <v>6.125</v>
      </c>
      <c r="Q1652">
        <v>214.62799999999999</v>
      </c>
      <c r="R1652">
        <v>0.73899999999999999</v>
      </c>
      <c r="S1652">
        <v>1.361</v>
      </c>
      <c r="T1652" s="1">
        <v>45479.291678240741</v>
      </c>
    </row>
    <row r="1653" spans="1:20" x14ac:dyDescent="0.25">
      <c r="A1653">
        <v>1681</v>
      </c>
      <c r="B1653" t="s">
        <v>44</v>
      </c>
      <c r="C1653" t="s">
        <v>48</v>
      </c>
      <c r="D1653" t="s">
        <v>46</v>
      </c>
      <c r="E1653">
        <v>7131</v>
      </c>
      <c r="F1653" t="s">
        <v>12</v>
      </c>
      <c r="G1653">
        <v>608784424</v>
      </c>
      <c r="H1653">
        <v>621273016</v>
      </c>
      <c r="I1653">
        <v>1.34</v>
      </c>
      <c r="K1653">
        <v>6.6630000000000003</v>
      </c>
      <c r="L1653">
        <v>12.811999999999999</v>
      </c>
      <c r="M1653">
        <v>0.437</v>
      </c>
      <c r="N1653">
        <v>1202.259</v>
      </c>
      <c r="O1653">
        <v>4.0730000000000004</v>
      </c>
      <c r="P1653">
        <v>12.507</v>
      </c>
      <c r="Q1653">
        <v>217.44300000000001</v>
      </c>
      <c r="R1653">
        <v>0.89</v>
      </c>
      <c r="S1653">
        <v>1.379</v>
      </c>
      <c r="T1653" s="1">
        <v>45479.281261574077</v>
      </c>
    </row>
    <row r="1654" spans="1:20" x14ac:dyDescent="0.25">
      <c r="A1654">
        <v>1680</v>
      </c>
      <c r="B1654" t="s">
        <v>44</v>
      </c>
      <c r="C1654" t="s">
        <v>48</v>
      </c>
      <c r="D1654" t="s">
        <v>46</v>
      </c>
      <c r="E1654">
        <v>7131</v>
      </c>
      <c r="F1654" t="s">
        <v>12</v>
      </c>
      <c r="G1654">
        <v>622091152</v>
      </c>
      <c r="H1654">
        <v>862947656</v>
      </c>
      <c r="I1654">
        <v>0.96599999999999997</v>
      </c>
      <c r="K1654">
        <v>1.1830000000000001</v>
      </c>
      <c r="L1654">
        <v>1.804</v>
      </c>
      <c r="M1654">
        <v>7.6999999999999999E-2</v>
      </c>
      <c r="N1654">
        <v>18.510000000000002</v>
      </c>
      <c r="O1654">
        <v>0.81899999999999995</v>
      </c>
      <c r="P1654">
        <v>3.5470000000000002</v>
      </c>
      <c r="Q1654">
        <v>33.177999999999997</v>
      </c>
      <c r="R1654">
        <v>0.70299999999999996</v>
      </c>
      <c r="S1654">
        <v>1.476</v>
      </c>
      <c r="T1654" s="1">
        <v>45479.270844907405</v>
      </c>
    </row>
    <row r="1655" spans="1:20" x14ac:dyDescent="0.25">
      <c r="A1655">
        <v>1679</v>
      </c>
      <c r="B1655" t="s">
        <v>44</v>
      </c>
      <c r="C1655" t="s">
        <v>48</v>
      </c>
      <c r="D1655" t="s">
        <v>46</v>
      </c>
      <c r="E1655">
        <v>7131</v>
      </c>
      <c r="F1655" t="s">
        <v>12</v>
      </c>
      <c r="G1655">
        <v>620160152</v>
      </c>
      <c r="H1655">
        <v>880447064</v>
      </c>
      <c r="I1655">
        <v>0.94099999999999995</v>
      </c>
      <c r="K1655">
        <v>5.3810000000000002</v>
      </c>
      <c r="L1655">
        <v>5.258</v>
      </c>
      <c r="M1655">
        <v>4.9000000000000002E-2</v>
      </c>
      <c r="N1655">
        <v>35.417999999999999</v>
      </c>
      <c r="O1655">
        <v>1.329</v>
      </c>
      <c r="P1655">
        <v>14.843999999999999</v>
      </c>
      <c r="Q1655">
        <v>215.453</v>
      </c>
      <c r="R1655">
        <v>0.84499999999999997</v>
      </c>
      <c r="S1655">
        <v>1.359</v>
      </c>
      <c r="T1655" s="1">
        <v>45479.260428240741</v>
      </c>
    </row>
    <row r="1656" spans="1:20" x14ac:dyDescent="0.25">
      <c r="A1656">
        <v>1678</v>
      </c>
      <c r="B1656" t="s">
        <v>44</v>
      </c>
      <c r="C1656" t="s">
        <v>48</v>
      </c>
      <c r="D1656" t="s">
        <v>46</v>
      </c>
      <c r="E1656">
        <v>7131</v>
      </c>
      <c r="F1656" t="s">
        <v>12</v>
      </c>
      <c r="G1656">
        <v>616154968</v>
      </c>
      <c r="H1656">
        <v>613015024</v>
      </c>
      <c r="I1656">
        <v>0.96</v>
      </c>
      <c r="K1656">
        <v>4.5819999999999999</v>
      </c>
      <c r="L1656">
        <v>5.3220000000000001</v>
      </c>
      <c r="M1656">
        <v>0.09</v>
      </c>
      <c r="N1656">
        <v>214.49199999999999</v>
      </c>
      <c r="O1656">
        <v>0.76300000000000001</v>
      </c>
      <c r="P1656">
        <v>1.1879999999999999</v>
      </c>
      <c r="Q1656">
        <v>202.31</v>
      </c>
      <c r="R1656">
        <v>0.76700000000000002</v>
      </c>
      <c r="S1656">
        <v>1.365</v>
      </c>
      <c r="T1656" s="1">
        <v>45479.250011574077</v>
      </c>
    </row>
    <row r="1657" spans="1:20" x14ac:dyDescent="0.25">
      <c r="A1657">
        <v>1677</v>
      </c>
      <c r="B1657" t="s">
        <v>44</v>
      </c>
      <c r="C1657" t="s">
        <v>48</v>
      </c>
      <c r="D1657" t="s">
        <v>46</v>
      </c>
      <c r="E1657">
        <v>7131</v>
      </c>
      <c r="F1657" t="s">
        <v>12</v>
      </c>
      <c r="G1657">
        <v>613100648</v>
      </c>
      <c r="H1657">
        <v>674382000</v>
      </c>
      <c r="I1657">
        <v>1.006</v>
      </c>
      <c r="K1657">
        <v>4.5510000000000002</v>
      </c>
      <c r="L1657">
        <v>11.648</v>
      </c>
      <c r="M1657">
        <v>0.191</v>
      </c>
      <c r="N1657">
        <v>69.915999999999997</v>
      </c>
      <c r="O1657">
        <v>2.7280000000000002</v>
      </c>
      <c r="P1657">
        <v>31.457000000000001</v>
      </c>
      <c r="Q1657">
        <v>213.46700000000001</v>
      </c>
      <c r="R1657">
        <v>0.87</v>
      </c>
      <c r="S1657">
        <v>1.38</v>
      </c>
      <c r="T1657" s="1">
        <v>45479.239594907405</v>
      </c>
    </row>
    <row r="1658" spans="1:20" x14ac:dyDescent="0.25">
      <c r="A1658">
        <v>1676</v>
      </c>
      <c r="B1658" t="s">
        <v>44</v>
      </c>
      <c r="C1658" t="s">
        <v>48</v>
      </c>
      <c r="D1658" t="s">
        <v>46</v>
      </c>
      <c r="E1658">
        <v>7131</v>
      </c>
      <c r="F1658" t="s">
        <v>12</v>
      </c>
      <c r="G1658">
        <v>612588592</v>
      </c>
      <c r="H1658">
        <v>752811208</v>
      </c>
      <c r="I1658">
        <v>0.97799999999999998</v>
      </c>
      <c r="K1658">
        <v>2.4340000000000002</v>
      </c>
      <c r="L1658">
        <v>2.8010000000000002</v>
      </c>
      <c r="M1658">
        <v>0.127</v>
      </c>
      <c r="N1658">
        <v>100.083</v>
      </c>
      <c r="O1658">
        <v>4.3040000000000003</v>
      </c>
      <c r="P1658">
        <v>16.449000000000002</v>
      </c>
      <c r="Q1658">
        <v>203.42</v>
      </c>
      <c r="R1658">
        <v>0.91100000000000003</v>
      </c>
      <c r="S1658">
        <v>1.319</v>
      </c>
      <c r="T1658" s="1">
        <v>45479.229178240741</v>
      </c>
    </row>
    <row r="1659" spans="1:20" x14ac:dyDescent="0.25">
      <c r="A1659">
        <v>1675</v>
      </c>
      <c r="B1659" t="s">
        <v>44</v>
      </c>
      <c r="C1659" t="s">
        <v>48</v>
      </c>
      <c r="D1659" t="s">
        <v>46</v>
      </c>
      <c r="E1659">
        <v>7131</v>
      </c>
      <c r="F1659" t="s">
        <v>12</v>
      </c>
      <c r="G1659">
        <v>617600272</v>
      </c>
      <c r="H1659">
        <v>813214400</v>
      </c>
      <c r="I1659">
        <v>0.92700000000000005</v>
      </c>
      <c r="K1659">
        <v>0.67</v>
      </c>
      <c r="L1659">
        <v>0.86099999999999999</v>
      </c>
      <c r="M1659">
        <v>8.2000000000000003E-2</v>
      </c>
      <c r="N1659">
        <v>8.8870000000000005</v>
      </c>
      <c r="O1659">
        <v>0.88100000000000001</v>
      </c>
      <c r="P1659">
        <v>2.2029999999999998</v>
      </c>
      <c r="Q1659">
        <v>34.668999999999997</v>
      </c>
      <c r="R1659">
        <v>0.81299999999999994</v>
      </c>
      <c r="S1659">
        <v>1.4259999999999999</v>
      </c>
      <c r="T1659" s="1">
        <v>45479.218761574077</v>
      </c>
    </row>
    <row r="1660" spans="1:20" x14ac:dyDescent="0.25">
      <c r="A1660">
        <v>1674</v>
      </c>
      <c r="B1660" t="s">
        <v>44</v>
      </c>
      <c r="C1660" t="s">
        <v>48</v>
      </c>
      <c r="D1660" t="s">
        <v>46</v>
      </c>
      <c r="E1660">
        <v>7131</v>
      </c>
      <c r="F1660" t="s">
        <v>12</v>
      </c>
      <c r="G1660">
        <v>619960848</v>
      </c>
      <c r="H1660">
        <v>888773944</v>
      </c>
      <c r="I1660">
        <v>0.94099999999999995</v>
      </c>
      <c r="K1660">
        <v>0.57499999999999996</v>
      </c>
      <c r="L1660">
        <v>4.7619999999999996</v>
      </c>
      <c r="M1660">
        <v>0.09</v>
      </c>
      <c r="N1660">
        <v>44.97</v>
      </c>
      <c r="O1660">
        <v>1.252</v>
      </c>
      <c r="P1660">
        <v>12.603999999999999</v>
      </c>
      <c r="Q1660">
        <v>35.183999999999997</v>
      </c>
      <c r="R1660">
        <v>0.77700000000000002</v>
      </c>
      <c r="S1660">
        <v>1.3859999999999999</v>
      </c>
      <c r="T1660" s="1">
        <v>45479.208344907405</v>
      </c>
    </row>
    <row r="1661" spans="1:20" x14ac:dyDescent="0.25">
      <c r="A1661">
        <v>1673</v>
      </c>
      <c r="B1661" t="s">
        <v>44</v>
      </c>
      <c r="C1661" t="s">
        <v>48</v>
      </c>
      <c r="D1661" t="s">
        <v>46</v>
      </c>
      <c r="E1661">
        <v>7131</v>
      </c>
      <c r="F1661" t="s">
        <v>12</v>
      </c>
      <c r="G1661">
        <v>613214560</v>
      </c>
      <c r="H1661">
        <v>612945000</v>
      </c>
      <c r="I1661">
        <v>0.92900000000000005</v>
      </c>
      <c r="K1661">
        <v>2.4359999999999999</v>
      </c>
      <c r="L1661">
        <v>0.64400000000000002</v>
      </c>
      <c r="M1661">
        <v>8.5000000000000006E-2</v>
      </c>
      <c r="N1661">
        <v>12.286</v>
      </c>
      <c r="O1661">
        <v>0.745</v>
      </c>
      <c r="P1661">
        <v>1.143</v>
      </c>
      <c r="Q1661">
        <v>202.125</v>
      </c>
      <c r="R1661">
        <v>0.91500000000000004</v>
      </c>
      <c r="S1661">
        <v>1.3420000000000001</v>
      </c>
      <c r="T1661" s="1">
        <v>45479.197928240741</v>
      </c>
    </row>
    <row r="1662" spans="1:20" x14ac:dyDescent="0.25">
      <c r="A1662">
        <v>1672</v>
      </c>
      <c r="B1662" t="s">
        <v>44</v>
      </c>
      <c r="C1662" t="s">
        <v>48</v>
      </c>
      <c r="D1662" t="s">
        <v>46</v>
      </c>
      <c r="E1662">
        <v>7131</v>
      </c>
      <c r="F1662" t="s">
        <v>12</v>
      </c>
      <c r="G1662">
        <v>616733264</v>
      </c>
      <c r="H1662">
        <v>857970328</v>
      </c>
      <c r="I1662">
        <v>0.95299999999999996</v>
      </c>
      <c r="K1662">
        <v>2.8439999999999999</v>
      </c>
      <c r="L1662">
        <v>3.9089999999999998</v>
      </c>
      <c r="M1662">
        <v>0.185</v>
      </c>
      <c r="N1662">
        <v>234.846</v>
      </c>
      <c r="O1662">
        <v>4.7249999999999996</v>
      </c>
      <c r="P1662">
        <v>9.7189999999999994</v>
      </c>
      <c r="Q1662">
        <v>218.70599999999999</v>
      </c>
      <c r="R1662">
        <v>0.85499999999999998</v>
      </c>
      <c r="S1662">
        <v>1.33</v>
      </c>
      <c r="T1662" s="1">
        <v>45479.187511574077</v>
      </c>
    </row>
    <row r="1663" spans="1:20" x14ac:dyDescent="0.25">
      <c r="A1663">
        <v>1671</v>
      </c>
      <c r="B1663" t="s">
        <v>44</v>
      </c>
      <c r="C1663" t="s">
        <v>48</v>
      </c>
      <c r="D1663" t="s">
        <v>46</v>
      </c>
      <c r="E1663">
        <v>7131</v>
      </c>
      <c r="F1663" t="s">
        <v>12</v>
      </c>
      <c r="G1663">
        <v>623105560</v>
      </c>
      <c r="H1663">
        <v>868704456</v>
      </c>
      <c r="I1663">
        <v>0.96</v>
      </c>
      <c r="K1663">
        <v>0.90300000000000002</v>
      </c>
      <c r="L1663">
        <v>4.7670000000000003</v>
      </c>
      <c r="M1663">
        <v>0.158</v>
      </c>
      <c r="N1663">
        <v>78.415000000000006</v>
      </c>
      <c r="O1663">
        <v>4.6040000000000001</v>
      </c>
      <c r="P1663">
        <v>22.887</v>
      </c>
      <c r="Q1663">
        <v>55.164999999999999</v>
      </c>
      <c r="R1663">
        <v>0.94099999999999995</v>
      </c>
      <c r="S1663">
        <v>1.5389999999999999</v>
      </c>
      <c r="T1663" s="1">
        <v>45479.177094907405</v>
      </c>
    </row>
    <row r="1664" spans="1:20" x14ac:dyDescent="0.25">
      <c r="A1664">
        <v>1670</v>
      </c>
      <c r="B1664" t="s">
        <v>44</v>
      </c>
      <c r="C1664" t="s">
        <v>48</v>
      </c>
      <c r="D1664" t="s">
        <v>46</v>
      </c>
      <c r="E1664">
        <v>7131</v>
      </c>
      <c r="F1664" t="s">
        <v>12</v>
      </c>
      <c r="G1664">
        <v>613223168</v>
      </c>
      <c r="H1664">
        <v>806903240</v>
      </c>
      <c r="I1664">
        <v>0.95</v>
      </c>
      <c r="K1664">
        <v>3.556</v>
      </c>
      <c r="L1664">
        <v>1.6990000000000001</v>
      </c>
      <c r="M1664">
        <v>0.09</v>
      </c>
      <c r="N1664">
        <v>14.182</v>
      </c>
      <c r="O1664">
        <v>1.506</v>
      </c>
      <c r="P1664">
        <v>7.7009999999999996</v>
      </c>
      <c r="Q1664">
        <v>216.81</v>
      </c>
      <c r="R1664">
        <v>0.755</v>
      </c>
      <c r="S1664">
        <v>1.387</v>
      </c>
      <c r="T1664" s="1">
        <v>45479.166678240741</v>
      </c>
    </row>
    <row r="1665" spans="1:20" x14ac:dyDescent="0.25">
      <c r="A1665">
        <v>1669</v>
      </c>
      <c r="B1665" t="s">
        <v>44</v>
      </c>
      <c r="C1665" t="s">
        <v>48</v>
      </c>
      <c r="D1665" t="s">
        <v>46</v>
      </c>
      <c r="E1665">
        <v>7131</v>
      </c>
      <c r="F1665" t="s">
        <v>12</v>
      </c>
      <c r="G1665">
        <v>613362192</v>
      </c>
      <c r="H1665">
        <v>820625064</v>
      </c>
      <c r="I1665">
        <v>0.96599999999999997</v>
      </c>
      <c r="K1665">
        <v>2.367</v>
      </c>
      <c r="L1665">
        <v>0.98199999999999998</v>
      </c>
      <c r="M1665">
        <v>0.06</v>
      </c>
      <c r="N1665">
        <v>16.579999999999998</v>
      </c>
      <c r="O1665">
        <v>0.77700000000000002</v>
      </c>
      <c r="P1665">
        <v>1.992</v>
      </c>
      <c r="Q1665">
        <v>210.53</v>
      </c>
      <c r="R1665">
        <v>0.83399999999999996</v>
      </c>
      <c r="S1665">
        <v>1.304</v>
      </c>
      <c r="T1665" s="1">
        <v>45479.156261574077</v>
      </c>
    </row>
    <row r="1666" spans="1:20" x14ac:dyDescent="0.25">
      <c r="A1666">
        <v>1668</v>
      </c>
      <c r="B1666" t="s">
        <v>44</v>
      </c>
      <c r="C1666" t="s">
        <v>48</v>
      </c>
      <c r="D1666" t="s">
        <v>46</v>
      </c>
      <c r="E1666">
        <v>7131</v>
      </c>
      <c r="F1666" t="s">
        <v>12</v>
      </c>
      <c r="G1666">
        <v>620045112</v>
      </c>
      <c r="H1666">
        <v>758369024</v>
      </c>
      <c r="I1666">
        <v>0.94599999999999995</v>
      </c>
      <c r="K1666">
        <v>5.87</v>
      </c>
      <c r="L1666">
        <v>19.614999999999998</v>
      </c>
      <c r="M1666">
        <v>0.105</v>
      </c>
      <c r="N1666">
        <v>251.441</v>
      </c>
      <c r="O1666">
        <v>1.9039999999999999</v>
      </c>
      <c r="P1666">
        <v>30.898</v>
      </c>
      <c r="Q1666">
        <v>221.53100000000001</v>
      </c>
      <c r="R1666">
        <v>0.85099999999999998</v>
      </c>
      <c r="S1666">
        <v>1.43</v>
      </c>
      <c r="T1666" s="1">
        <v>45479.145844907405</v>
      </c>
    </row>
    <row r="1667" spans="1:20" x14ac:dyDescent="0.25">
      <c r="A1667">
        <v>1667</v>
      </c>
      <c r="B1667" t="s">
        <v>44</v>
      </c>
      <c r="C1667" t="s">
        <v>48</v>
      </c>
      <c r="D1667" t="s">
        <v>46</v>
      </c>
      <c r="E1667">
        <v>7131</v>
      </c>
      <c r="F1667" t="s">
        <v>12</v>
      </c>
      <c r="G1667">
        <v>614004808</v>
      </c>
      <c r="H1667">
        <v>900366280</v>
      </c>
      <c r="I1667">
        <v>0.98</v>
      </c>
      <c r="K1667">
        <v>0.42199999999999999</v>
      </c>
      <c r="L1667">
        <v>5.43</v>
      </c>
      <c r="M1667">
        <v>0.14799999999999999</v>
      </c>
      <c r="N1667">
        <v>48.209000000000003</v>
      </c>
      <c r="O1667">
        <v>0.84899999999999998</v>
      </c>
      <c r="P1667">
        <v>5.2729999999999997</v>
      </c>
      <c r="Q1667">
        <v>14.034000000000001</v>
      </c>
      <c r="R1667">
        <v>0.80600000000000005</v>
      </c>
      <c r="S1667">
        <v>1.3069999999999999</v>
      </c>
      <c r="T1667" s="1">
        <v>45479.135428240741</v>
      </c>
    </row>
    <row r="1668" spans="1:20" x14ac:dyDescent="0.25">
      <c r="A1668">
        <v>1666</v>
      </c>
      <c r="B1668" t="s">
        <v>44</v>
      </c>
      <c r="C1668" t="s">
        <v>48</v>
      </c>
      <c r="D1668" t="s">
        <v>46</v>
      </c>
      <c r="E1668">
        <v>7131</v>
      </c>
      <c r="F1668" t="s">
        <v>12</v>
      </c>
      <c r="G1668">
        <v>613350680</v>
      </c>
      <c r="H1668">
        <v>612830096</v>
      </c>
      <c r="I1668">
        <v>0.97599999999999998</v>
      </c>
      <c r="K1668">
        <v>6.5350000000000001</v>
      </c>
      <c r="L1668">
        <v>11.307</v>
      </c>
      <c r="M1668">
        <v>5.0999999999999997E-2</v>
      </c>
      <c r="N1668">
        <v>213.05600000000001</v>
      </c>
      <c r="O1668">
        <v>0.73499999999999999</v>
      </c>
      <c r="P1668">
        <v>1.2250000000000001</v>
      </c>
      <c r="Q1668">
        <v>205.00200000000001</v>
      </c>
      <c r="R1668">
        <v>0.88700000000000001</v>
      </c>
      <c r="S1668">
        <v>1.3440000000000001</v>
      </c>
      <c r="T1668" s="1">
        <v>45479.125011574077</v>
      </c>
    </row>
    <row r="1669" spans="1:20" x14ac:dyDescent="0.25">
      <c r="A1669">
        <v>1665</v>
      </c>
      <c r="B1669" t="s">
        <v>44</v>
      </c>
      <c r="C1669" t="s">
        <v>48</v>
      </c>
      <c r="D1669" t="s">
        <v>46</v>
      </c>
      <c r="E1669">
        <v>7131</v>
      </c>
      <c r="F1669" t="s">
        <v>12</v>
      </c>
      <c r="G1669">
        <v>613050680</v>
      </c>
      <c r="H1669">
        <v>860006040</v>
      </c>
      <c r="I1669">
        <v>0.94</v>
      </c>
      <c r="K1669">
        <v>4.5190000000000001</v>
      </c>
      <c r="L1669">
        <v>1.2330000000000001</v>
      </c>
      <c r="M1669">
        <v>0.114</v>
      </c>
      <c r="N1669">
        <v>23.728999999999999</v>
      </c>
      <c r="O1669">
        <v>3.9780000000000002</v>
      </c>
      <c r="P1669">
        <v>17.431999999999999</v>
      </c>
      <c r="Q1669">
        <v>204.28100000000001</v>
      </c>
      <c r="R1669">
        <v>0.83799999999999997</v>
      </c>
      <c r="S1669">
        <v>1.3819999999999999</v>
      </c>
      <c r="T1669" s="1">
        <v>45479.114594907405</v>
      </c>
    </row>
    <row r="1670" spans="1:20" x14ac:dyDescent="0.25">
      <c r="A1670">
        <v>1664</v>
      </c>
      <c r="B1670" t="s">
        <v>44</v>
      </c>
      <c r="C1670" t="s">
        <v>48</v>
      </c>
      <c r="D1670" t="s">
        <v>46</v>
      </c>
      <c r="E1670">
        <v>7131</v>
      </c>
      <c r="F1670" t="s">
        <v>12</v>
      </c>
      <c r="G1670">
        <v>628203728</v>
      </c>
      <c r="H1670">
        <v>826382832</v>
      </c>
      <c r="I1670">
        <v>0.96699999999999997</v>
      </c>
      <c r="K1670">
        <v>5.4589999999999996</v>
      </c>
      <c r="L1670">
        <v>5.7270000000000003</v>
      </c>
      <c r="M1670">
        <v>6.8000000000000005E-2</v>
      </c>
      <c r="N1670">
        <v>38.616999999999997</v>
      </c>
      <c r="O1670">
        <v>1.694</v>
      </c>
      <c r="P1670">
        <v>16.279</v>
      </c>
      <c r="Q1670">
        <v>203.47300000000001</v>
      </c>
      <c r="R1670">
        <v>0.83899999999999997</v>
      </c>
      <c r="S1670">
        <v>1.41</v>
      </c>
      <c r="T1670" s="1">
        <v>45479.104178240741</v>
      </c>
    </row>
    <row r="1671" spans="1:20" x14ac:dyDescent="0.25">
      <c r="A1671">
        <v>1663</v>
      </c>
      <c r="B1671" t="s">
        <v>44</v>
      </c>
      <c r="C1671" t="s">
        <v>48</v>
      </c>
      <c r="D1671" t="s">
        <v>46</v>
      </c>
      <c r="E1671">
        <v>7131</v>
      </c>
      <c r="F1671" t="s">
        <v>12</v>
      </c>
      <c r="G1671">
        <v>612857520</v>
      </c>
      <c r="H1671">
        <v>839746368</v>
      </c>
      <c r="I1671">
        <v>0.90600000000000003</v>
      </c>
      <c r="K1671">
        <v>2.452</v>
      </c>
      <c r="L1671">
        <v>4.2489999999999997</v>
      </c>
      <c r="M1671">
        <v>0.10299999999999999</v>
      </c>
      <c r="N1671">
        <v>38.106999999999999</v>
      </c>
      <c r="O1671">
        <v>3.1030000000000002</v>
      </c>
      <c r="P1671">
        <v>13.433</v>
      </c>
      <c r="Q1671">
        <v>203.30099999999999</v>
      </c>
      <c r="R1671">
        <v>0.82099999999999995</v>
      </c>
      <c r="S1671">
        <v>1.337</v>
      </c>
      <c r="T1671" s="1">
        <v>45479.093761574077</v>
      </c>
    </row>
    <row r="1672" spans="1:20" x14ac:dyDescent="0.25">
      <c r="A1672">
        <v>1662</v>
      </c>
      <c r="B1672" t="s">
        <v>44</v>
      </c>
      <c r="C1672" t="s">
        <v>48</v>
      </c>
      <c r="D1672" t="s">
        <v>46</v>
      </c>
      <c r="E1672">
        <v>7131</v>
      </c>
      <c r="F1672" t="s">
        <v>12</v>
      </c>
      <c r="G1672">
        <v>625526008</v>
      </c>
      <c r="H1672">
        <v>818206496</v>
      </c>
      <c r="I1672">
        <v>0.94699999999999995</v>
      </c>
      <c r="K1672">
        <v>0.873</v>
      </c>
      <c r="L1672">
        <v>2.8180000000000001</v>
      </c>
      <c r="M1672">
        <v>7.4999999999999997E-2</v>
      </c>
      <c r="N1672">
        <v>28.152000000000001</v>
      </c>
      <c r="O1672">
        <v>4.2</v>
      </c>
      <c r="P1672">
        <v>11.629</v>
      </c>
      <c r="Q1672">
        <v>27.565000000000001</v>
      </c>
      <c r="R1672">
        <v>0.876</v>
      </c>
      <c r="S1672">
        <v>1.4570000000000001</v>
      </c>
      <c r="T1672" s="1">
        <v>45479.083344907405</v>
      </c>
    </row>
    <row r="1673" spans="1:20" x14ac:dyDescent="0.25">
      <c r="A1673">
        <v>1661</v>
      </c>
      <c r="B1673" t="s">
        <v>44</v>
      </c>
      <c r="C1673" t="s">
        <v>48</v>
      </c>
      <c r="D1673" t="s">
        <v>46</v>
      </c>
      <c r="E1673">
        <v>7131</v>
      </c>
      <c r="F1673" t="s">
        <v>12</v>
      </c>
      <c r="G1673">
        <v>617098672</v>
      </c>
      <c r="H1673">
        <v>482091680</v>
      </c>
      <c r="I1673">
        <v>0.93700000000000006</v>
      </c>
      <c r="K1673">
        <v>5.1230000000000002</v>
      </c>
      <c r="L1673">
        <v>54.597999999999999</v>
      </c>
      <c r="M1673">
        <v>5.5E-2</v>
      </c>
      <c r="N1673">
        <v>479.06099999999998</v>
      </c>
      <c r="O1673">
        <v>0.85299999999999998</v>
      </c>
      <c r="P1673">
        <v>176.745</v>
      </c>
      <c r="Q1673">
        <v>218.59200000000001</v>
      </c>
      <c r="R1673">
        <v>0.92300000000000004</v>
      </c>
      <c r="S1673">
        <v>1.4550000000000001</v>
      </c>
      <c r="T1673" s="1">
        <v>45479.072928240741</v>
      </c>
    </row>
    <row r="1674" spans="1:20" x14ac:dyDescent="0.25">
      <c r="A1674">
        <v>1660</v>
      </c>
      <c r="B1674" t="s">
        <v>44</v>
      </c>
      <c r="C1674" t="s">
        <v>48</v>
      </c>
      <c r="D1674" t="s">
        <v>46</v>
      </c>
      <c r="E1674">
        <v>7131</v>
      </c>
      <c r="F1674" t="s">
        <v>12</v>
      </c>
      <c r="G1674">
        <v>612695400</v>
      </c>
      <c r="H1674">
        <v>799052568</v>
      </c>
      <c r="I1674">
        <v>1.069</v>
      </c>
      <c r="K1674">
        <v>6.226</v>
      </c>
      <c r="L1674">
        <v>1.9279999999999999</v>
      </c>
      <c r="M1674">
        <v>0.13200000000000001</v>
      </c>
      <c r="N1674">
        <v>12.22</v>
      </c>
      <c r="O1674">
        <v>0.79100000000000004</v>
      </c>
      <c r="P1674">
        <v>2.9809999999999999</v>
      </c>
      <c r="Q1674">
        <v>212.96199999999999</v>
      </c>
      <c r="R1674">
        <v>0.81599999999999995</v>
      </c>
      <c r="S1674">
        <v>1.403</v>
      </c>
      <c r="T1674" s="1">
        <v>45479.062511574077</v>
      </c>
    </row>
    <row r="1675" spans="1:20" x14ac:dyDescent="0.25">
      <c r="A1675">
        <v>1659</v>
      </c>
      <c r="B1675" t="s">
        <v>44</v>
      </c>
      <c r="C1675" t="s">
        <v>48</v>
      </c>
      <c r="D1675" t="s">
        <v>46</v>
      </c>
      <c r="E1675">
        <v>7131</v>
      </c>
      <c r="F1675" t="s">
        <v>12</v>
      </c>
      <c r="G1675">
        <v>616737520</v>
      </c>
      <c r="H1675">
        <v>613068072</v>
      </c>
      <c r="I1675">
        <v>0.93400000000000005</v>
      </c>
      <c r="K1675">
        <v>0.78700000000000003</v>
      </c>
      <c r="L1675">
        <v>9.7240000000000002</v>
      </c>
      <c r="M1675">
        <v>0.19600000000000001</v>
      </c>
      <c r="N1675">
        <v>217.756</v>
      </c>
      <c r="O1675">
        <v>0.78600000000000003</v>
      </c>
      <c r="P1675">
        <v>1.5149999999999999</v>
      </c>
      <c r="Q1675">
        <v>35.759</v>
      </c>
      <c r="R1675">
        <v>0.82499999999999996</v>
      </c>
      <c r="S1675">
        <v>1.4510000000000001</v>
      </c>
      <c r="T1675" s="1">
        <v>45479.052094907405</v>
      </c>
    </row>
    <row r="1676" spans="1:20" x14ac:dyDescent="0.25">
      <c r="A1676">
        <v>1658</v>
      </c>
      <c r="B1676" t="s">
        <v>44</v>
      </c>
      <c r="C1676" t="s">
        <v>48</v>
      </c>
      <c r="D1676" t="s">
        <v>46</v>
      </c>
      <c r="E1676">
        <v>7131</v>
      </c>
      <c r="F1676" t="s">
        <v>12</v>
      </c>
      <c r="G1676">
        <v>622556544</v>
      </c>
      <c r="H1676">
        <v>856348168</v>
      </c>
      <c r="I1676">
        <v>0.97199999999999998</v>
      </c>
      <c r="K1676">
        <v>2.214</v>
      </c>
      <c r="L1676">
        <v>6.5960000000000001</v>
      </c>
      <c r="M1676">
        <v>0.14799999999999999</v>
      </c>
      <c r="N1676">
        <v>37.768999999999998</v>
      </c>
      <c r="O1676">
        <v>0.97799999999999998</v>
      </c>
      <c r="P1676">
        <v>7.3079999999999998</v>
      </c>
      <c r="Q1676">
        <v>204.232</v>
      </c>
      <c r="R1676">
        <v>0.77400000000000002</v>
      </c>
      <c r="S1676">
        <v>1.3620000000000001</v>
      </c>
      <c r="T1676" s="1">
        <v>45479.041678240741</v>
      </c>
    </row>
    <row r="1677" spans="1:20" x14ac:dyDescent="0.25">
      <c r="A1677">
        <v>1657</v>
      </c>
      <c r="B1677" t="s">
        <v>44</v>
      </c>
      <c r="C1677" t="s">
        <v>48</v>
      </c>
      <c r="D1677" t="s">
        <v>46</v>
      </c>
      <c r="E1677">
        <v>7131</v>
      </c>
      <c r="F1677" t="s">
        <v>12</v>
      </c>
      <c r="G1677">
        <v>618973200</v>
      </c>
      <c r="H1677">
        <v>904966440</v>
      </c>
      <c r="I1677">
        <v>0.96499999999999997</v>
      </c>
      <c r="K1677">
        <v>11.71</v>
      </c>
      <c r="L1677">
        <v>6.359</v>
      </c>
      <c r="M1677">
        <v>0.16900000000000001</v>
      </c>
      <c r="N1677">
        <v>54.345999999999997</v>
      </c>
      <c r="O1677">
        <v>3.4910000000000001</v>
      </c>
      <c r="P1677">
        <v>18.667999999999999</v>
      </c>
      <c r="Q1677">
        <v>204.68700000000001</v>
      </c>
      <c r="R1677">
        <v>0.74</v>
      </c>
      <c r="S1677">
        <v>1.4159999999999999</v>
      </c>
      <c r="T1677" s="1">
        <v>45479.031261574077</v>
      </c>
    </row>
    <row r="1678" spans="1:20" x14ac:dyDescent="0.25">
      <c r="A1678">
        <v>1656</v>
      </c>
      <c r="B1678" t="s">
        <v>44</v>
      </c>
      <c r="C1678" t="s">
        <v>48</v>
      </c>
      <c r="D1678" t="s">
        <v>46</v>
      </c>
      <c r="E1678">
        <v>7131</v>
      </c>
      <c r="F1678" t="s">
        <v>12</v>
      </c>
      <c r="G1678">
        <v>613961336</v>
      </c>
      <c r="H1678">
        <v>857813976</v>
      </c>
      <c r="I1678">
        <v>0.94</v>
      </c>
      <c r="K1678">
        <v>4.6520000000000001</v>
      </c>
      <c r="L1678">
        <v>5.117</v>
      </c>
      <c r="M1678">
        <v>0.16300000000000001</v>
      </c>
      <c r="N1678">
        <v>34.338000000000001</v>
      </c>
      <c r="O1678">
        <v>1.514</v>
      </c>
      <c r="P1678">
        <v>18.568000000000001</v>
      </c>
      <c r="Q1678">
        <v>212.084</v>
      </c>
      <c r="R1678">
        <v>0.85599999999999998</v>
      </c>
      <c r="S1678">
        <v>1.7789999999999999</v>
      </c>
      <c r="T1678" s="1">
        <v>45479.020844907405</v>
      </c>
    </row>
    <row r="1679" spans="1:20" x14ac:dyDescent="0.25">
      <c r="A1679">
        <v>1655</v>
      </c>
      <c r="B1679" t="s">
        <v>44</v>
      </c>
      <c r="C1679" t="s">
        <v>48</v>
      </c>
      <c r="D1679" t="s">
        <v>46</v>
      </c>
      <c r="E1679">
        <v>7131</v>
      </c>
      <c r="F1679" t="s">
        <v>12</v>
      </c>
      <c r="G1679">
        <v>623432992</v>
      </c>
      <c r="H1679">
        <v>736105384</v>
      </c>
      <c r="I1679">
        <v>0.93899999999999995</v>
      </c>
      <c r="K1679">
        <v>5.9729999999999999</v>
      </c>
      <c r="L1679">
        <v>12.351000000000001</v>
      </c>
      <c r="M1679">
        <v>0.11</v>
      </c>
      <c r="N1679">
        <v>124.224</v>
      </c>
      <c r="O1679">
        <v>4.165</v>
      </c>
      <c r="P1679">
        <v>29.241</v>
      </c>
      <c r="Q1679">
        <v>203.19200000000001</v>
      </c>
      <c r="R1679">
        <v>0.86199999999999999</v>
      </c>
      <c r="S1679">
        <v>1.4279999999999999</v>
      </c>
      <c r="T1679" s="1">
        <v>45479.010428240741</v>
      </c>
    </row>
    <row r="1680" spans="1:20" x14ac:dyDescent="0.25">
      <c r="A1680">
        <v>1654</v>
      </c>
      <c r="B1680" t="s">
        <v>44</v>
      </c>
      <c r="C1680" t="s">
        <v>48</v>
      </c>
      <c r="D1680" t="s">
        <v>46</v>
      </c>
      <c r="E1680">
        <v>7131</v>
      </c>
      <c r="F1680" t="s">
        <v>12</v>
      </c>
      <c r="G1680">
        <v>612970360</v>
      </c>
      <c r="H1680">
        <v>646393688</v>
      </c>
      <c r="I1680">
        <v>0.97499999999999998</v>
      </c>
      <c r="K1680">
        <v>2.5209999999999999</v>
      </c>
      <c r="L1680">
        <v>18.113</v>
      </c>
      <c r="M1680">
        <v>9.0999999999999998E-2</v>
      </c>
      <c r="N1680">
        <v>278.30900000000003</v>
      </c>
      <c r="O1680">
        <v>2.7069999999999999</v>
      </c>
      <c r="P1680">
        <v>28.84</v>
      </c>
      <c r="Q1680">
        <v>202.66399999999999</v>
      </c>
      <c r="R1680">
        <v>0.86499999999999999</v>
      </c>
      <c r="S1680">
        <v>1.4079999999999999</v>
      </c>
      <c r="T1680" s="1">
        <v>45479.000011574077</v>
      </c>
    </row>
    <row r="1681" spans="1:20" x14ac:dyDescent="0.25">
      <c r="A1681">
        <v>1653</v>
      </c>
      <c r="B1681" t="s">
        <v>44</v>
      </c>
      <c r="C1681" t="s">
        <v>48</v>
      </c>
      <c r="D1681" t="s">
        <v>46</v>
      </c>
      <c r="E1681">
        <v>7131</v>
      </c>
      <c r="F1681" t="s">
        <v>12</v>
      </c>
      <c r="G1681">
        <v>612952360</v>
      </c>
      <c r="H1681">
        <v>893167184</v>
      </c>
      <c r="I1681">
        <v>0.93400000000000005</v>
      </c>
      <c r="K1681">
        <v>7.1189999999999998</v>
      </c>
      <c r="L1681">
        <v>52.046999999999997</v>
      </c>
      <c r="M1681">
        <v>0.11700000000000001</v>
      </c>
      <c r="N1681">
        <v>312.69299999999998</v>
      </c>
      <c r="O1681">
        <v>4.0679999999999996</v>
      </c>
      <c r="P1681">
        <v>179.16</v>
      </c>
      <c r="Q1681">
        <v>252.648</v>
      </c>
      <c r="R1681">
        <v>0.84699999999999998</v>
      </c>
      <c r="S1681">
        <v>1.508</v>
      </c>
      <c r="T1681" s="1">
        <v>45478.989594907405</v>
      </c>
    </row>
    <row r="1682" spans="1:20" x14ac:dyDescent="0.25">
      <c r="A1682">
        <v>1652</v>
      </c>
      <c r="B1682" t="s">
        <v>44</v>
      </c>
      <c r="C1682" t="s">
        <v>48</v>
      </c>
      <c r="D1682" t="s">
        <v>46</v>
      </c>
      <c r="E1682">
        <v>7131</v>
      </c>
      <c r="F1682" t="s">
        <v>12</v>
      </c>
      <c r="G1682">
        <v>613141448</v>
      </c>
      <c r="H1682">
        <v>856361976</v>
      </c>
      <c r="I1682">
        <v>1.3859999999999999</v>
      </c>
      <c r="K1682">
        <v>3.371</v>
      </c>
      <c r="L1682">
        <v>2.706</v>
      </c>
      <c r="M1682">
        <v>0.30599999999999999</v>
      </c>
      <c r="N1682">
        <v>31.44</v>
      </c>
      <c r="O1682">
        <v>1.3380000000000001</v>
      </c>
      <c r="P1682">
        <v>7.7619999999999996</v>
      </c>
      <c r="Q1682">
        <v>203.25399999999999</v>
      </c>
      <c r="R1682">
        <v>0.877</v>
      </c>
      <c r="S1682">
        <v>1.4259999999999999</v>
      </c>
      <c r="T1682" s="1">
        <v>45478.979178240741</v>
      </c>
    </row>
    <row r="1683" spans="1:20" x14ac:dyDescent="0.25">
      <c r="A1683">
        <v>1651</v>
      </c>
      <c r="B1683" t="s">
        <v>44</v>
      </c>
      <c r="C1683" t="s">
        <v>48</v>
      </c>
      <c r="D1683" t="s">
        <v>46</v>
      </c>
      <c r="E1683">
        <v>7131</v>
      </c>
      <c r="F1683" t="s">
        <v>12</v>
      </c>
      <c r="G1683">
        <v>621682672</v>
      </c>
      <c r="H1683">
        <v>890568936</v>
      </c>
      <c r="I1683">
        <v>1.05</v>
      </c>
      <c r="K1683">
        <v>4.1379999999999999</v>
      </c>
      <c r="L1683">
        <v>0.82299999999999995</v>
      </c>
      <c r="M1683">
        <v>0.11600000000000001</v>
      </c>
      <c r="N1683">
        <v>7.0339999999999998</v>
      </c>
      <c r="O1683">
        <v>0.94499999999999995</v>
      </c>
      <c r="P1683">
        <v>1.8420000000000001</v>
      </c>
      <c r="Q1683">
        <v>207.178</v>
      </c>
      <c r="R1683">
        <v>0.93799999999999994</v>
      </c>
      <c r="S1683">
        <v>1.4630000000000001</v>
      </c>
      <c r="T1683" s="1">
        <v>45478.968761574077</v>
      </c>
    </row>
    <row r="1684" spans="1:20" x14ac:dyDescent="0.25">
      <c r="A1684">
        <v>1650</v>
      </c>
      <c r="B1684" t="s">
        <v>44</v>
      </c>
      <c r="C1684" t="s">
        <v>48</v>
      </c>
      <c r="D1684" t="s">
        <v>46</v>
      </c>
      <c r="E1684">
        <v>7131</v>
      </c>
      <c r="F1684" t="s">
        <v>12</v>
      </c>
      <c r="G1684">
        <v>626005288</v>
      </c>
      <c r="H1684">
        <v>838991448</v>
      </c>
      <c r="I1684">
        <v>0.97899999999999998</v>
      </c>
      <c r="K1684">
        <v>5.6929999999999996</v>
      </c>
      <c r="L1684">
        <v>4.0449999999999999</v>
      </c>
      <c r="M1684">
        <v>0.214</v>
      </c>
      <c r="N1684">
        <v>40.734000000000002</v>
      </c>
      <c r="O1684">
        <v>2.802</v>
      </c>
      <c r="P1684">
        <v>17.155999999999999</v>
      </c>
      <c r="Q1684">
        <v>202.90299999999999</v>
      </c>
      <c r="R1684">
        <v>0.77500000000000002</v>
      </c>
      <c r="S1684">
        <v>1.4570000000000001</v>
      </c>
      <c r="T1684" s="1">
        <v>45478.958344907405</v>
      </c>
    </row>
    <row r="1685" spans="1:20" x14ac:dyDescent="0.25">
      <c r="A1685">
        <v>1649</v>
      </c>
      <c r="B1685" t="s">
        <v>44</v>
      </c>
      <c r="C1685" t="s">
        <v>48</v>
      </c>
      <c r="D1685" t="s">
        <v>46</v>
      </c>
      <c r="E1685">
        <v>7131</v>
      </c>
      <c r="F1685" t="s">
        <v>12</v>
      </c>
      <c r="G1685">
        <v>622761512</v>
      </c>
      <c r="H1685">
        <v>792573440</v>
      </c>
      <c r="I1685">
        <v>1.0009999999999999</v>
      </c>
      <c r="K1685">
        <v>2.278</v>
      </c>
      <c r="L1685">
        <v>2.8</v>
      </c>
      <c r="M1685">
        <v>0.155</v>
      </c>
      <c r="N1685">
        <v>16.904</v>
      </c>
      <c r="O1685">
        <v>0.9</v>
      </c>
      <c r="P1685">
        <v>3.22</v>
      </c>
      <c r="Q1685">
        <v>203.83799999999999</v>
      </c>
      <c r="R1685">
        <v>0.89300000000000002</v>
      </c>
      <c r="S1685">
        <v>1.5089999999999999</v>
      </c>
      <c r="T1685" s="1">
        <v>45478.947928240741</v>
      </c>
    </row>
    <row r="1686" spans="1:20" x14ac:dyDescent="0.25">
      <c r="A1686">
        <v>1648</v>
      </c>
      <c r="B1686" t="s">
        <v>44</v>
      </c>
      <c r="C1686" t="s">
        <v>48</v>
      </c>
      <c r="D1686" t="s">
        <v>46</v>
      </c>
      <c r="E1686">
        <v>7131</v>
      </c>
      <c r="F1686" t="s">
        <v>12</v>
      </c>
      <c r="G1686">
        <v>625123176</v>
      </c>
      <c r="H1686">
        <v>827381616</v>
      </c>
      <c r="I1686">
        <v>1.1240000000000001</v>
      </c>
      <c r="K1686">
        <v>4.016</v>
      </c>
      <c r="L1686">
        <v>2.3980000000000001</v>
      </c>
      <c r="M1686">
        <v>0.25800000000000001</v>
      </c>
      <c r="N1686">
        <v>38.067999999999998</v>
      </c>
      <c r="O1686">
        <v>3.4079999999999999</v>
      </c>
      <c r="P1686">
        <v>19.395</v>
      </c>
      <c r="Q1686">
        <v>216.017</v>
      </c>
      <c r="R1686">
        <v>0.95199999999999996</v>
      </c>
      <c r="S1686">
        <v>1.472</v>
      </c>
      <c r="T1686" s="1">
        <v>45478.937511574077</v>
      </c>
    </row>
    <row r="1687" spans="1:20" x14ac:dyDescent="0.25">
      <c r="A1687">
        <v>1647</v>
      </c>
      <c r="B1687" t="s">
        <v>44</v>
      </c>
      <c r="C1687" t="s">
        <v>48</v>
      </c>
      <c r="D1687" t="s">
        <v>46</v>
      </c>
      <c r="E1687">
        <v>7131</v>
      </c>
      <c r="F1687" t="s">
        <v>12</v>
      </c>
      <c r="G1687">
        <v>620752600</v>
      </c>
      <c r="H1687">
        <v>809499160</v>
      </c>
      <c r="I1687">
        <v>1.004</v>
      </c>
      <c r="K1687">
        <v>4.4710000000000001</v>
      </c>
      <c r="L1687">
        <v>0.86299999999999999</v>
      </c>
      <c r="M1687">
        <v>0.222</v>
      </c>
      <c r="N1687">
        <v>5.8609999999999998</v>
      </c>
      <c r="O1687">
        <v>0.93200000000000005</v>
      </c>
      <c r="P1687">
        <v>2.0710000000000002</v>
      </c>
      <c r="Q1687">
        <v>205.18600000000001</v>
      </c>
      <c r="R1687">
        <v>0.73299999999999998</v>
      </c>
      <c r="S1687">
        <v>1.464</v>
      </c>
      <c r="T1687" s="1">
        <v>45478.927083333336</v>
      </c>
    </row>
    <row r="1688" spans="1:20" x14ac:dyDescent="0.25">
      <c r="A1688">
        <v>1646</v>
      </c>
      <c r="B1688" t="s">
        <v>44</v>
      </c>
      <c r="C1688" t="s">
        <v>48</v>
      </c>
      <c r="D1688" t="s">
        <v>46</v>
      </c>
      <c r="E1688">
        <v>7131</v>
      </c>
      <c r="F1688" t="s">
        <v>12</v>
      </c>
      <c r="G1688">
        <v>614218576</v>
      </c>
      <c r="H1688">
        <v>831796152</v>
      </c>
      <c r="I1688">
        <v>0.96</v>
      </c>
      <c r="K1688">
        <v>12.994</v>
      </c>
      <c r="L1688">
        <v>7.6440000000000001</v>
      </c>
      <c r="M1688">
        <v>4.7E-2</v>
      </c>
      <c r="N1688">
        <v>48.868000000000002</v>
      </c>
      <c r="O1688">
        <v>0.82399999999999995</v>
      </c>
      <c r="P1688">
        <v>8.9629999999999992</v>
      </c>
      <c r="Q1688">
        <v>214.08</v>
      </c>
      <c r="R1688">
        <v>0.86399999999999999</v>
      </c>
      <c r="S1688">
        <v>1.4910000000000001</v>
      </c>
      <c r="T1688" s="1">
        <v>45478.916666666664</v>
      </c>
    </row>
    <row r="1689" spans="1:20" x14ac:dyDescent="0.25">
      <c r="A1689">
        <v>1645</v>
      </c>
      <c r="B1689" t="s">
        <v>44</v>
      </c>
      <c r="C1689" t="s">
        <v>48</v>
      </c>
      <c r="D1689" t="s">
        <v>46</v>
      </c>
      <c r="E1689">
        <v>7131</v>
      </c>
      <c r="F1689" t="s">
        <v>12</v>
      </c>
      <c r="G1689">
        <v>613610280</v>
      </c>
      <c r="H1689">
        <v>613392336</v>
      </c>
      <c r="I1689">
        <v>0.89900000000000002</v>
      </c>
      <c r="K1689">
        <v>2.4750000000000001</v>
      </c>
      <c r="L1689">
        <v>0.90400000000000003</v>
      </c>
      <c r="M1689">
        <v>0.14000000000000001</v>
      </c>
      <c r="N1689">
        <v>20.123999999999999</v>
      </c>
      <c r="O1689">
        <v>0.77400000000000002</v>
      </c>
      <c r="P1689">
        <v>1.306</v>
      </c>
      <c r="Q1689">
        <v>213.785</v>
      </c>
      <c r="R1689">
        <v>0.85899999999999999</v>
      </c>
      <c r="S1689">
        <v>1.3959999999999999</v>
      </c>
      <c r="T1689" s="1">
        <v>45478.90625</v>
      </c>
    </row>
    <row r="1690" spans="1:20" x14ac:dyDescent="0.25">
      <c r="A1690">
        <v>1644</v>
      </c>
      <c r="B1690" t="s">
        <v>44</v>
      </c>
      <c r="C1690" t="s">
        <v>48</v>
      </c>
      <c r="D1690" t="s">
        <v>46</v>
      </c>
      <c r="E1690">
        <v>7131</v>
      </c>
      <c r="F1690" t="s">
        <v>12</v>
      </c>
      <c r="G1690">
        <v>613080480</v>
      </c>
      <c r="H1690">
        <v>824395312</v>
      </c>
      <c r="I1690">
        <v>1.012</v>
      </c>
      <c r="K1690">
        <v>2.4710000000000001</v>
      </c>
      <c r="L1690">
        <v>1.454</v>
      </c>
      <c r="M1690">
        <v>0.13700000000000001</v>
      </c>
      <c r="N1690">
        <v>13.483000000000001</v>
      </c>
      <c r="O1690">
        <v>0.93100000000000005</v>
      </c>
      <c r="P1690">
        <v>2.556</v>
      </c>
      <c r="Q1690">
        <v>202.721</v>
      </c>
      <c r="R1690">
        <v>0.86899999999999999</v>
      </c>
      <c r="S1690">
        <v>1.377</v>
      </c>
      <c r="T1690" s="1">
        <v>45478.895844907405</v>
      </c>
    </row>
    <row r="1691" spans="1:20" x14ac:dyDescent="0.25">
      <c r="A1691">
        <v>1643</v>
      </c>
      <c r="B1691" t="s">
        <v>44</v>
      </c>
      <c r="C1691" t="s">
        <v>48</v>
      </c>
      <c r="D1691" t="s">
        <v>46</v>
      </c>
      <c r="E1691">
        <v>7131</v>
      </c>
      <c r="F1691" t="s">
        <v>12</v>
      </c>
      <c r="G1691">
        <v>612183600</v>
      </c>
      <c r="H1691">
        <v>854336448</v>
      </c>
      <c r="I1691">
        <v>1.083</v>
      </c>
      <c r="K1691">
        <v>4.24</v>
      </c>
      <c r="L1691">
        <v>9.1449999999999996</v>
      </c>
      <c r="M1691">
        <v>0.34499999999999997</v>
      </c>
      <c r="N1691">
        <v>69.769000000000005</v>
      </c>
      <c r="O1691">
        <v>2.5840000000000001</v>
      </c>
      <c r="P1691">
        <v>31.507999999999999</v>
      </c>
      <c r="Q1691">
        <v>202.96</v>
      </c>
      <c r="R1691">
        <v>0.91</v>
      </c>
      <c r="S1691">
        <v>1.5</v>
      </c>
      <c r="T1691" s="1">
        <v>45478.885416666664</v>
      </c>
    </row>
    <row r="1692" spans="1:20" x14ac:dyDescent="0.25">
      <c r="A1692">
        <v>1642</v>
      </c>
      <c r="B1692" t="s">
        <v>44</v>
      </c>
      <c r="C1692" t="s">
        <v>48</v>
      </c>
      <c r="D1692" t="s">
        <v>46</v>
      </c>
      <c r="E1692">
        <v>7131</v>
      </c>
      <c r="F1692" t="s">
        <v>12</v>
      </c>
      <c r="G1692">
        <v>618575992</v>
      </c>
      <c r="H1692">
        <v>706912088</v>
      </c>
      <c r="I1692">
        <v>1.111</v>
      </c>
      <c r="K1692">
        <v>5.8719999999999999</v>
      </c>
      <c r="L1692">
        <v>33.822000000000003</v>
      </c>
      <c r="M1692">
        <v>0.19</v>
      </c>
      <c r="N1692">
        <v>468.86500000000001</v>
      </c>
      <c r="O1692">
        <v>4.7859999999999996</v>
      </c>
      <c r="P1692">
        <v>98.462999999999994</v>
      </c>
      <c r="Q1692">
        <v>205.05199999999999</v>
      </c>
      <c r="R1692">
        <v>0.85499999999999998</v>
      </c>
      <c r="S1692">
        <v>1.41</v>
      </c>
      <c r="T1692" s="1">
        <v>45478.875</v>
      </c>
    </row>
    <row r="1693" spans="1:20" x14ac:dyDescent="0.25">
      <c r="A1693">
        <v>1641</v>
      </c>
      <c r="B1693" t="s">
        <v>44</v>
      </c>
      <c r="C1693" t="s">
        <v>48</v>
      </c>
      <c r="D1693" t="s">
        <v>46</v>
      </c>
      <c r="E1693">
        <v>7131</v>
      </c>
      <c r="F1693" t="s">
        <v>12</v>
      </c>
      <c r="G1693">
        <v>617758320</v>
      </c>
      <c r="H1693">
        <v>825752384</v>
      </c>
      <c r="I1693">
        <v>0.97899999999999998</v>
      </c>
      <c r="K1693">
        <v>3.2970000000000002</v>
      </c>
      <c r="L1693">
        <v>2.9460000000000002</v>
      </c>
      <c r="M1693">
        <v>7.3999999999999996E-2</v>
      </c>
      <c r="N1693">
        <v>31.007999999999999</v>
      </c>
      <c r="O1693">
        <v>1.262</v>
      </c>
      <c r="P1693">
        <v>3.6859999999999999</v>
      </c>
      <c r="Q1693">
        <v>234.315</v>
      </c>
      <c r="R1693">
        <v>0.91300000000000003</v>
      </c>
      <c r="S1693">
        <v>1.5620000000000001</v>
      </c>
      <c r="T1693" s="1">
        <v>45478.864583333336</v>
      </c>
    </row>
    <row r="1694" spans="1:20" x14ac:dyDescent="0.25">
      <c r="A1694">
        <v>1640</v>
      </c>
      <c r="B1694" t="s">
        <v>44</v>
      </c>
      <c r="C1694" t="s">
        <v>48</v>
      </c>
      <c r="D1694" t="s">
        <v>46</v>
      </c>
      <c r="E1694">
        <v>7131</v>
      </c>
      <c r="F1694" t="s">
        <v>12</v>
      </c>
      <c r="G1694">
        <v>622894600</v>
      </c>
      <c r="H1694">
        <v>855490000</v>
      </c>
      <c r="I1694">
        <v>1.0900000000000001</v>
      </c>
      <c r="K1694">
        <v>5.7960000000000003</v>
      </c>
      <c r="L1694">
        <v>23.896000000000001</v>
      </c>
      <c r="M1694">
        <v>0.20599999999999999</v>
      </c>
      <c r="N1694">
        <v>258.61599999999999</v>
      </c>
      <c r="O1694">
        <v>3.0369999999999999</v>
      </c>
      <c r="P1694">
        <v>77.411000000000001</v>
      </c>
      <c r="Q1694">
        <v>216.06299999999999</v>
      </c>
      <c r="R1694">
        <v>0.78600000000000003</v>
      </c>
      <c r="S1694">
        <v>1.409</v>
      </c>
      <c r="T1694" s="1">
        <v>45478.854166666664</v>
      </c>
    </row>
    <row r="1695" spans="1:20" x14ac:dyDescent="0.25">
      <c r="A1695">
        <v>1639</v>
      </c>
      <c r="B1695" t="s">
        <v>44</v>
      </c>
      <c r="C1695" t="s">
        <v>48</v>
      </c>
      <c r="D1695" t="s">
        <v>46</v>
      </c>
      <c r="E1695">
        <v>7131</v>
      </c>
      <c r="F1695" t="s">
        <v>12</v>
      </c>
      <c r="G1695">
        <v>628958040</v>
      </c>
      <c r="H1695">
        <v>653554856</v>
      </c>
      <c r="I1695">
        <v>0.97699999999999998</v>
      </c>
      <c r="K1695">
        <v>0.68500000000000005</v>
      </c>
      <c r="L1695">
        <v>4.0599999999999996</v>
      </c>
      <c r="M1695">
        <v>0.19</v>
      </c>
      <c r="N1695">
        <v>237.56700000000001</v>
      </c>
      <c r="O1695">
        <v>2.948</v>
      </c>
      <c r="P1695">
        <v>11.364000000000001</v>
      </c>
      <c r="Q1695">
        <v>13.925000000000001</v>
      </c>
      <c r="R1695">
        <v>1.1020000000000001</v>
      </c>
      <c r="S1695">
        <v>4.2489999999999997</v>
      </c>
      <c r="T1695" s="1">
        <v>45478.843761574077</v>
      </c>
    </row>
    <row r="1696" spans="1:20" x14ac:dyDescent="0.25">
      <c r="A1696">
        <v>1638</v>
      </c>
      <c r="B1696" t="s">
        <v>44</v>
      </c>
      <c r="C1696" t="s">
        <v>48</v>
      </c>
      <c r="D1696" t="s">
        <v>46</v>
      </c>
      <c r="E1696">
        <v>7131</v>
      </c>
      <c r="F1696" t="s">
        <v>12</v>
      </c>
      <c r="G1696">
        <v>613029688</v>
      </c>
      <c r="H1696">
        <v>708681984</v>
      </c>
      <c r="I1696">
        <v>0.96199999999999997</v>
      </c>
      <c r="K1696">
        <v>0.42699999999999999</v>
      </c>
      <c r="L1696">
        <v>59.503999999999998</v>
      </c>
      <c r="M1696">
        <v>8.4000000000000005E-2</v>
      </c>
      <c r="N1696">
        <v>787.00199999999995</v>
      </c>
      <c r="O1696">
        <v>0.93700000000000006</v>
      </c>
      <c r="P1696">
        <v>253.601</v>
      </c>
      <c r="Q1696">
        <v>14.984999999999999</v>
      </c>
      <c r="R1696">
        <v>0.80200000000000005</v>
      </c>
      <c r="S1696">
        <v>1.327</v>
      </c>
      <c r="T1696" s="1">
        <v>45478.833333333336</v>
      </c>
    </row>
    <row r="1697" spans="1:20" x14ac:dyDescent="0.25">
      <c r="A1697">
        <v>1637</v>
      </c>
      <c r="B1697" t="s">
        <v>44</v>
      </c>
      <c r="C1697" t="s">
        <v>48</v>
      </c>
      <c r="D1697" t="s">
        <v>46</v>
      </c>
      <c r="E1697">
        <v>7131</v>
      </c>
      <c r="F1697" t="s">
        <v>12</v>
      </c>
      <c r="G1697">
        <v>614253776</v>
      </c>
      <c r="H1697">
        <v>862870512</v>
      </c>
      <c r="I1697">
        <v>0.97699999999999998</v>
      </c>
      <c r="K1697">
        <v>6.298</v>
      </c>
      <c r="L1697">
        <v>6.5110000000000001</v>
      </c>
      <c r="M1697">
        <v>0.13200000000000001</v>
      </c>
      <c r="N1697">
        <v>42.408000000000001</v>
      </c>
      <c r="O1697">
        <v>4.7480000000000002</v>
      </c>
      <c r="P1697">
        <v>17.375</v>
      </c>
      <c r="Q1697">
        <v>204.477</v>
      </c>
      <c r="R1697">
        <v>0.90900000000000003</v>
      </c>
      <c r="S1697">
        <v>2.266</v>
      </c>
      <c r="T1697" s="1">
        <v>45478.822916666664</v>
      </c>
    </row>
    <row r="1698" spans="1:20" x14ac:dyDescent="0.25">
      <c r="A1698">
        <v>1636</v>
      </c>
      <c r="B1698" t="s">
        <v>44</v>
      </c>
      <c r="C1698" t="s">
        <v>48</v>
      </c>
      <c r="D1698" t="s">
        <v>46</v>
      </c>
      <c r="E1698">
        <v>7131</v>
      </c>
      <c r="F1698" t="s">
        <v>12</v>
      </c>
      <c r="G1698">
        <v>613481376</v>
      </c>
      <c r="H1698">
        <v>832467720</v>
      </c>
      <c r="I1698">
        <v>0.93700000000000006</v>
      </c>
      <c r="K1698">
        <v>6.1139999999999999</v>
      </c>
      <c r="L1698">
        <v>1.4419999999999999</v>
      </c>
      <c r="M1698">
        <v>0.10100000000000001</v>
      </c>
      <c r="N1698">
        <v>10.827999999999999</v>
      </c>
      <c r="O1698">
        <v>0.88100000000000001</v>
      </c>
      <c r="P1698">
        <v>2.4710000000000001</v>
      </c>
      <c r="Q1698">
        <v>202.83600000000001</v>
      </c>
      <c r="R1698">
        <v>0.81899999999999995</v>
      </c>
      <c r="S1698">
        <v>1.4630000000000001</v>
      </c>
      <c r="T1698" s="1">
        <v>45478.8125</v>
      </c>
    </row>
    <row r="1699" spans="1:20" x14ac:dyDescent="0.25">
      <c r="A1699">
        <v>1635</v>
      </c>
      <c r="B1699" t="s">
        <v>44</v>
      </c>
      <c r="C1699" t="s">
        <v>48</v>
      </c>
      <c r="D1699" t="s">
        <v>46</v>
      </c>
      <c r="E1699">
        <v>7131</v>
      </c>
      <c r="F1699" t="s">
        <v>12</v>
      </c>
      <c r="G1699">
        <v>627643368</v>
      </c>
      <c r="H1699">
        <v>914276968</v>
      </c>
      <c r="I1699">
        <v>0.95699999999999996</v>
      </c>
      <c r="K1699">
        <v>2.0760000000000001</v>
      </c>
      <c r="L1699">
        <v>6.1959999999999997</v>
      </c>
      <c r="M1699">
        <v>5.0999999999999997E-2</v>
      </c>
      <c r="N1699">
        <v>35.04</v>
      </c>
      <c r="O1699">
        <v>1.224</v>
      </c>
      <c r="P1699">
        <v>10.108000000000001</v>
      </c>
      <c r="Q1699">
        <v>202.35900000000001</v>
      </c>
      <c r="R1699">
        <v>0.82</v>
      </c>
      <c r="S1699">
        <v>1.33</v>
      </c>
      <c r="T1699" s="1">
        <v>45478.802083333336</v>
      </c>
    </row>
    <row r="1700" spans="1:20" x14ac:dyDescent="0.25">
      <c r="A1700">
        <v>1634</v>
      </c>
      <c r="B1700" t="s">
        <v>44</v>
      </c>
      <c r="C1700" t="s">
        <v>48</v>
      </c>
      <c r="D1700" t="s">
        <v>46</v>
      </c>
      <c r="E1700">
        <v>7131</v>
      </c>
      <c r="F1700" t="s">
        <v>12</v>
      </c>
      <c r="G1700">
        <v>612702776</v>
      </c>
      <c r="H1700">
        <v>882035184</v>
      </c>
      <c r="I1700">
        <v>1.0009999999999999</v>
      </c>
      <c r="K1700">
        <v>10.545</v>
      </c>
      <c r="L1700">
        <v>2.266</v>
      </c>
      <c r="M1700">
        <v>0.13300000000000001</v>
      </c>
      <c r="N1700">
        <v>16.311</v>
      </c>
      <c r="O1700">
        <v>1.417</v>
      </c>
      <c r="P1700">
        <v>3.9769999999999999</v>
      </c>
      <c r="Q1700">
        <v>205.511</v>
      </c>
      <c r="R1700">
        <v>0.78800000000000003</v>
      </c>
      <c r="S1700">
        <v>1.464</v>
      </c>
      <c r="T1700" s="1">
        <v>45478.791666666664</v>
      </c>
    </row>
    <row r="1701" spans="1:20" x14ac:dyDescent="0.25">
      <c r="A1701">
        <v>1633</v>
      </c>
      <c r="B1701" t="s">
        <v>44</v>
      </c>
      <c r="C1701" t="s">
        <v>48</v>
      </c>
      <c r="D1701" t="s">
        <v>46</v>
      </c>
      <c r="E1701">
        <v>7131</v>
      </c>
      <c r="F1701" t="s">
        <v>12</v>
      </c>
      <c r="G1701">
        <v>612725592</v>
      </c>
      <c r="H1701">
        <v>846510840</v>
      </c>
      <c r="I1701">
        <v>0.95499999999999996</v>
      </c>
      <c r="K1701">
        <v>4.5999999999999996</v>
      </c>
      <c r="L1701">
        <v>5.8029999999999999</v>
      </c>
      <c r="M1701">
        <v>7.4999999999999997E-2</v>
      </c>
      <c r="N1701">
        <v>205.185</v>
      </c>
      <c r="O1701">
        <v>1.0469999999999999</v>
      </c>
      <c r="P1701">
        <v>2.9649999999999999</v>
      </c>
      <c r="Q1701">
        <v>206.18199999999999</v>
      </c>
      <c r="R1701">
        <v>0.84799999999999998</v>
      </c>
      <c r="S1701">
        <v>1.361</v>
      </c>
      <c r="T1701" s="1">
        <v>45478.781261574077</v>
      </c>
    </row>
    <row r="1702" spans="1:20" x14ac:dyDescent="0.25">
      <c r="A1702">
        <v>1815</v>
      </c>
      <c r="B1702" t="s">
        <v>44</v>
      </c>
      <c r="C1702" t="s">
        <v>48</v>
      </c>
      <c r="D1702" t="s">
        <v>46</v>
      </c>
      <c r="E1702">
        <v>7131</v>
      </c>
      <c r="F1702" t="s">
        <v>12</v>
      </c>
      <c r="G1702">
        <v>607128472</v>
      </c>
      <c r="H1702">
        <v>482194248</v>
      </c>
      <c r="I1702">
        <v>0.93799999999999994</v>
      </c>
      <c r="K1702">
        <v>4.5190000000000001</v>
      </c>
      <c r="L1702">
        <v>47.804000000000002</v>
      </c>
      <c r="M1702">
        <v>0.113</v>
      </c>
      <c r="N1702">
        <v>520.94500000000005</v>
      </c>
      <c r="O1702">
        <v>1.002</v>
      </c>
      <c r="P1702">
        <v>62.286000000000001</v>
      </c>
      <c r="Q1702">
        <v>220.477</v>
      </c>
      <c r="R1702">
        <v>0.79400000000000004</v>
      </c>
      <c r="S1702">
        <v>1.377</v>
      </c>
      <c r="T1702" s="1">
        <v>45480.677094907405</v>
      </c>
    </row>
    <row r="1703" spans="1:20" x14ac:dyDescent="0.25">
      <c r="A1703">
        <v>1814</v>
      </c>
      <c r="B1703" t="s">
        <v>44</v>
      </c>
      <c r="C1703" t="s">
        <v>48</v>
      </c>
      <c r="D1703" t="s">
        <v>46</v>
      </c>
      <c r="E1703">
        <v>7131</v>
      </c>
      <c r="F1703" t="s">
        <v>12</v>
      </c>
      <c r="G1703">
        <v>623137712</v>
      </c>
      <c r="H1703">
        <v>850460592</v>
      </c>
      <c r="I1703">
        <v>0.96899999999999997</v>
      </c>
      <c r="K1703">
        <v>3.2050000000000001</v>
      </c>
      <c r="L1703">
        <v>5.5659999999999998</v>
      </c>
      <c r="M1703">
        <v>0.04</v>
      </c>
      <c r="N1703">
        <v>55.509</v>
      </c>
      <c r="O1703">
        <v>2.4929999999999999</v>
      </c>
      <c r="P1703">
        <v>17.838000000000001</v>
      </c>
      <c r="Q1703">
        <v>202.46299999999999</v>
      </c>
      <c r="R1703">
        <v>0.83</v>
      </c>
      <c r="S1703">
        <v>1.4079999999999999</v>
      </c>
      <c r="T1703" s="1">
        <v>45480.666678240741</v>
      </c>
    </row>
    <row r="1704" spans="1:20" x14ac:dyDescent="0.25">
      <c r="A1704">
        <v>1813</v>
      </c>
      <c r="B1704" t="s">
        <v>44</v>
      </c>
      <c r="C1704" t="s">
        <v>48</v>
      </c>
      <c r="D1704" t="s">
        <v>46</v>
      </c>
      <c r="E1704">
        <v>7131</v>
      </c>
      <c r="F1704" t="s">
        <v>12</v>
      </c>
      <c r="G1704">
        <v>615990728</v>
      </c>
      <c r="H1704">
        <v>864458856</v>
      </c>
      <c r="I1704">
        <v>0.98799999999999999</v>
      </c>
      <c r="K1704">
        <v>2.2959999999999998</v>
      </c>
      <c r="L1704">
        <v>0.42399999999999999</v>
      </c>
      <c r="M1704">
        <v>3.1E-2</v>
      </c>
      <c r="N1704">
        <v>7.7210000000000001</v>
      </c>
      <c r="O1704">
        <v>0.85299999999999998</v>
      </c>
      <c r="P1704">
        <v>1.292</v>
      </c>
      <c r="Q1704">
        <v>202.45699999999999</v>
      </c>
      <c r="R1704">
        <v>0.79100000000000004</v>
      </c>
      <c r="S1704">
        <v>1.429</v>
      </c>
      <c r="T1704" s="1">
        <v>45480.656261574077</v>
      </c>
    </row>
    <row r="1705" spans="1:20" x14ac:dyDescent="0.25">
      <c r="A1705">
        <v>1812</v>
      </c>
      <c r="B1705" t="s">
        <v>44</v>
      </c>
      <c r="C1705" t="s">
        <v>48</v>
      </c>
      <c r="D1705" t="s">
        <v>46</v>
      </c>
      <c r="E1705">
        <v>7131</v>
      </c>
      <c r="F1705" t="s">
        <v>12</v>
      </c>
      <c r="G1705">
        <v>625024168</v>
      </c>
      <c r="H1705">
        <v>874353344</v>
      </c>
      <c r="I1705">
        <v>0.97199999999999998</v>
      </c>
      <c r="K1705">
        <v>3.702</v>
      </c>
      <c r="L1705">
        <v>2.4390000000000001</v>
      </c>
      <c r="M1705">
        <v>0.05</v>
      </c>
      <c r="N1705">
        <v>16.943000000000001</v>
      </c>
      <c r="O1705">
        <v>2.024</v>
      </c>
      <c r="P1705">
        <v>6.9039999999999999</v>
      </c>
      <c r="Q1705">
        <v>206.001</v>
      </c>
      <c r="R1705">
        <v>0.91600000000000004</v>
      </c>
      <c r="S1705">
        <v>1.3859999999999999</v>
      </c>
      <c r="T1705" s="1">
        <v>45480.645844907405</v>
      </c>
    </row>
    <row r="1706" spans="1:20" x14ac:dyDescent="0.25">
      <c r="A1706">
        <v>1811</v>
      </c>
      <c r="B1706" t="s">
        <v>44</v>
      </c>
      <c r="C1706" t="s">
        <v>48</v>
      </c>
      <c r="D1706" t="s">
        <v>46</v>
      </c>
      <c r="E1706">
        <v>7131</v>
      </c>
      <c r="F1706" t="s">
        <v>12</v>
      </c>
      <c r="G1706">
        <v>623315072</v>
      </c>
      <c r="H1706">
        <v>843429872</v>
      </c>
      <c r="I1706">
        <v>0.97899999999999998</v>
      </c>
      <c r="K1706">
        <v>8.1010000000000009</v>
      </c>
      <c r="L1706">
        <v>7.1310000000000002</v>
      </c>
      <c r="M1706">
        <v>1.7000000000000001E-2</v>
      </c>
      <c r="N1706">
        <v>427.75</v>
      </c>
      <c r="O1706">
        <v>0.74399999999999999</v>
      </c>
      <c r="P1706">
        <v>4.6639999999999997</v>
      </c>
      <c r="Q1706">
        <v>212.79499999999999</v>
      </c>
      <c r="R1706">
        <v>0.83499999999999996</v>
      </c>
      <c r="S1706">
        <v>1.399</v>
      </c>
      <c r="T1706" s="1">
        <v>45480.635428240741</v>
      </c>
    </row>
    <row r="1707" spans="1:20" x14ac:dyDescent="0.25">
      <c r="A1707">
        <v>1810</v>
      </c>
      <c r="B1707" t="s">
        <v>44</v>
      </c>
      <c r="C1707" t="s">
        <v>48</v>
      </c>
      <c r="D1707" t="s">
        <v>46</v>
      </c>
      <c r="E1707">
        <v>7131</v>
      </c>
      <c r="F1707" t="s">
        <v>12</v>
      </c>
      <c r="G1707">
        <v>626319560</v>
      </c>
      <c r="H1707">
        <v>885009432</v>
      </c>
      <c r="I1707">
        <v>0.94699999999999995</v>
      </c>
      <c r="K1707">
        <v>4.3970000000000002</v>
      </c>
      <c r="L1707">
        <v>12.260999999999999</v>
      </c>
      <c r="M1707">
        <v>6.9000000000000006E-2</v>
      </c>
      <c r="N1707">
        <v>45.984999999999999</v>
      </c>
      <c r="O1707">
        <v>2.2949999999999999</v>
      </c>
      <c r="P1707">
        <v>12.804</v>
      </c>
      <c r="Q1707">
        <v>211.31399999999999</v>
      </c>
      <c r="R1707">
        <v>0.89900000000000002</v>
      </c>
      <c r="S1707">
        <v>1.4790000000000001</v>
      </c>
      <c r="T1707" s="1">
        <v>45480.625011574077</v>
      </c>
    </row>
    <row r="1708" spans="1:20" x14ac:dyDescent="0.25">
      <c r="A1708">
        <v>1809</v>
      </c>
      <c r="B1708" t="s">
        <v>44</v>
      </c>
      <c r="C1708" t="s">
        <v>48</v>
      </c>
      <c r="D1708" t="s">
        <v>46</v>
      </c>
      <c r="E1708">
        <v>7131</v>
      </c>
      <c r="F1708" t="s">
        <v>12</v>
      </c>
      <c r="G1708">
        <v>613155048</v>
      </c>
      <c r="H1708">
        <v>821077552</v>
      </c>
      <c r="I1708">
        <v>0.95799999999999996</v>
      </c>
      <c r="K1708">
        <v>2.4129999999999998</v>
      </c>
      <c r="L1708">
        <v>1.982</v>
      </c>
      <c r="M1708">
        <v>0.14299999999999999</v>
      </c>
      <c r="N1708">
        <v>10.007</v>
      </c>
      <c r="O1708">
        <v>1.4119999999999999</v>
      </c>
      <c r="P1708">
        <v>4.3899999999999997</v>
      </c>
      <c r="Q1708">
        <v>202.21100000000001</v>
      </c>
      <c r="R1708">
        <v>0.78800000000000003</v>
      </c>
      <c r="S1708">
        <v>1.403</v>
      </c>
      <c r="T1708" s="1">
        <v>45480.614594907405</v>
      </c>
    </row>
    <row r="1709" spans="1:20" x14ac:dyDescent="0.25">
      <c r="A1709">
        <v>1808</v>
      </c>
      <c r="B1709" t="s">
        <v>44</v>
      </c>
      <c r="C1709" t="s">
        <v>48</v>
      </c>
      <c r="D1709" t="s">
        <v>46</v>
      </c>
      <c r="E1709">
        <v>7131</v>
      </c>
      <c r="F1709" t="s">
        <v>12</v>
      </c>
      <c r="G1709">
        <v>622498640</v>
      </c>
      <c r="H1709">
        <v>863850752</v>
      </c>
      <c r="I1709">
        <v>0.98799999999999999</v>
      </c>
      <c r="K1709">
        <v>4.6399999999999997</v>
      </c>
      <c r="L1709">
        <v>2.5230000000000001</v>
      </c>
      <c r="M1709">
        <v>0.05</v>
      </c>
      <c r="N1709">
        <v>17.995000000000001</v>
      </c>
      <c r="O1709">
        <v>0.92100000000000004</v>
      </c>
      <c r="P1709">
        <v>3.089</v>
      </c>
      <c r="Q1709">
        <v>203.994</v>
      </c>
      <c r="R1709">
        <v>0.84</v>
      </c>
      <c r="S1709">
        <v>1.4339999999999999</v>
      </c>
      <c r="T1709" s="1">
        <v>45480.604178240741</v>
      </c>
    </row>
    <row r="1710" spans="1:20" x14ac:dyDescent="0.25">
      <c r="A1710">
        <v>1807</v>
      </c>
      <c r="B1710" t="s">
        <v>44</v>
      </c>
      <c r="C1710" t="s">
        <v>48</v>
      </c>
      <c r="D1710" t="s">
        <v>46</v>
      </c>
      <c r="E1710">
        <v>7131</v>
      </c>
      <c r="F1710" t="s">
        <v>12</v>
      </c>
      <c r="G1710">
        <v>613603416</v>
      </c>
      <c r="H1710">
        <v>602242296</v>
      </c>
      <c r="I1710">
        <v>0.96199999999999997</v>
      </c>
      <c r="K1710">
        <v>3.5720000000000001</v>
      </c>
      <c r="L1710">
        <v>30.954999999999998</v>
      </c>
      <c r="M1710">
        <v>6.5000000000000002E-2</v>
      </c>
      <c r="N1710">
        <v>434.01400000000001</v>
      </c>
      <c r="O1710">
        <v>1.0649999999999999</v>
      </c>
      <c r="P1710">
        <v>34.308</v>
      </c>
      <c r="Q1710">
        <v>204.54300000000001</v>
      </c>
      <c r="R1710">
        <v>0.93500000000000005</v>
      </c>
      <c r="S1710">
        <v>1.5489999999999999</v>
      </c>
      <c r="T1710" s="1">
        <v>45480.593761574077</v>
      </c>
    </row>
    <row r="1711" spans="1:20" x14ac:dyDescent="0.25">
      <c r="A1711">
        <v>1806</v>
      </c>
      <c r="B1711" t="s">
        <v>44</v>
      </c>
      <c r="C1711" t="s">
        <v>48</v>
      </c>
      <c r="D1711" t="s">
        <v>46</v>
      </c>
      <c r="E1711">
        <v>7131</v>
      </c>
      <c r="F1711" t="s">
        <v>12</v>
      </c>
      <c r="G1711">
        <v>604834192</v>
      </c>
      <c r="H1711">
        <v>766200432</v>
      </c>
      <c r="I1711">
        <v>0.95199999999999996</v>
      </c>
      <c r="K1711">
        <v>2.851</v>
      </c>
      <c r="L1711">
        <v>1.339</v>
      </c>
      <c r="M1711">
        <v>7.2999999999999995E-2</v>
      </c>
      <c r="N1711">
        <v>11.574999999999999</v>
      </c>
      <c r="O1711">
        <v>0.89300000000000002</v>
      </c>
      <c r="P1711">
        <v>2.48</v>
      </c>
      <c r="Q1711">
        <v>206.89</v>
      </c>
      <c r="R1711">
        <v>0.92</v>
      </c>
      <c r="S1711">
        <v>1.514</v>
      </c>
      <c r="T1711" s="1">
        <v>45480.583344907405</v>
      </c>
    </row>
    <row r="1712" spans="1:20" x14ac:dyDescent="0.25">
      <c r="A1712">
        <v>1805</v>
      </c>
      <c r="B1712" t="s">
        <v>44</v>
      </c>
      <c r="C1712" t="s">
        <v>48</v>
      </c>
      <c r="D1712" t="s">
        <v>46</v>
      </c>
      <c r="E1712">
        <v>7131</v>
      </c>
      <c r="F1712" t="s">
        <v>12</v>
      </c>
      <c r="G1712">
        <v>615414688</v>
      </c>
      <c r="H1712">
        <v>583812360</v>
      </c>
      <c r="I1712">
        <v>1.018</v>
      </c>
      <c r="K1712">
        <v>2.4700000000000002</v>
      </c>
      <c r="L1712">
        <v>34.820999999999998</v>
      </c>
      <c r="M1712">
        <v>0.32100000000000001</v>
      </c>
      <c r="N1712">
        <v>367.25799999999998</v>
      </c>
      <c r="O1712">
        <v>2.9340000000000002</v>
      </c>
      <c r="P1712">
        <v>74.096000000000004</v>
      </c>
      <c r="Q1712">
        <v>203.131</v>
      </c>
      <c r="R1712">
        <v>0.90800000000000003</v>
      </c>
      <c r="S1712">
        <v>1.38</v>
      </c>
      <c r="T1712" s="1">
        <v>45480.572928240741</v>
      </c>
    </row>
    <row r="1713" spans="1:20" x14ac:dyDescent="0.25">
      <c r="A1713">
        <v>1804</v>
      </c>
      <c r="B1713" t="s">
        <v>44</v>
      </c>
      <c r="C1713" t="s">
        <v>48</v>
      </c>
      <c r="D1713" t="s">
        <v>46</v>
      </c>
      <c r="E1713">
        <v>7131</v>
      </c>
      <c r="F1713" t="s">
        <v>12</v>
      </c>
      <c r="G1713">
        <v>620869128</v>
      </c>
      <c r="H1713">
        <v>858305592</v>
      </c>
      <c r="I1713">
        <v>0.95</v>
      </c>
      <c r="K1713">
        <v>2.4780000000000002</v>
      </c>
      <c r="L1713">
        <v>3.2810000000000001</v>
      </c>
      <c r="M1713">
        <v>0.03</v>
      </c>
      <c r="N1713">
        <v>20.376000000000001</v>
      </c>
      <c r="O1713">
        <v>1.47</v>
      </c>
      <c r="P1713">
        <v>4.4950000000000001</v>
      </c>
      <c r="Q1713">
        <v>204.42500000000001</v>
      </c>
      <c r="R1713">
        <v>0.86599999999999999</v>
      </c>
      <c r="S1713">
        <v>1.446</v>
      </c>
      <c r="T1713" s="1">
        <v>45480.562511574077</v>
      </c>
    </row>
    <row r="1714" spans="1:20" x14ac:dyDescent="0.25">
      <c r="A1714">
        <v>1803</v>
      </c>
      <c r="B1714" t="s">
        <v>44</v>
      </c>
      <c r="C1714" t="s">
        <v>48</v>
      </c>
      <c r="D1714" t="s">
        <v>46</v>
      </c>
      <c r="E1714">
        <v>7131</v>
      </c>
      <c r="F1714" t="s">
        <v>12</v>
      </c>
      <c r="G1714">
        <v>614269984</v>
      </c>
      <c r="H1714">
        <v>855515816</v>
      </c>
      <c r="I1714">
        <v>0.95299999999999996</v>
      </c>
      <c r="K1714">
        <v>13.461</v>
      </c>
      <c r="L1714">
        <v>6.8680000000000003</v>
      </c>
      <c r="M1714">
        <v>0.53800000000000003</v>
      </c>
      <c r="N1714">
        <v>427.61700000000002</v>
      </c>
      <c r="O1714">
        <v>1.327</v>
      </c>
      <c r="P1714">
        <v>5.5919999999999996</v>
      </c>
      <c r="Q1714">
        <v>226.477</v>
      </c>
      <c r="R1714">
        <v>0.876</v>
      </c>
      <c r="S1714">
        <v>2.0790000000000002</v>
      </c>
      <c r="T1714" s="1">
        <v>45480.552094907405</v>
      </c>
    </row>
    <row r="1715" spans="1:20" x14ac:dyDescent="0.25">
      <c r="A1715">
        <v>1802</v>
      </c>
      <c r="B1715" t="s">
        <v>44</v>
      </c>
      <c r="C1715" t="s">
        <v>48</v>
      </c>
      <c r="D1715" t="s">
        <v>46</v>
      </c>
      <c r="E1715">
        <v>7131</v>
      </c>
      <c r="F1715" t="s">
        <v>12</v>
      </c>
      <c r="G1715">
        <v>618660128</v>
      </c>
      <c r="H1715">
        <v>880943312</v>
      </c>
      <c r="I1715">
        <v>0.97899999999999998</v>
      </c>
      <c r="K1715">
        <v>2.3919999999999999</v>
      </c>
      <c r="L1715">
        <v>5.0990000000000002</v>
      </c>
      <c r="M1715">
        <v>0.21199999999999999</v>
      </c>
      <c r="N1715">
        <v>220.732</v>
      </c>
      <c r="O1715">
        <v>1.0640000000000001</v>
      </c>
      <c r="P1715">
        <v>6.4320000000000004</v>
      </c>
      <c r="Q1715">
        <v>217.964</v>
      </c>
      <c r="R1715">
        <v>0.91500000000000004</v>
      </c>
      <c r="S1715">
        <v>1.4590000000000001</v>
      </c>
      <c r="T1715" s="1">
        <v>45480.541678240741</v>
      </c>
    </row>
    <row r="1716" spans="1:20" x14ac:dyDescent="0.25">
      <c r="A1716">
        <v>1801</v>
      </c>
      <c r="B1716" t="s">
        <v>44</v>
      </c>
      <c r="C1716" t="s">
        <v>48</v>
      </c>
      <c r="D1716" t="s">
        <v>46</v>
      </c>
      <c r="E1716">
        <v>7131</v>
      </c>
      <c r="F1716" t="s">
        <v>12</v>
      </c>
      <c r="G1716">
        <v>613108560</v>
      </c>
      <c r="H1716">
        <v>856150320</v>
      </c>
      <c r="I1716">
        <v>0.96099999999999997</v>
      </c>
      <c r="K1716">
        <v>2.5409999999999999</v>
      </c>
      <c r="L1716">
        <v>2.036</v>
      </c>
      <c r="M1716">
        <v>5.7000000000000002E-2</v>
      </c>
      <c r="N1716">
        <v>12.614000000000001</v>
      </c>
      <c r="O1716">
        <v>1.0669999999999999</v>
      </c>
      <c r="P1716">
        <v>3.5329999999999999</v>
      </c>
      <c r="Q1716">
        <v>203.34100000000001</v>
      </c>
      <c r="R1716">
        <v>0.82699999999999996</v>
      </c>
      <c r="S1716">
        <v>1.3959999999999999</v>
      </c>
      <c r="T1716" s="1">
        <v>45480.531261574077</v>
      </c>
    </row>
    <row r="1717" spans="1:20" x14ac:dyDescent="0.25">
      <c r="A1717">
        <v>1800</v>
      </c>
      <c r="B1717" t="s">
        <v>44</v>
      </c>
      <c r="C1717" t="s">
        <v>48</v>
      </c>
      <c r="D1717" t="s">
        <v>46</v>
      </c>
      <c r="E1717">
        <v>7131</v>
      </c>
      <c r="F1717" t="s">
        <v>12</v>
      </c>
      <c r="G1717">
        <v>628718376</v>
      </c>
      <c r="H1717">
        <v>832004368</v>
      </c>
      <c r="I1717">
        <v>0.96</v>
      </c>
      <c r="K1717">
        <v>3.7210000000000001</v>
      </c>
      <c r="L1717">
        <v>0.79500000000000004</v>
      </c>
      <c r="M1717">
        <v>6.2E-2</v>
      </c>
      <c r="N1717">
        <v>9.4779999999999998</v>
      </c>
      <c r="O1717">
        <v>0.95599999999999996</v>
      </c>
      <c r="P1717">
        <v>1.78</v>
      </c>
      <c r="Q1717">
        <v>208.327</v>
      </c>
      <c r="R1717">
        <v>0.98699999999999999</v>
      </c>
      <c r="S1717">
        <v>6.5069999999999997</v>
      </c>
      <c r="T1717" s="1">
        <v>45480.520844907405</v>
      </c>
    </row>
    <row r="1718" spans="1:20" x14ac:dyDescent="0.25">
      <c r="A1718">
        <v>1799</v>
      </c>
      <c r="B1718" t="s">
        <v>44</v>
      </c>
      <c r="C1718" t="s">
        <v>48</v>
      </c>
      <c r="D1718" t="s">
        <v>46</v>
      </c>
      <c r="E1718">
        <v>7131</v>
      </c>
      <c r="F1718" t="s">
        <v>12</v>
      </c>
      <c r="G1718">
        <v>622707032</v>
      </c>
      <c r="H1718">
        <v>494709432</v>
      </c>
      <c r="I1718">
        <v>0.95699999999999996</v>
      </c>
      <c r="K1718">
        <v>5.7779999999999996</v>
      </c>
      <c r="L1718">
        <v>69.635000000000005</v>
      </c>
      <c r="M1718">
        <v>5.1999999999999998E-2</v>
      </c>
      <c r="N1718">
        <v>968.69399999999996</v>
      </c>
      <c r="O1718">
        <v>1.1279999999999999</v>
      </c>
      <c r="P1718">
        <v>200.017</v>
      </c>
      <c r="Q1718">
        <v>214.62100000000001</v>
      </c>
      <c r="R1718">
        <v>0.76900000000000002</v>
      </c>
      <c r="S1718">
        <v>1.4350000000000001</v>
      </c>
      <c r="T1718" s="1">
        <v>45480.510428240741</v>
      </c>
    </row>
    <row r="1719" spans="1:20" x14ac:dyDescent="0.25">
      <c r="A1719">
        <v>1798</v>
      </c>
      <c r="B1719" t="s">
        <v>44</v>
      </c>
      <c r="C1719" t="s">
        <v>48</v>
      </c>
      <c r="D1719" t="s">
        <v>46</v>
      </c>
      <c r="E1719">
        <v>7131</v>
      </c>
      <c r="F1719" t="s">
        <v>12</v>
      </c>
      <c r="G1719">
        <v>620109792</v>
      </c>
      <c r="H1719">
        <v>873465680</v>
      </c>
      <c r="I1719">
        <v>0.96099999999999997</v>
      </c>
      <c r="K1719">
        <v>4.5339999999999998</v>
      </c>
      <c r="L1719">
        <v>3.742</v>
      </c>
      <c r="M1719">
        <v>8.8999999999999996E-2</v>
      </c>
      <c r="N1719">
        <v>26.591000000000001</v>
      </c>
      <c r="O1719">
        <v>2.714</v>
      </c>
      <c r="P1719">
        <v>14.161</v>
      </c>
      <c r="Q1719">
        <v>206.54</v>
      </c>
      <c r="R1719">
        <v>0.78400000000000003</v>
      </c>
      <c r="S1719">
        <v>1.4950000000000001</v>
      </c>
      <c r="T1719" s="1">
        <v>45480.500011574077</v>
      </c>
    </row>
    <row r="1720" spans="1:20" x14ac:dyDescent="0.25">
      <c r="A1720">
        <v>1797</v>
      </c>
      <c r="B1720" t="s">
        <v>44</v>
      </c>
      <c r="C1720" t="s">
        <v>48</v>
      </c>
      <c r="D1720" t="s">
        <v>46</v>
      </c>
      <c r="E1720">
        <v>7131</v>
      </c>
      <c r="F1720" t="s">
        <v>12</v>
      </c>
      <c r="G1720">
        <v>620184624</v>
      </c>
      <c r="H1720">
        <v>872110616</v>
      </c>
      <c r="I1720">
        <v>0.93799999999999994</v>
      </c>
      <c r="K1720">
        <v>4.12</v>
      </c>
      <c r="L1720">
        <v>1.43</v>
      </c>
      <c r="M1720">
        <v>6.5000000000000002E-2</v>
      </c>
      <c r="N1720">
        <v>17.282</v>
      </c>
      <c r="O1720">
        <v>0.90400000000000003</v>
      </c>
      <c r="P1720">
        <v>2.4420000000000002</v>
      </c>
      <c r="Q1720">
        <v>206.471</v>
      </c>
      <c r="R1720">
        <v>0.82</v>
      </c>
      <c r="S1720">
        <v>1.385</v>
      </c>
      <c r="T1720" s="1">
        <v>45480.489594907405</v>
      </c>
    </row>
    <row r="1721" spans="1:20" x14ac:dyDescent="0.25">
      <c r="A1721">
        <v>1796</v>
      </c>
      <c r="B1721" t="s">
        <v>44</v>
      </c>
      <c r="C1721" t="s">
        <v>48</v>
      </c>
      <c r="D1721" t="s">
        <v>46</v>
      </c>
      <c r="E1721">
        <v>7131</v>
      </c>
      <c r="F1721" t="s">
        <v>12</v>
      </c>
      <c r="G1721">
        <v>614629056</v>
      </c>
      <c r="H1721">
        <v>706478664</v>
      </c>
      <c r="I1721">
        <v>0.97599999999999998</v>
      </c>
      <c r="K1721">
        <v>0.60699999999999998</v>
      </c>
      <c r="L1721">
        <v>7.7430000000000003</v>
      </c>
      <c r="M1721">
        <v>0.35399999999999998</v>
      </c>
      <c r="N1721">
        <v>260.96100000000001</v>
      </c>
      <c r="O1721">
        <v>3.65</v>
      </c>
      <c r="P1721">
        <v>20.103999999999999</v>
      </c>
      <c r="Q1721">
        <v>14.731999999999999</v>
      </c>
      <c r="R1721">
        <v>0.86699999999999999</v>
      </c>
      <c r="S1721">
        <v>1.387</v>
      </c>
      <c r="T1721" s="1">
        <v>45480.479178240741</v>
      </c>
    </row>
    <row r="1722" spans="1:20" x14ac:dyDescent="0.25">
      <c r="A1722">
        <v>1795</v>
      </c>
      <c r="B1722" t="s">
        <v>44</v>
      </c>
      <c r="C1722" t="s">
        <v>48</v>
      </c>
      <c r="D1722" t="s">
        <v>46</v>
      </c>
      <c r="E1722">
        <v>7131</v>
      </c>
      <c r="F1722" t="s">
        <v>12</v>
      </c>
      <c r="G1722">
        <v>628211808</v>
      </c>
      <c r="H1722">
        <v>628590728</v>
      </c>
      <c r="I1722">
        <v>1.0509999999999999</v>
      </c>
      <c r="K1722">
        <v>2.4689999999999999</v>
      </c>
      <c r="L1722">
        <v>56.286000000000001</v>
      </c>
      <c r="M1722">
        <v>0.219</v>
      </c>
      <c r="N1722">
        <v>569.245</v>
      </c>
      <c r="O1722">
        <v>1.7270000000000001</v>
      </c>
      <c r="P1722">
        <v>90.108000000000004</v>
      </c>
      <c r="Q1722">
        <v>202.21299999999999</v>
      </c>
      <c r="R1722">
        <v>0.71299999999999997</v>
      </c>
      <c r="S1722">
        <v>1.4059999999999999</v>
      </c>
      <c r="T1722" s="1">
        <v>45480.468761574077</v>
      </c>
    </row>
    <row r="1723" spans="1:20" x14ac:dyDescent="0.25">
      <c r="A1723">
        <v>1794</v>
      </c>
      <c r="B1723" t="s">
        <v>44</v>
      </c>
      <c r="C1723" t="s">
        <v>48</v>
      </c>
      <c r="D1723" t="s">
        <v>46</v>
      </c>
      <c r="E1723">
        <v>7131</v>
      </c>
      <c r="F1723" t="s">
        <v>12</v>
      </c>
      <c r="G1723">
        <v>612866992</v>
      </c>
      <c r="H1723">
        <v>613136800</v>
      </c>
      <c r="I1723">
        <v>0.95399999999999996</v>
      </c>
      <c r="K1723">
        <v>3.6419999999999999</v>
      </c>
      <c r="L1723">
        <v>0.751</v>
      </c>
      <c r="M1723">
        <v>0.123</v>
      </c>
      <c r="N1723">
        <v>15.173999999999999</v>
      </c>
      <c r="O1723">
        <v>0.745</v>
      </c>
      <c r="P1723">
        <v>1.216</v>
      </c>
      <c r="Q1723">
        <v>213.739</v>
      </c>
      <c r="R1723">
        <v>0.85099999999999998</v>
      </c>
      <c r="S1723">
        <v>1.4410000000000001</v>
      </c>
      <c r="T1723" s="1">
        <v>45480.458344907405</v>
      </c>
    </row>
    <row r="1724" spans="1:20" x14ac:dyDescent="0.25">
      <c r="A1724">
        <v>1793</v>
      </c>
      <c r="B1724" t="s">
        <v>44</v>
      </c>
      <c r="C1724" t="s">
        <v>48</v>
      </c>
      <c r="D1724" t="s">
        <v>46</v>
      </c>
      <c r="E1724">
        <v>7131</v>
      </c>
      <c r="F1724" t="s">
        <v>12</v>
      </c>
      <c r="G1724">
        <v>632378064</v>
      </c>
      <c r="H1724">
        <v>869131712</v>
      </c>
      <c r="I1724">
        <v>1.052</v>
      </c>
      <c r="K1724">
        <v>3.077</v>
      </c>
      <c r="L1724">
        <v>4.2140000000000004</v>
      </c>
      <c r="M1724">
        <v>0.223</v>
      </c>
      <c r="N1724">
        <v>38.927999999999997</v>
      </c>
      <c r="O1724">
        <v>1.96</v>
      </c>
      <c r="P1724">
        <v>21.344999999999999</v>
      </c>
      <c r="Q1724">
        <v>201.53800000000001</v>
      </c>
      <c r="R1724">
        <v>0.77600000000000002</v>
      </c>
      <c r="S1724">
        <v>1.333</v>
      </c>
      <c r="T1724" s="1">
        <v>45480.447928240741</v>
      </c>
    </row>
    <row r="1725" spans="1:20" x14ac:dyDescent="0.25">
      <c r="A1725">
        <v>1792</v>
      </c>
      <c r="B1725" t="s">
        <v>44</v>
      </c>
      <c r="C1725" t="s">
        <v>48</v>
      </c>
      <c r="D1725" t="s">
        <v>46</v>
      </c>
      <c r="E1725">
        <v>7131</v>
      </c>
      <c r="F1725" t="s">
        <v>12</v>
      </c>
      <c r="G1725">
        <v>629418600</v>
      </c>
      <c r="H1725">
        <v>858799728</v>
      </c>
      <c r="I1725">
        <v>0.96399999999999997</v>
      </c>
      <c r="K1725">
        <v>2.5339999999999998</v>
      </c>
      <c r="L1725">
        <v>5.7690000000000001</v>
      </c>
      <c r="M1725">
        <v>5.1999999999999998E-2</v>
      </c>
      <c r="N1725">
        <v>39.116999999999997</v>
      </c>
      <c r="O1725">
        <v>3.9129999999999998</v>
      </c>
      <c r="P1725">
        <v>24.585999999999999</v>
      </c>
      <c r="Q1725">
        <v>202.66200000000001</v>
      </c>
      <c r="R1725">
        <v>0.82899999999999996</v>
      </c>
      <c r="S1725">
        <v>1.3360000000000001</v>
      </c>
      <c r="T1725" s="1">
        <v>45480.4375</v>
      </c>
    </row>
    <row r="1726" spans="1:20" x14ac:dyDescent="0.25">
      <c r="A1726">
        <v>1791</v>
      </c>
      <c r="B1726" t="s">
        <v>44</v>
      </c>
      <c r="C1726" t="s">
        <v>48</v>
      </c>
      <c r="D1726" t="s">
        <v>46</v>
      </c>
      <c r="E1726">
        <v>7131</v>
      </c>
      <c r="F1726" t="s">
        <v>12</v>
      </c>
      <c r="G1726">
        <v>617154304</v>
      </c>
      <c r="H1726">
        <v>790517440</v>
      </c>
      <c r="I1726">
        <v>0.98299999999999998</v>
      </c>
      <c r="K1726">
        <v>2.367</v>
      </c>
      <c r="L1726">
        <v>4.4470000000000001</v>
      </c>
      <c r="M1726">
        <v>0.14499999999999999</v>
      </c>
      <c r="N1726">
        <v>75.484999999999999</v>
      </c>
      <c r="O1726">
        <v>0.78900000000000003</v>
      </c>
      <c r="P1726">
        <v>3.093</v>
      </c>
      <c r="Q1726">
        <v>202.351</v>
      </c>
      <c r="R1726">
        <v>0.81699999999999995</v>
      </c>
      <c r="S1726">
        <v>1.4379999999999999</v>
      </c>
      <c r="T1726" s="1">
        <v>45480.427083333336</v>
      </c>
    </row>
    <row r="1727" spans="1:20" x14ac:dyDescent="0.25">
      <c r="A1727">
        <v>1790</v>
      </c>
      <c r="B1727" t="s">
        <v>44</v>
      </c>
      <c r="C1727" t="s">
        <v>48</v>
      </c>
      <c r="D1727" t="s">
        <v>46</v>
      </c>
      <c r="E1727">
        <v>7131</v>
      </c>
      <c r="F1727" t="s">
        <v>12</v>
      </c>
      <c r="G1727">
        <v>617364392</v>
      </c>
      <c r="H1727">
        <v>718896320</v>
      </c>
      <c r="I1727">
        <v>1.375</v>
      </c>
      <c r="K1727">
        <v>2.532</v>
      </c>
      <c r="L1727">
        <v>3.81</v>
      </c>
      <c r="M1727">
        <v>0.44</v>
      </c>
      <c r="N1727">
        <v>204.86500000000001</v>
      </c>
      <c r="O1727">
        <v>0.81899999999999995</v>
      </c>
      <c r="P1727">
        <v>1.764</v>
      </c>
      <c r="Q1727">
        <v>203.20500000000001</v>
      </c>
      <c r="R1727">
        <v>0.81200000000000006</v>
      </c>
      <c r="S1727">
        <v>1.4339999999999999</v>
      </c>
      <c r="T1727" s="1">
        <v>45480.416678240741</v>
      </c>
    </row>
    <row r="1728" spans="1:20" x14ac:dyDescent="0.25">
      <c r="A1728">
        <v>1789</v>
      </c>
      <c r="B1728" t="s">
        <v>44</v>
      </c>
      <c r="C1728" t="s">
        <v>48</v>
      </c>
      <c r="D1728" t="s">
        <v>46</v>
      </c>
      <c r="E1728">
        <v>7131</v>
      </c>
      <c r="F1728" t="s">
        <v>12</v>
      </c>
      <c r="G1728">
        <v>613824944</v>
      </c>
      <c r="H1728">
        <v>832365864</v>
      </c>
      <c r="I1728">
        <v>0.96099999999999997</v>
      </c>
      <c r="K1728">
        <v>1.5640000000000001</v>
      </c>
      <c r="L1728">
        <v>16.661999999999999</v>
      </c>
      <c r="M1728">
        <v>0.221</v>
      </c>
      <c r="N1728">
        <v>261.86399999999998</v>
      </c>
      <c r="O1728">
        <v>5.58</v>
      </c>
      <c r="P1728">
        <v>44.923000000000002</v>
      </c>
      <c r="Q1728">
        <v>27.896999999999998</v>
      </c>
      <c r="R1728">
        <v>0.95399999999999996</v>
      </c>
      <c r="S1728">
        <v>1.7430000000000001</v>
      </c>
      <c r="T1728" s="1">
        <v>45480.40625</v>
      </c>
    </row>
    <row r="1729" spans="1:20" x14ac:dyDescent="0.25">
      <c r="A1729">
        <v>1788</v>
      </c>
      <c r="B1729" t="s">
        <v>44</v>
      </c>
      <c r="C1729" t="s">
        <v>48</v>
      </c>
      <c r="D1729" t="s">
        <v>46</v>
      </c>
      <c r="E1729">
        <v>7131</v>
      </c>
      <c r="F1729" t="s">
        <v>12</v>
      </c>
      <c r="G1729">
        <v>613157216</v>
      </c>
      <c r="H1729">
        <v>662341784</v>
      </c>
      <c r="I1729">
        <v>0.94</v>
      </c>
      <c r="K1729">
        <v>6.5759999999999996</v>
      </c>
      <c r="L1729">
        <v>1.484</v>
      </c>
      <c r="M1729">
        <v>0.109</v>
      </c>
      <c r="N1729">
        <v>31.023</v>
      </c>
      <c r="O1729">
        <v>0.67900000000000005</v>
      </c>
      <c r="P1729">
        <v>11.254</v>
      </c>
      <c r="Q1729">
        <v>205.476</v>
      </c>
      <c r="R1729">
        <v>0.84099999999999997</v>
      </c>
      <c r="S1729">
        <v>1.383</v>
      </c>
      <c r="T1729" s="1">
        <v>45480.395833333336</v>
      </c>
    </row>
    <row r="1730" spans="1:20" x14ac:dyDescent="0.25">
      <c r="A1730">
        <v>1787</v>
      </c>
      <c r="B1730" t="s">
        <v>44</v>
      </c>
      <c r="C1730" t="s">
        <v>48</v>
      </c>
      <c r="D1730" t="s">
        <v>46</v>
      </c>
      <c r="E1730">
        <v>7131</v>
      </c>
      <c r="F1730" t="s">
        <v>12</v>
      </c>
      <c r="G1730">
        <v>622714256</v>
      </c>
      <c r="H1730">
        <v>856730320</v>
      </c>
      <c r="I1730">
        <v>0.95399999999999996</v>
      </c>
      <c r="K1730">
        <v>3.9239999999999999</v>
      </c>
      <c r="L1730">
        <v>7.7279999999999998</v>
      </c>
      <c r="M1730">
        <v>8.3000000000000004E-2</v>
      </c>
      <c r="N1730">
        <v>58.996000000000002</v>
      </c>
      <c r="O1730">
        <v>1.129</v>
      </c>
      <c r="P1730">
        <v>8.1579999999999995</v>
      </c>
      <c r="Q1730">
        <v>202.79900000000001</v>
      </c>
      <c r="R1730">
        <v>0.82199999999999995</v>
      </c>
      <c r="S1730">
        <v>1.3169999999999999</v>
      </c>
      <c r="T1730" s="1">
        <v>45480.385428240741</v>
      </c>
    </row>
    <row r="1731" spans="1:20" x14ac:dyDescent="0.25">
      <c r="A1731">
        <v>1786</v>
      </c>
      <c r="B1731" t="s">
        <v>44</v>
      </c>
      <c r="C1731" t="s">
        <v>48</v>
      </c>
      <c r="D1731" t="s">
        <v>46</v>
      </c>
      <c r="E1731">
        <v>7131</v>
      </c>
      <c r="F1731" t="s">
        <v>12</v>
      </c>
      <c r="G1731">
        <v>619458224</v>
      </c>
      <c r="H1731">
        <v>636041616</v>
      </c>
      <c r="I1731">
        <v>0.92400000000000004</v>
      </c>
      <c r="K1731">
        <v>6.4370000000000003</v>
      </c>
      <c r="L1731">
        <v>15.486000000000001</v>
      </c>
      <c r="M1731">
        <v>7.9000000000000001E-2</v>
      </c>
      <c r="N1731">
        <v>239.10599999999999</v>
      </c>
      <c r="O1731">
        <v>1.0069999999999999</v>
      </c>
      <c r="P1731">
        <v>22.439</v>
      </c>
      <c r="Q1731">
        <v>205.108</v>
      </c>
      <c r="R1731">
        <v>0.77500000000000002</v>
      </c>
      <c r="S1731">
        <v>1.6950000000000001</v>
      </c>
      <c r="T1731" s="1">
        <v>45480.375</v>
      </c>
    </row>
    <row r="1732" spans="1:20" x14ac:dyDescent="0.25">
      <c r="A1732">
        <v>1785</v>
      </c>
      <c r="B1732" t="s">
        <v>44</v>
      </c>
      <c r="C1732" t="s">
        <v>48</v>
      </c>
      <c r="D1732" t="s">
        <v>46</v>
      </c>
      <c r="E1732">
        <v>7131</v>
      </c>
      <c r="F1732" t="s">
        <v>12</v>
      </c>
      <c r="G1732">
        <v>623164432</v>
      </c>
      <c r="H1732">
        <v>892005440</v>
      </c>
      <c r="I1732">
        <v>0.98399999999999999</v>
      </c>
      <c r="K1732">
        <v>4.7309999999999999</v>
      </c>
      <c r="L1732">
        <v>1.2969999999999999</v>
      </c>
      <c r="M1732">
        <v>4.8000000000000001E-2</v>
      </c>
      <c r="N1732">
        <v>8.2870000000000008</v>
      </c>
      <c r="O1732">
        <v>1.0760000000000001</v>
      </c>
      <c r="P1732">
        <v>2.391</v>
      </c>
      <c r="Q1732">
        <v>214.12899999999999</v>
      </c>
      <c r="R1732">
        <v>0.83799999999999997</v>
      </c>
      <c r="S1732">
        <v>1.417</v>
      </c>
      <c r="T1732" s="1">
        <v>45480.364583333336</v>
      </c>
    </row>
    <row r="1733" spans="1:20" x14ac:dyDescent="0.25">
      <c r="A1733">
        <v>1784</v>
      </c>
      <c r="B1733" t="s">
        <v>44</v>
      </c>
      <c r="C1733" t="s">
        <v>48</v>
      </c>
      <c r="D1733" t="s">
        <v>46</v>
      </c>
      <c r="E1733">
        <v>7131</v>
      </c>
      <c r="F1733" t="s">
        <v>12</v>
      </c>
      <c r="G1733">
        <v>618092176</v>
      </c>
      <c r="H1733">
        <v>892540296</v>
      </c>
      <c r="I1733">
        <v>0.96</v>
      </c>
      <c r="K1733">
        <v>3.976</v>
      </c>
      <c r="L1733">
        <v>1.054</v>
      </c>
      <c r="M1733">
        <v>0.19600000000000001</v>
      </c>
      <c r="N1733">
        <v>10.54</v>
      </c>
      <c r="O1733">
        <v>1.0049999999999999</v>
      </c>
      <c r="P1733">
        <v>2.2650000000000001</v>
      </c>
      <c r="Q1733">
        <v>207.63900000000001</v>
      </c>
      <c r="R1733">
        <v>0.82699999999999996</v>
      </c>
      <c r="S1733">
        <v>1.3169999999999999</v>
      </c>
      <c r="T1733" s="1">
        <v>45480.354166666664</v>
      </c>
    </row>
    <row r="1734" spans="1:20" x14ac:dyDescent="0.25">
      <c r="A1734">
        <v>1783</v>
      </c>
      <c r="B1734" t="s">
        <v>44</v>
      </c>
      <c r="C1734" t="s">
        <v>48</v>
      </c>
      <c r="D1734" t="s">
        <v>46</v>
      </c>
      <c r="E1734">
        <v>7131</v>
      </c>
      <c r="F1734" t="s">
        <v>12</v>
      </c>
      <c r="G1734">
        <v>616726720</v>
      </c>
      <c r="H1734">
        <v>849985256</v>
      </c>
      <c r="I1734">
        <v>0.94699999999999995</v>
      </c>
      <c r="K1734">
        <v>0.88500000000000001</v>
      </c>
      <c r="L1734">
        <v>4.6970000000000001</v>
      </c>
      <c r="M1734">
        <v>8.8999999999999996E-2</v>
      </c>
      <c r="N1734">
        <v>55.851999999999997</v>
      </c>
      <c r="O1734">
        <v>3.738</v>
      </c>
      <c r="P1734">
        <v>13.925000000000001</v>
      </c>
      <c r="Q1734">
        <v>23.567</v>
      </c>
      <c r="R1734">
        <v>0.76300000000000001</v>
      </c>
      <c r="S1734">
        <v>1.379</v>
      </c>
      <c r="T1734" s="1">
        <v>45480.34375</v>
      </c>
    </row>
    <row r="1735" spans="1:20" x14ac:dyDescent="0.25">
      <c r="A1735">
        <v>1782</v>
      </c>
      <c r="B1735" t="s">
        <v>44</v>
      </c>
      <c r="C1735" t="s">
        <v>48</v>
      </c>
      <c r="D1735" t="s">
        <v>46</v>
      </c>
      <c r="E1735">
        <v>7131</v>
      </c>
      <c r="F1735" t="s">
        <v>12</v>
      </c>
      <c r="G1735">
        <v>618815160</v>
      </c>
      <c r="H1735">
        <v>893081272</v>
      </c>
      <c r="I1735">
        <v>0.94599999999999995</v>
      </c>
      <c r="K1735">
        <v>4.1870000000000003</v>
      </c>
      <c r="L1735">
        <v>2.4180000000000001</v>
      </c>
      <c r="M1735">
        <v>7.1999999999999995E-2</v>
      </c>
      <c r="N1735">
        <v>22.172000000000001</v>
      </c>
      <c r="O1735">
        <v>1.3779999999999999</v>
      </c>
      <c r="P1735">
        <v>5.3920000000000003</v>
      </c>
      <c r="Q1735">
        <v>203.32300000000001</v>
      </c>
      <c r="R1735">
        <v>0.78900000000000003</v>
      </c>
      <c r="S1735">
        <v>1.536</v>
      </c>
      <c r="T1735" s="1">
        <v>45480.333333333336</v>
      </c>
    </row>
    <row r="1736" spans="1:20" x14ac:dyDescent="0.25">
      <c r="A1736">
        <v>1781</v>
      </c>
      <c r="B1736" t="s">
        <v>44</v>
      </c>
      <c r="C1736" t="s">
        <v>48</v>
      </c>
      <c r="D1736" t="s">
        <v>46</v>
      </c>
      <c r="E1736">
        <v>7131</v>
      </c>
      <c r="F1736" t="s">
        <v>12</v>
      </c>
      <c r="G1736">
        <v>617364600</v>
      </c>
      <c r="H1736">
        <v>646486592</v>
      </c>
      <c r="I1736">
        <v>0.96899999999999997</v>
      </c>
      <c r="K1736">
        <v>2.4630000000000001</v>
      </c>
      <c r="L1736">
        <v>14.375999999999999</v>
      </c>
      <c r="M1736">
        <v>0.21</v>
      </c>
      <c r="N1736">
        <v>80.122</v>
      </c>
      <c r="O1736">
        <v>1.0509999999999999</v>
      </c>
      <c r="P1736">
        <v>31.166</v>
      </c>
      <c r="Q1736">
        <v>203.03899999999999</v>
      </c>
      <c r="R1736">
        <v>0.82899999999999996</v>
      </c>
      <c r="S1736">
        <v>1.41</v>
      </c>
      <c r="T1736" s="1">
        <v>45480.322916666664</v>
      </c>
    </row>
    <row r="1737" spans="1:20" x14ac:dyDescent="0.25">
      <c r="A1737">
        <v>1780</v>
      </c>
      <c r="B1737" t="s">
        <v>44</v>
      </c>
      <c r="C1737" t="s">
        <v>48</v>
      </c>
      <c r="D1737" t="s">
        <v>46</v>
      </c>
      <c r="E1737">
        <v>7131</v>
      </c>
      <c r="F1737" t="s">
        <v>12</v>
      </c>
      <c r="G1737">
        <v>632169880</v>
      </c>
      <c r="H1737">
        <v>831279720</v>
      </c>
      <c r="I1737">
        <v>0.91600000000000004</v>
      </c>
      <c r="K1737">
        <v>3.121</v>
      </c>
      <c r="L1737">
        <v>2.2130000000000001</v>
      </c>
      <c r="M1737">
        <v>0.14000000000000001</v>
      </c>
      <c r="N1737">
        <v>18.317</v>
      </c>
      <c r="O1737">
        <v>2.0619999999999998</v>
      </c>
      <c r="P1737">
        <v>9.1539999999999999</v>
      </c>
      <c r="Q1737">
        <v>202.42500000000001</v>
      </c>
      <c r="R1737">
        <v>0.91800000000000004</v>
      </c>
      <c r="S1737">
        <v>1.393</v>
      </c>
      <c r="T1737" s="1">
        <v>45480.3125</v>
      </c>
    </row>
    <row r="1738" spans="1:20" x14ac:dyDescent="0.25">
      <c r="A1738">
        <v>1779</v>
      </c>
      <c r="B1738" t="s">
        <v>44</v>
      </c>
      <c r="C1738" t="s">
        <v>48</v>
      </c>
      <c r="D1738" t="s">
        <v>46</v>
      </c>
      <c r="E1738">
        <v>7131</v>
      </c>
      <c r="F1738" t="s">
        <v>12</v>
      </c>
      <c r="G1738">
        <v>612353512</v>
      </c>
      <c r="H1738">
        <v>880618984</v>
      </c>
      <c r="I1738">
        <v>0.96199999999999997</v>
      </c>
      <c r="K1738">
        <v>6.5419999999999998</v>
      </c>
      <c r="L1738">
        <v>1.21</v>
      </c>
      <c r="M1738">
        <v>5.0999999999999997E-2</v>
      </c>
      <c r="N1738">
        <v>9.9109999999999996</v>
      </c>
      <c r="O1738">
        <v>0.92100000000000004</v>
      </c>
      <c r="P1738">
        <v>2.5369999999999999</v>
      </c>
      <c r="Q1738">
        <v>204.09399999999999</v>
      </c>
      <c r="R1738">
        <v>0.69799999999999995</v>
      </c>
      <c r="S1738">
        <v>1.383</v>
      </c>
      <c r="T1738" s="1">
        <v>45480.302094907405</v>
      </c>
    </row>
    <row r="1739" spans="1:20" x14ac:dyDescent="0.25">
      <c r="A1739">
        <v>1778</v>
      </c>
      <c r="B1739" t="s">
        <v>44</v>
      </c>
      <c r="C1739" t="s">
        <v>48</v>
      </c>
      <c r="D1739" t="s">
        <v>46</v>
      </c>
      <c r="E1739">
        <v>7131</v>
      </c>
      <c r="F1739" t="s">
        <v>12</v>
      </c>
      <c r="G1739">
        <v>618114872</v>
      </c>
      <c r="H1739">
        <v>704589432</v>
      </c>
      <c r="I1739">
        <v>0.97099999999999997</v>
      </c>
      <c r="K1739">
        <v>4.6970000000000001</v>
      </c>
      <c r="L1739">
        <v>6.7889999999999997</v>
      </c>
      <c r="M1739">
        <v>0.18</v>
      </c>
      <c r="N1739">
        <v>59.784999999999997</v>
      </c>
      <c r="O1739">
        <v>1.0680000000000001</v>
      </c>
      <c r="P1739">
        <v>5.2990000000000004</v>
      </c>
      <c r="Q1739">
        <v>202.703</v>
      </c>
      <c r="R1739">
        <v>0.877</v>
      </c>
      <c r="S1739">
        <v>1.3480000000000001</v>
      </c>
      <c r="T1739" s="1">
        <v>45480.291678240741</v>
      </c>
    </row>
    <row r="1740" spans="1:20" x14ac:dyDescent="0.25">
      <c r="A1740">
        <v>1777</v>
      </c>
      <c r="B1740" t="s">
        <v>44</v>
      </c>
      <c r="C1740" t="s">
        <v>48</v>
      </c>
      <c r="D1740" t="s">
        <v>46</v>
      </c>
      <c r="E1740">
        <v>7131</v>
      </c>
      <c r="F1740" t="s">
        <v>12</v>
      </c>
      <c r="G1740">
        <v>613841184</v>
      </c>
      <c r="H1740">
        <v>911860072</v>
      </c>
      <c r="I1740">
        <v>0.95899999999999996</v>
      </c>
      <c r="K1740">
        <v>8.3559999999999999</v>
      </c>
      <c r="L1740">
        <v>1.1220000000000001</v>
      </c>
      <c r="M1740">
        <v>0.112</v>
      </c>
      <c r="N1740">
        <v>21.920999999999999</v>
      </c>
      <c r="O1740">
        <v>3.2010000000000001</v>
      </c>
      <c r="P1740">
        <v>14.081</v>
      </c>
      <c r="Q1740">
        <v>219.196</v>
      </c>
      <c r="R1740">
        <v>0.77100000000000002</v>
      </c>
      <c r="S1740">
        <v>1.405</v>
      </c>
      <c r="T1740" s="1">
        <v>45480.281261574077</v>
      </c>
    </row>
    <row r="1741" spans="1:20" x14ac:dyDescent="0.25">
      <c r="A1741">
        <v>1776</v>
      </c>
      <c r="B1741" t="s">
        <v>44</v>
      </c>
      <c r="C1741" t="s">
        <v>48</v>
      </c>
      <c r="D1741" t="s">
        <v>46</v>
      </c>
      <c r="E1741">
        <v>7131</v>
      </c>
      <c r="F1741" t="s">
        <v>12</v>
      </c>
      <c r="G1741">
        <v>618098360</v>
      </c>
      <c r="H1741">
        <v>759641744</v>
      </c>
      <c r="I1741">
        <v>0.94299999999999995</v>
      </c>
      <c r="K1741">
        <v>4.8840000000000003</v>
      </c>
      <c r="L1741">
        <v>18.094999999999999</v>
      </c>
      <c r="M1741">
        <v>7.3999999999999996E-2</v>
      </c>
      <c r="N1741">
        <v>334.13799999999998</v>
      </c>
      <c r="O1741">
        <v>3.0870000000000002</v>
      </c>
      <c r="P1741">
        <v>55.048999999999999</v>
      </c>
      <c r="Q1741">
        <v>217.108</v>
      </c>
      <c r="R1741">
        <v>0.83499999999999996</v>
      </c>
      <c r="S1741">
        <v>1.3240000000000001</v>
      </c>
      <c r="T1741" s="1">
        <v>45480.270844907405</v>
      </c>
    </row>
    <row r="1742" spans="1:20" x14ac:dyDescent="0.25">
      <c r="A1742">
        <v>1775</v>
      </c>
      <c r="B1742" t="s">
        <v>44</v>
      </c>
      <c r="C1742" t="s">
        <v>48</v>
      </c>
      <c r="D1742" t="s">
        <v>46</v>
      </c>
      <c r="E1742">
        <v>7131</v>
      </c>
      <c r="F1742" t="s">
        <v>12</v>
      </c>
      <c r="G1742">
        <v>606953656</v>
      </c>
      <c r="H1742">
        <v>883263016</v>
      </c>
      <c r="I1742">
        <v>0.94</v>
      </c>
      <c r="K1742">
        <v>0.59</v>
      </c>
      <c r="L1742">
        <v>5.6609999999999996</v>
      </c>
      <c r="M1742">
        <v>0.126</v>
      </c>
      <c r="N1742">
        <v>32.536999999999999</v>
      </c>
      <c r="O1742">
        <v>0.97299999999999998</v>
      </c>
      <c r="P1742">
        <v>13.564</v>
      </c>
      <c r="Q1742">
        <v>15.276999999999999</v>
      </c>
      <c r="R1742">
        <v>0.77200000000000002</v>
      </c>
      <c r="S1742">
        <v>1.371</v>
      </c>
      <c r="T1742" s="1">
        <v>45480.260428240741</v>
      </c>
    </row>
    <row r="1743" spans="1:20" x14ac:dyDescent="0.25">
      <c r="A1743">
        <v>1774</v>
      </c>
      <c r="B1743" t="s">
        <v>44</v>
      </c>
      <c r="C1743" t="s">
        <v>48</v>
      </c>
      <c r="D1743" t="s">
        <v>46</v>
      </c>
      <c r="E1743">
        <v>7131</v>
      </c>
      <c r="F1743" t="s">
        <v>12</v>
      </c>
      <c r="G1743">
        <v>424178432</v>
      </c>
      <c r="H1743">
        <v>748130504</v>
      </c>
      <c r="I1743">
        <v>0.97199999999999998</v>
      </c>
      <c r="K1743">
        <v>0.28799999999999998</v>
      </c>
      <c r="L1743">
        <v>1.048</v>
      </c>
      <c r="M1743">
        <v>0.23499999999999999</v>
      </c>
      <c r="N1743">
        <v>10.154999999999999</v>
      </c>
      <c r="O1743">
        <v>0.78100000000000003</v>
      </c>
      <c r="P1743">
        <v>1.2929999999999999</v>
      </c>
      <c r="Q1743">
        <v>2.0350000000000001</v>
      </c>
      <c r="R1743">
        <v>0.78100000000000003</v>
      </c>
      <c r="S1743">
        <v>1.1819999999999999</v>
      </c>
      <c r="T1743" s="1">
        <v>45480.250011574077</v>
      </c>
    </row>
    <row r="1744" spans="1:20" x14ac:dyDescent="0.25">
      <c r="A1744">
        <v>1773</v>
      </c>
      <c r="B1744" t="s">
        <v>44</v>
      </c>
      <c r="C1744" t="s">
        <v>48</v>
      </c>
      <c r="D1744" t="s">
        <v>46</v>
      </c>
      <c r="E1744">
        <v>7131</v>
      </c>
      <c r="F1744" t="s">
        <v>12</v>
      </c>
      <c r="G1744">
        <v>621036152</v>
      </c>
      <c r="H1744">
        <v>865082152</v>
      </c>
      <c r="I1744">
        <v>0.97199999999999998</v>
      </c>
      <c r="K1744">
        <v>4.9139999999999997</v>
      </c>
      <c r="L1744">
        <v>1.252</v>
      </c>
      <c r="M1744">
        <v>9.0999999999999998E-2</v>
      </c>
      <c r="N1744">
        <v>9.8450000000000006</v>
      </c>
      <c r="O1744">
        <v>0.79800000000000004</v>
      </c>
      <c r="P1744">
        <v>1.8819999999999999</v>
      </c>
      <c r="Q1744">
        <v>203.02500000000001</v>
      </c>
      <c r="R1744">
        <v>0.69899999999999995</v>
      </c>
      <c r="S1744">
        <v>1.4279999999999999</v>
      </c>
      <c r="T1744" s="1">
        <v>45480.239594907405</v>
      </c>
    </row>
    <row r="1745" spans="1:20" x14ac:dyDescent="0.25">
      <c r="A1745">
        <v>1772</v>
      </c>
      <c r="B1745" t="s">
        <v>44</v>
      </c>
      <c r="C1745" t="s">
        <v>48</v>
      </c>
      <c r="D1745" t="s">
        <v>46</v>
      </c>
      <c r="E1745">
        <v>7131</v>
      </c>
      <c r="F1745" t="s">
        <v>12</v>
      </c>
      <c r="G1745">
        <v>619168032</v>
      </c>
      <c r="H1745">
        <v>832376536</v>
      </c>
      <c r="I1745">
        <v>0.98099999999999998</v>
      </c>
      <c r="K1745">
        <v>4.5599999999999996</v>
      </c>
      <c r="L1745">
        <v>1.3580000000000001</v>
      </c>
      <c r="M1745">
        <v>0.13400000000000001</v>
      </c>
      <c r="N1745">
        <v>16.271000000000001</v>
      </c>
      <c r="O1745">
        <v>1.1160000000000001</v>
      </c>
      <c r="P1745">
        <v>2.6949999999999998</v>
      </c>
      <c r="Q1745">
        <v>211.67500000000001</v>
      </c>
      <c r="R1745">
        <v>0.74099999999999999</v>
      </c>
      <c r="S1745">
        <v>1.4490000000000001</v>
      </c>
      <c r="T1745" s="1">
        <v>45480.229178240741</v>
      </c>
    </row>
    <row r="1746" spans="1:20" x14ac:dyDescent="0.25">
      <c r="A1746">
        <v>1771</v>
      </c>
      <c r="B1746" t="s">
        <v>44</v>
      </c>
      <c r="C1746" t="s">
        <v>48</v>
      </c>
      <c r="D1746" t="s">
        <v>46</v>
      </c>
      <c r="E1746">
        <v>7131</v>
      </c>
      <c r="F1746" t="s">
        <v>12</v>
      </c>
      <c r="G1746">
        <v>612976696</v>
      </c>
      <c r="H1746">
        <v>886537608</v>
      </c>
      <c r="I1746">
        <v>1.357</v>
      </c>
      <c r="K1746">
        <v>7.0129999999999999</v>
      </c>
      <c r="L1746">
        <v>4.4349999999999996</v>
      </c>
      <c r="M1746">
        <v>0.51100000000000001</v>
      </c>
      <c r="N1746">
        <v>21.466999999999999</v>
      </c>
      <c r="O1746">
        <v>1.2050000000000001</v>
      </c>
      <c r="P1746">
        <v>6.6909999999999998</v>
      </c>
      <c r="Q1746">
        <v>230.51400000000001</v>
      </c>
      <c r="R1746">
        <v>0.83799999999999997</v>
      </c>
      <c r="S1746">
        <v>1.39</v>
      </c>
      <c r="T1746" s="1">
        <v>45480.218761574077</v>
      </c>
    </row>
    <row r="1747" spans="1:20" x14ac:dyDescent="0.25">
      <c r="A1747">
        <v>1770</v>
      </c>
      <c r="B1747" t="s">
        <v>44</v>
      </c>
      <c r="C1747" t="s">
        <v>48</v>
      </c>
      <c r="D1747" t="s">
        <v>46</v>
      </c>
      <c r="E1747">
        <v>7131</v>
      </c>
      <c r="F1747" t="s">
        <v>12</v>
      </c>
      <c r="G1747">
        <v>616499664</v>
      </c>
      <c r="H1747">
        <v>710845376</v>
      </c>
      <c r="I1747">
        <v>1.006</v>
      </c>
      <c r="K1747">
        <v>4.4480000000000004</v>
      </c>
      <c r="L1747">
        <v>24.888999999999999</v>
      </c>
      <c r="M1747">
        <v>0.39200000000000002</v>
      </c>
      <c r="N1747">
        <v>188.244</v>
      </c>
      <c r="O1747">
        <v>3.9039999999999999</v>
      </c>
      <c r="P1747">
        <v>53.877000000000002</v>
      </c>
      <c r="Q1747">
        <v>212.084</v>
      </c>
      <c r="R1747">
        <v>1.008</v>
      </c>
      <c r="S1747">
        <v>11.273</v>
      </c>
      <c r="T1747" s="1">
        <v>45480.208344907405</v>
      </c>
    </row>
    <row r="1748" spans="1:20" x14ac:dyDescent="0.25">
      <c r="A1748">
        <v>1769</v>
      </c>
      <c r="B1748" t="s">
        <v>44</v>
      </c>
      <c r="C1748" t="s">
        <v>48</v>
      </c>
      <c r="D1748" t="s">
        <v>46</v>
      </c>
      <c r="E1748">
        <v>7131</v>
      </c>
      <c r="F1748" t="s">
        <v>12</v>
      </c>
      <c r="G1748">
        <v>613589896</v>
      </c>
      <c r="H1748">
        <v>741914368</v>
      </c>
      <c r="I1748">
        <v>1.0109999999999999</v>
      </c>
      <c r="K1748">
        <v>3.95</v>
      </c>
      <c r="L1748">
        <v>52.581000000000003</v>
      </c>
      <c r="M1748">
        <v>0.17199999999999999</v>
      </c>
      <c r="N1748">
        <v>550.53800000000001</v>
      </c>
      <c r="O1748">
        <v>3.8650000000000002</v>
      </c>
      <c r="P1748">
        <v>114.511</v>
      </c>
      <c r="Q1748">
        <v>213.53200000000001</v>
      </c>
      <c r="R1748">
        <v>0.80100000000000005</v>
      </c>
      <c r="S1748">
        <v>1.544</v>
      </c>
      <c r="T1748" s="1">
        <v>45480.197928240741</v>
      </c>
    </row>
    <row r="1749" spans="1:20" x14ac:dyDescent="0.25">
      <c r="A1749">
        <v>1768</v>
      </c>
      <c r="B1749" t="s">
        <v>44</v>
      </c>
      <c r="C1749" t="s">
        <v>45</v>
      </c>
      <c r="D1749" t="s">
        <v>46</v>
      </c>
      <c r="E1749">
        <v>7123</v>
      </c>
      <c r="F1749" t="s">
        <v>12</v>
      </c>
      <c r="G1749">
        <v>613449368</v>
      </c>
      <c r="H1749">
        <v>816887688</v>
      </c>
      <c r="I1749">
        <v>1.4319999999999999</v>
      </c>
      <c r="K1749">
        <v>0.54100000000000004</v>
      </c>
      <c r="L1749">
        <v>22.068999999999999</v>
      </c>
      <c r="M1749">
        <v>8.7999999999999995E-2</v>
      </c>
      <c r="N1749">
        <v>185.15700000000001</v>
      </c>
      <c r="O1749">
        <v>4.2510000000000003</v>
      </c>
      <c r="P1749">
        <v>92.613</v>
      </c>
      <c r="Q1749">
        <v>14.489000000000001</v>
      </c>
      <c r="R1749">
        <v>1.147</v>
      </c>
      <c r="S1749">
        <v>1.782</v>
      </c>
      <c r="T1749" s="1">
        <v>45480.187511574077</v>
      </c>
    </row>
    <row r="1750" spans="1:20" x14ac:dyDescent="0.25">
      <c r="A1750">
        <v>1767</v>
      </c>
      <c r="B1750" t="s">
        <v>44</v>
      </c>
      <c r="C1750" t="s">
        <v>48</v>
      </c>
      <c r="D1750" t="s">
        <v>46</v>
      </c>
      <c r="E1750">
        <v>7131</v>
      </c>
      <c r="F1750" t="s">
        <v>12</v>
      </c>
      <c r="G1750">
        <v>625510144</v>
      </c>
      <c r="H1750">
        <v>849205616</v>
      </c>
      <c r="I1750">
        <v>0.97699999999999998</v>
      </c>
      <c r="K1750">
        <v>4.0179999999999998</v>
      </c>
      <c r="L1750">
        <v>10.49</v>
      </c>
      <c r="M1750">
        <v>8.5000000000000006E-2</v>
      </c>
      <c r="N1750">
        <v>213.16200000000001</v>
      </c>
      <c r="O1750">
        <v>1.0640000000000001</v>
      </c>
      <c r="P1750">
        <v>4.4800000000000004</v>
      </c>
      <c r="Q1750">
        <v>203.215</v>
      </c>
      <c r="R1750">
        <v>0.79600000000000004</v>
      </c>
      <c r="S1750">
        <v>1.3460000000000001</v>
      </c>
      <c r="T1750" s="1">
        <v>45480.177094907405</v>
      </c>
    </row>
    <row r="1751" spans="1:20" x14ac:dyDescent="0.25">
      <c r="A1751">
        <v>1766</v>
      </c>
      <c r="B1751" t="s">
        <v>44</v>
      </c>
      <c r="C1751" t="s">
        <v>48</v>
      </c>
      <c r="D1751" t="s">
        <v>46</v>
      </c>
      <c r="E1751">
        <v>7131</v>
      </c>
      <c r="F1751" t="s">
        <v>12</v>
      </c>
      <c r="G1751">
        <v>613007248</v>
      </c>
      <c r="H1751">
        <v>885506936</v>
      </c>
      <c r="I1751">
        <v>0.98099999999999998</v>
      </c>
      <c r="K1751">
        <v>4.7210000000000001</v>
      </c>
      <c r="L1751">
        <v>3.028</v>
      </c>
      <c r="M1751">
        <v>0.153</v>
      </c>
      <c r="N1751">
        <v>23.486999999999998</v>
      </c>
      <c r="O1751">
        <v>1.173</v>
      </c>
      <c r="P1751">
        <v>8.1720000000000006</v>
      </c>
      <c r="Q1751">
        <v>213.845</v>
      </c>
      <c r="R1751">
        <v>0.92900000000000005</v>
      </c>
      <c r="S1751">
        <v>1.522</v>
      </c>
      <c r="T1751" s="1">
        <v>45480.166678240741</v>
      </c>
    </row>
    <row r="1752" spans="1:20" x14ac:dyDescent="0.25">
      <c r="A1752">
        <v>1765</v>
      </c>
      <c r="B1752" t="s">
        <v>44</v>
      </c>
      <c r="C1752" t="s">
        <v>48</v>
      </c>
      <c r="D1752" t="s">
        <v>46</v>
      </c>
      <c r="E1752">
        <v>7131</v>
      </c>
      <c r="F1752" t="s">
        <v>12</v>
      </c>
      <c r="G1752">
        <v>610357752</v>
      </c>
      <c r="H1752">
        <v>855941664</v>
      </c>
      <c r="I1752">
        <v>0.96699999999999997</v>
      </c>
      <c r="K1752">
        <v>4.5090000000000003</v>
      </c>
      <c r="L1752">
        <v>5.12</v>
      </c>
      <c r="M1752">
        <v>0.216</v>
      </c>
      <c r="N1752">
        <v>47.345999999999997</v>
      </c>
      <c r="O1752">
        <v>1.591</v>
      </c>
      <c r="P1752">
        <v>12.266999999999999</v>
      </c>
      <c r="Q1752">
        <v>203.142</v>
      </c>
      <c r="R1752">
        <v>0.85499999999999998</v>
      </c>
      <c r="S1752">
        <v>1.4079999999999999</v>
      </c>
      <c r="T1752" s="1">
        <v>45480.156261574077</v>
      </c>
    </row>
    <row r="1753" spans="1:20" x14ac:dyDescent="0.25">
      <c r="A1753">
        <v>1764</v>
      </c>
      <c r="B1753" t="s">
        <v>44</v>
      </c>
      <c r="C1753" t="s">
        <v>48</v>
      </c>
      <c r="D1753" t="s">
        <v>46</v>
      </c>
      <c r="E1753">
        <v>7131</v>
      </c>
      <c r="F1753" t="s">
        <v>12</v>
      </c>
      <c r="G1753">
        <v>620647792</v>
      </c>
      <c r="H1753">
        <v>805139888</v>
      </c>
      <c r="I1753">
        <v>0.97899999999999998</v>
      </c>
      <c r="K1753">
        <v>4.657</v>
      </c>
      <c r="L1753">
        <v>6.6210000000000004</v>
      </c>
      <c r="M1753">
        <v>2.1000000000000001E-2</v>
      </c>
      <c r="N1753">
        <v>38.340000000000003</v>
      </c>
      <c r="O1753">
        <v>1</v>
      </c>
      <c r="P1753">
        <v>15.629</v>
      </c>
      <c r="Q1753">
        <v>220.738</v>
      </c>
      <c r="R1753">
        <v>0.83499999999999996</v>
      </c>
      <c r="S1753">
        <v>1.4119999999999999</v>
      </c>
      <c r="T1753" s="1">
        <v>45480.145844907405</v>
      </c>
    </row>
    <row r="1754" spans="1:20" x14ac:dyDescent="0.25">
      <c r="A1754">
        <v>1763</v>
      </c>
      <c r="B1754" t="s">
        <v>44</v>
      </c>
      <c r="C1754" t="s">
        <v>48</v>
      </c>
      <c r="D1754" t="s">
        <v>46</v>
      </c>
      <c r="E1754">
        <v>7131</v>
      </c>
      <c r="F1754" t="s">
        <v>12</v>
      </c>
      <c r="G1754">
        <v>621005696</v>
      </c>
      <c r="H1754">
        <v>721357384</v>
      </c>
      <c r="I1754">
        <v>0.93500000000000005</v>
      </c>
      <c r="K1754">
        <v>2.331</v>
      </c>
      <c r="L1754">
        <v>8.7650000000000006</v>
      </c>
      <c r="M1754">
        <v>8.5000000000000006E-2</v>
      </c>
      <c r="N1754">
        <v>226.73</v>
      </c>
      <c r="O1754">
        <v>0.72099999999999997</v>
      </c>
      <c r="P1754">
        <v>4.4779999999999998</v>
      </c>
      <c r="Q1754">
        <v>203.31100000000001</v>
      </c>
      <c r="R1754">
        <v>0.86</v>
      </c>
      <c r="S1754">
        <v>1.4470000000000001</v>
      </c>
      <c r="T1754" s="1">
        <v>45480.135428240741</v>
      </c>
    </row>
    <row r="1755" spans="1:20" x14ac:dyDescent="0.25">
      <c r="A1755">
        <v>1762</v>
      </c>
      <c r="B1755" t="s">
        <v>44</v>
      </c>
      <c r="C1755" t="s">
        <v>48</v>
      </c>
      <c r="D1755" t="s">
        <v>46</v>
      </c>
      <c r="E1755">
        <v>7131</v>
      </c>
      <c r="F1755" t="s">
        <v>12</v>
      </c>
      <c r="G1755">
        <v>628773872</v>
      </c>
      <c r="H1755">
        <v>789568864</v>
      </c>
      <c r="I1755">
        <v>0.90100000000000002</v>
      </c>
      <c r="K1755">
        <v>2.7610000000000001</v>
      </c>
      <c r="L1755">
        <v>1.9950000000000001</v>
      </c>
      <c r="M1755">
        <v>7.0000000000000007E-2</v>
      </c>
      <c r="N1755">
        <v>12.875</v>
      </c>
      <c r="O1755">
        <v>1.147</v>
      </c>
      <c r="P1755">
        <v>6.0720000000000001</v>
      </c>
      <c r="Q1755">
        <v>202.81100000000001</v>
      </c>
      <c r="R1755">
        <v>0.81699999999999995</v>
      </c>
      <c r="S1755">
        <v>1.425</v>
      </c>
      <c r="T1755" s="1">
        <v>45480.125011574077</v>
      </c>
    </row>
    <row r="1756" spans="1:20" x14ac:dyDescent="0.25">
      <c r="A1756">
        <v>1761</v>
      </c>
      <c r="B1756" t="s">
        <v>44</v>
      </c>
      <c r="C1756" t="s">
        <v>48</v>
      </c>
      <c r="D1756" t="s">
        <v>46</v>
      </c>
      <c r="E1756">
        <v>7131</v>
      </c>
      <c r="F1756" t="s">
        <v>12</v>
      </c>
      <c r="G1756">
        <v>613267880</v>
      </c>
      <c r="H1756">
        <v>827003064</v>
      </c>
      <c r="I1756">
        <v>0.96099999999999997</v>
      </c>
      <c r="K1756">
        <v>0.68200000000000005</v>
      </c>
      <c r="L1756">
        <v>1.466</v>
      </c>
      <c r="M1756">
        <v>5.1999999999999998E-2</v>
      </c>
      <c r="N1756">
        <v>12.423999999999999</v>
      </c>
      <c r="O1756">
        <v>0.97699999999999998</v>
      </c>
      <c r="P1756">
        <v>2.266</v>
      </c>
      <c r="Q1756">
        <v>17.870999999999999</v>
      </c>
      <c r="R1756">
        <v>0.80900000000000005</v>
      </c>
      <c r="S1756">
        <v>1.383</v>
      </c>
      <c r="T1756" s="1">
        <v>45480.114594907405</v>
      </c>
    </row>
    <row r="1757" spans="1:20" x14ac:dyDescent="0.25">
      <c r="A1757">
        <v>1760</v>
      </c>
      <c r="B1757" t="s">
        <v>44</v>
      </c>
      <c r="C1757" t="s">
        <v>48</v>
      </c>
      <c r="D1757" t="s">
        <v>46</v>
      </c>
      <c r="E1757">
        <v>7131</v>
      </c>
      <c r="F1757" t="s">
        <v>12</v>
      </c>
      <c r="G1757">
        <v>614359200</v>
      </c>
      <c r="H1757">
        <v>613166416</v>
      </c>
      <c r="I1757">
        <v>0.94599999999999995</v>
      </c>
      <c r="K1757">
        <v>4.069</v>
      </c>
      <c r="L1757">
        <v>12.266999999999999</v>
      </c>
      <c r="M1757">
        <v>7.4999999999999997E-2</v>
      </c>
      <c r="N1757">
        <v>214.899</v>
      </c>
      <c r="O1757">
        <v>0.749</v>
      </c>
      <c r="P1757">
        <v>1.5940000000000001</v>
      </c>
      <c r="Q1757">
        <v>220.07</v>
      </c>
      <c r="R1757">
        <v>0.89700000000000002</v>
      </c>
      <c r="S1757">
        <v>1.6439999999999999</v>
      </c>
      <c r="T1757" s="1">
        <v>45480.104166666664</v>
      </c>
    </row>
    <row r="1758" spans="1:20" x14ac:dyDescent="0.25">
      <c r="A1758">
        <v>1759</v>
      </c>
      <c r="B1758" t="s">
        <v>44</v>
      </c>
      <c r="C1758" t="s">
        <v>48</v>
      </c>
      <c r="D1758" t="s">
        <v>46</v>
      </c>
      <c r="E1758">
        <v>7131</v>
      </c>
      <c r="F1758" t="s">
        <v>12</v>
      </c>
      <c r="G1758">
        <v>613494232</v>
      </c>
      <c r="H1758">
        <v>777992168</v>
      </c>
      <c r="I1758">
        <v>0.997</v>
      </c>
      <c r="K1758">
        <v>0.70699999999999996</v>
      </c>
      <c r="L1758">
        <v>5.14</v>
      </c>
      <c r="M1758">
        <v>0.28499999999999998</v>
      </c>
      <c r="N1758">
        <v>30.434999999999999</v>
      </c>
      <c r="O1758">
        <v>1.056</v>
      </c>
      <c r="P1758">
        <v>10.417999999999999</v>
      </c>
      <c r="Q1758">
        <v>21.548999999999999</v>
      </c>
      <c r="R1758">
        <v>0.85399999999999998</v>
      </c>
      <c r="S1758">
        <v>1.399</v>
      </c>
      <c r="T1758" s="1">
        <v>45480.09375</v>
      </c>
    </row>
    <row r="1759" spans="1:20" x14ac:dyDescent="0.25">
      <c r="A1759">
        <v>1758</v>
      </c>
      <c r="B1759" t="s">
        <v>44</v>
      </c>
      <c r="C1759" t="s">
        <v>48</v>
      </c>
      <c r="D1759" t="s">
        <v>46</v>
      </c>
      <c r="E1759">
        <v>7131</v>
      </c>
      <c r="F1759" t="s">
        <v>12</v>
      </c>
      <c r="G1759">
        <v>613698632</v>
      </c>
      <c r="H1759">
        <v>605235176</v>
      </c>
      <c r="I1759">
        <v>0.97799999999999998</v>
      </c>
      <c r="K1759">
        <v>2.4550000000000001</v>
      </c>
      <c r="L1759">
        <v>64.83</v>
      </c>
      <c r="M1759">
        <v>0.13200000000000001</v>
      </c>
      <c r="N1759">
        <v>1227.99</v>
      </c>
      <c r="O1759">
        <v>1.8109999999999999</v>
      </c>
      <c r="P1759">
        <v>176.096</v>
      </c>
      <c r="Q1759">
        <v>211.38800000000001</v>
      </c>
      <c r="R1759">
        <v>0.83899999999999997</v>
      </c>
      <c r="S1759">
        <v>1.331</v>
      </c>
      <c r="T1759" s="1">
        <v>45480.083344907405</v>
      </c>
    </row>
    <row r="1760" spans="1:20" x14ac:dyDescent="0.25">
      <c r="A1760">
        <v>1757</v>
      </c>
      <c r="B1760" t="s">
        <v>44</v>
      </c>
      <c r="C1760" t="s">
        <v>48</v>
      </c>
      <c r="D1760" t="s">
        <v>46</v>
      </c>
      <c r="E1760">
        <v>7131</v>
      </c>
      <c r="F1760" t="s">
        <v>12</v>
      </c>
      <c r="G1760">
        <v>612868224</v>
      </c>
      <c r="H1760">
        <v>741692344</v>
      </c>
      <c r="I1760">
        <v>1.0920000000000001</v>
      </c>
      <c r="K1760">
        <v>3.8540000000000001</v>
      </c>
      <c r="L1760">
        <v>1.595</v>
      </c>
      <c r="M1760">
        <v>0.24399999999999999</v>
      </c>
      <c r="N1760">
        <v>16.353999999999999</v>
      </c>
      <c r="O1760">
        <v>1.8680000000000001</v>
      </c>
      <c r="P1760">
        <v>9.9540000000000006</v>
      </c>
      <c r="Q1760">
        <v>205.161</v>
      </c>
      <c r="R1760">
        <v>0.95899999999999996</v>
      </c>
      <c r="S1760">
        <v>1.8460000000000001</v>
      </c>
      <c r="T1760" s="1">
        <v>45480.072916666664</v>
      </c>
    </row>
    <row r="1761" spans="1:20" x14ac:dyDescent="0.25">
      <c r="A1761">
        <v>1756</v>
      </c>
      <c r="B1761" t="s">
        <v>44</v>
      </c>
      <c r="C1761" t="s">
        <v>48</v>
      </c>
      <c r="D1761" t="s">
        <v>46</v>
      </c>
      <c r="E1761">
        <v>7131</v>
      </c>
      <c r="F1761" t="s">
        <v>12</v>
      </c>
      <c r="G1761">
        <v>625350872</v>
      </c>
      <c r="H1761">
        <v>762701336</v>
      </c>
      <c r="I1761">
        <v>0.97099999999999997</v>
      </c>
      <c r="K1761">
        <v>5.609</v>
      </c>
      <c r="L1761">
        <v>3.4169999999999998</v>
      </c>
      <c r="M1761">
        <v>0.114</v>
      </c>
      <c r="N1761">
        <v>27.344999999999999</v>
      </c>
      <c r="O1761">
        <v>0.84799999999999998</v>
      </c>
      <c r="P1761">
        <v>2.488</v>
      </c>
      <c r="Q1761">
        <v>211.96199999999999</v>
      </c>
      <c r="R1761">
        <v>0.78400000000000003</v>
      </c>
      <c r="S1761">
        <v>1.4019999999999999</v>
      </c>
      <c r="T1761" s="1">
        <v>45480.0625</v>
      </c>
    </row>
    <row r="1762" spans="1:20" x14ac:dyDescent="0.25">
      <c r="A1762">
        <v>1755</v>
      </c>
      <c r="B1762" t="s">
        <v>44</v>
      </c>
      <c r="C1762" t="s">
        <v>48</v>
      </c>
      <c r="D1762" t="s">
        <v>46</v>
      </c>
      <c r="E1762">
        <v>7131</v>
      </c>
      <c r="F1762" t="s">
        <v>12</v>
      </c>
      <c r="G1762">
        <v>631188640</v>
      </c>
      <c r="H1762">
        <v>612850784</v>
      </c>
      <c r="I1762">
        <v>0.97299999999999998</v>
      </c>
      <c r="K1762">
        <v>3.0550000000000002</v>
      </c>
      <c r="L1762">
        <v>0.64700000000000002</v>
      </c>
      <c r="M1762">
        <v>8.3000000000000004E-2</v>
      </c>
      <c r="N1762">
        <v>9.2409999999999997</v>
      </c>
      <c r="O1762">
        <v>0.745</v>
      </c>
      <c r="P1762">
        <v>1.1870000000000001</v>
      </c>
      <c r="Q1762">
        <v>202.238</v>
      </c>
      <c r="R1762">
        <v>0.82199999999999995</v>
      </c>
      <c r="S1762">
        <v>1.5189999999999999</v>
      </c>
      <c r="T1762" s="1">
        <v>45480.052094907405</v>
      </c>
    </row>
    <row r="1763" spans="1:20" x14ac:dyDescent="0.25">
      <c r="A1763">
        <v>1754</v>
      </c>
      <c r="B1763" t="s">
        <v>44</v>
      </c>
      <c r="C1763" t="s">
        <v>48</v>
      </c>
      <c r="D1763" t="s">
        <v>46</v>
      </c>
      <c r="E1763">
        <v>7131</v>
      </c>
      <c r="F1763" t="s">
        <v>12</v>
      </c>
      <c r="G1763">
        <v>614092736</v>
      </c>
      <c r="H1763">
        <v>788796016</v>
      </c>
      <c r="I1763">
        <v>0.97699999999999998</v>
      </c>
      <c r="K1763">
        <v>4.6639999999999997</v>
      </c>
      <c r="L1763">
        <v>8.4250000000000007</v>
      </c>
      <c r="M1763">
        <v>8.7999999999999995E-2</v>
      </c>
      <c r="N1763">
        <v>51.95</v>
      </c>
      <c r="O1763">
        <v>2.7290000000000001</v>
      </c>
      <c r="P1763">
        <v>18.468</v>
      </c>
      <c r="Q1763">
        <v>203.352</v>
      </c>
      <c r="R1763">
        <v>0.68899999999999995</v>
      </c>
      <c r="S1763">
        <v>1.458</v>
      </c>
      <c r="T1763" s="1">
        <v>45480.041666666664</v>
      </c>
    </row>
    <row r="1764" spans="1:20" x14ac:dyDescent="0.25">
      <c r="A1764">
        <v>1753</v>
      </c>
      <c r="B1764" t="s">
        <v>44</v>
      </c>
      <c r="C1764" t="s">
        <v>48</v>
      </c>
      <c r="D1764" t="s">
        <v>46</v>
      </c>
      <c r="E1764">
        <v>7131</v>
      </c>
      <c r="F1764" t="s">
        <v>12</v>
      </c>
      <c r="G1764">
        <v>617581552</v>
      </c>
      <c r="H1764">
        <v>905655368</v>
      </c>
      <c r="I1764">
        <v>0.95</v>
      </c>
      <c r="K1764">
        <v>0.90400000000000003</v>
      </c>
      <c r="L1764">
        <v>2.46</v>
      </c>
      <c r="M1764">
        <v>7.8E-2</v>
      </c>
      <c r="N1764">
        <v>19.885000000000002</v>
      </c>
      <c r="O1764">
        <v>1.5489999999999999</v>
      </c>
      <c r="P1764">
        <v>6.8650000000000002</v>
      </c>
      <c r="Q1764">
        <v>15.555</v>
      </c>
      <c r="R1764">
        <v>0.94299999999999995</v>
      </c>
      <c r="S1764">
        <v>1.6419999999999999</v>
      </c>
      <c r="T1764" s="1">
        <v>45480.03125</v>
      </c>
    </row>
    <row r="1765" spans="1:20" x14ac:dyDescent="0.25">
      <c r="A1765">
        <v>1752</v>
      </c>
      <c r="B1765" t="s">
        <v>44</v>
      </c>
      <c r="C1765" t="s">
        <v>48</v>
      </c>
      <c r="D1765" t="s">
        <v>46</v>
      </c>
      <c r="E1765">
        <v>7131</v>
      </c>
      <c r="F1765" t="s">
        <v>12</v>
      </c>
      <c r="G1765">
        <v>613789752</v>
      </c>
      <c r="H1765">
        <v>903634624</v>
      </c>
      <c r="I1765">
        <v>0.96099999999999997</v>
      </c>
      <c r="K1765">
        <v>0.748</v>
      </c>
      <c r="L1765">
        <v>1.4119999999999999</v>
      </c>
      <c r="M1765">
        <v>0.25600000000000001</v>
      </c>
      <c r="N1765">
        <v>9.9260000000000002</v>
      </c>
      <c r="O1765">
        <v>0.88400000000000001</v>
      </c>
      <c r="P1765">
        <v>2.5329999999999999</v>
      </c>
      <c r="Q1765">
        <v>25.867999999999999</v>
      </c>
      <c r="R1765">
        <v>0.85799999999999998</v>
      </c>
      <c r="S1765">
        <v>1.4259999999999999</v>
      </c>
      <c r="T1765" s="1">
        <v>45480.020844907405</v>
      </c>
    </row>
    <row r="1766" spans="1:20" x14ac:dyDescent="0.25">
      <c r="A1766">
        <v>1751</v>
      </c>
      <c r="B1766" t="s">
        <v>44</v>
      </c>
      <c r="C1766" t="s">
        <v>48</v>
      </c>
      <c r="D1766" t="s">
        <v>46</v>
      </c>
      <c r="E1766">
        <v>7131</v>
      </c>
      <c r="F1766" t="s">
        <v>12</v>
      </c>
      <c r="G1766">
        <v>619219528</v>
      </c>
      <c r="H1766">
        <v>849062152</v>
      </c>
      <c r="I1766">
        <v>0.95799999999999996</v>
      </c>
      <c r="K1766">
        <v>6.1020000000000003</v>
      </c>
      <c r="L1766">
        <v>4.1680000000000001</v>
      </c>
      <c r="M1766">
        <v>0.11799999999999999</v>
      </c>
      <c r="N1766">
        <v>33.131999999999998</v>
      </c>
      <c r="O1766">
        <v>1.27</v>
      </c>
      <c r="P1766">
        <v>8.5730000000000004</v>
      </c>
      <c r="Q1766">
        <v>203.45599999999999</v>
      </c>
      <c r="R1766">
        <v>0.875</v>
      </c>
      <c r="S1766">
        <v>1.704</v>
      </c>
      <c r="T1766" s="1">
        <v>45480.010416666664</v>
      </c>
    </row>
    <row r="1767" spans="1:20" x14ac:dyDescent="0.25">
      <c r="A1767">
        <v>1750</v>
      </c>
      <c r="B1767" t="s">
        <v>44</v>
      </c>
      <c r="C1767" t="s">
        <v>48</v>
      </c>
      <c r="D1767" t="s">
        <v>46</v>
      </c>
      <c r="E1767">
        <v>7131</v>
      </c>
      <c r="F1767" t="s">
        <v>12</v>
      </c>
      <c r="G1767">
        <v>613803880</v>
      </c>
      <c r="H1767">
        <v>772630680</v>
      </c>
      <c r="I1767">
        <v>1.111</v>
      </c>
      <c r="K1767">
        <v>8.843</v>
      </c>
      <c r="L1767">
        <v>12.474</v>
      </c>
      <c r="M1767">
        <v>0.29199999999999998</v>
      </c>
      <c r="N1767">
        <v>147.298</v>
      </c>
      <c r="O1767">
        <v>2.7869999999999999</v>
      </c>
      <c r="P1767">
        <v>48.6</v>
      </c>
      <c r="Q1767">
        <v>202.923</v>
      </c>
      <c r="R1767">
        <v>0.93100000000000005</v>
      </c>
      <c r="S1767">
        <v>1.67</v>
      </c>
      <c r="T1767" s="1">
        <v>45480.000011574077</v>
      </c>
    </row>
    <row r="1768" spans="1:20" x14ac:dyDescent="0.25">
      <c r="A1768">
        <v>1749</v>
      </c>
      <c r="B1768" t="s">
        <v>44</v>
      </c>
      <c r="C1768" t="s">
        <v>48</v>
      </c>
      <c r="D1768" t="s">
        <v>46</v>
      </c>
      <c r="E1768">
        <v>7131</v>
      </c>
      <c r="F1768" t="s">
        <v>12</v>
      </c>
      <c r="G1768">
        <v>612720272</v>
      </c>
      <c r="H1768">
        <v>851905960</v>
      </c>
      <c r="I1768">
        <v>0.93</v>
      </c>
      <c r="K1768">
        <v>4.5220000000000002</v>
      </c>
      <c r="L1768">
        <v>1.7210000000000001</v>
      </c>
      <c r="M1768">
        <v>0.23</v>
      </c>
      <c r="N1768">
        <v>16.611999999999998</v>
      </c>
      <c r="O1768">
        <v>0.80600000000000005</v>
      </c>
      <c r="P1768">
        <v>2.2509999999999999</v>
      </c>
      <c r="Q1768">
        <v>203.1</v>
      </c>
      <c r="R1768">
        <v>0.81299999999999994</v>
      </c>
      <c r="S1768">
        <v>1.387</v>
      </c>
      <c r="T1768" s="1">
        <v>45479.989583333336</v>
      </c>
    </row>
    <row r="1769" spans="1:20" x14ac:dyDescent="0.25">
      <c r="A1769">
        <v>1748</v>
      </c>
      <c r="B1769" t="s">
        <v>44</v>
      </c>
      <c r="C1769" t="s">
        <v>48</v>
      </c>
      <c r="D1769" t="s">
        <v>46</v>
      </c>
      <c r="E1769">
        <v>7131</v>
      </c>
      <c r="F1769" t="s">
        <v>12</v>
      </c>
      <c r="G1769">
        <v>619267184</v>
      </c>
      <c r="H1769">
        <v>897813592</v>
      </c>
      <c r="I1769">
        <v>0.97299999999999998</v>
      </c>
      <c r="K1769">
        <v>2.4500000000000002</v>
      </c>
      <c r="L1769">
        <v>1.639</v>
      </c>
      <c r="M1769">
        <v>5.0999999999999997E-2</v>
      </c>
      <c r="N1769">
        <v>8.7959999999999994</v>
      </c>
      <c r="O1769">
        <v>0.91100000000000003</v>
      </c>
      <c r="P1769">
        <v>3.0920000000000001</v>
      </c>
      <c r="Q1769">
        <v>203.184</v>
      </c>
      <c r="R1769">
        <v>0.84499999999999997</v>
      </c>
      <c r="S1769">
        <v>1.4279999999999999</v>
      </c>
      <c r="T1769" s="1">
        <v>45479.979166666664</v>
      </c>
    </row>
    <row r="1770" spans="1:20" x14ac:dyDescent="0.25">
      <c r="A1770">
        <v>1747</v>
      </c>
      <c r="B1770" t="s">
        <v>44</v>
      </c>
      <c r="C1770" t="s">
        <v>48</v>
      </c>
      <c r="D1770" t="s">
        <v>46</v>
      </c>
      <c r="E1770">
        <v>7131</v>
      </c>
      <c r="F1770" t="s">
        <v>12</v>
      </c>
      <c r="G1770">
        <v>622172352</v>
      </c>
      <c r="H1770">
        <v>637047872</v>
      </c>
      <c r="I1770">
        <v>23.428000000000001</v>
      </c>
      <c r="K1770">
        <v>0.68600000000000005</v>
      </c>
      <c r="L1770">
        <v>0.70599999999999996</v>
      </c>
      <c r="M1770">
        <v>5.36</v>
      </c>
      <c r="N1770">
        <v>12.712</v>
      </c>
      <c r="O1770">
        <v>0.92100000000000004</v>
      </c>
      <c r="P1770">
        <v>1.2649999999999999</v>
      </c>
      <c r="Q1770">
        <v>20.238</v>
      </c>
      <c r="R1770">
        <v>0.89400000000000002</v>
      </c>
      <c r="S1770">
        <v>1.417</v>
      </c>
      <c r="T1770" s="1">
        <v>45479.96875</v>
      </c>
    </row>
    <row r="1771" spans="1:20" x14ac:dyDescent="0.25">
      <c r="A1771">
        <v>1746</v>
      </c>
      <c r="B1771" t="s">
        <v>44</v>
      </c>
      <c r="C1771" t="s">
        <v>48</v>
      </c>
      <c r="D1771" t="s">
        <v>46</v>
      </c>
      <c r="E1771">
        <v>7131</v>
      </c>
      <c r="F1771" t="s">
        <v>12</v>
      </c>
      <c r="G1771">
        <v>596260456</v>
      </c>
      <c r="H1771">
        <v>771890208</v>
      </c>
      <c r="I1771">
        <v>0.96299999999999997</v>
      </c>
      <c r="K1771">
        <v>7.8380000000000001</v>
      </c>
      <c r="L1771">
        <v>8.8610000000000007</v>
      </c>
      <c r="M1771">
        <v>0.52200000000000002</v>
      </c>
      <c r="N1771">
        <v>139.666</v>
      </c>
      <c r="O1771">
        <v>2.129</v>
      </c>
      <c r="P1771">
        <v>11.307</v>
      </c>
      <c r="Q1771">
        <v>220.92599999999999</v>
      </c>
      <c r="R1771">
        <v>0.85099999999999998</v>
      </c>
      <c r="S1771">
        <v>1.4750000000000001</v>
      </c>
      <c r="T1771" s="1">
        <v>45479.958333333336</v>
      </c>
    </row>
    <row r="1772" spans="1:20" x14ac:dyDescent="0.25">
      <c r="A1772">
        <v>1745</v>
      </c>
      <c r="B1772" t="s">
        <v>44</v>
      </c>
      <c r="C1772" t="s">
        <v>48</v>
      </c>
      <c r="D1772" t="s">
        <v>46</v>
      </c>
      <c r="E1772">
        <v>7131</v>
      </c>
      <c r="F1772" t="s">
        <v>12</v>
      </c>
      <c r="G1772">
        <v>608846272</v>
      </c>
      <c r="H1772">
        <v>860051792</v>
      </c>
      <c r="I1772">
        <v>1.196</v>
      </c>
      <c r="L1772">
        <v>0.9</v>
      </c>
      <c r="M1772">
        <v>0.14000000000000001</v>
      </c>
      <c r="N1772">
        <v>12.441000000000001</v>
      </c>
      <c r="O1772">
        <v>0.82299999999999995</v>
      </c>
      <c r="P1772">
        <v>1.64</v>
      </c>
      <c r="T1772" s="1">
        <v>45479.947916666664</v>
      </c>
    </row>
    <row r="1773" spans="1:20" x14ac:dyDescent="0.25">
      <c r="A1773">
        <v>1744</v>
      </c>
      <c r="B1773" t="s">
        <v>44</v>
      </c>
      <c r="C1773" t="s">
        <v>48</v>
      </c>
      <c r="D1773" t="s">
        <v>46</v>
      </c>
      <c r="E1773">
        <v>7131</v>
      </c>
      <c r="F1773" t="s">
        <v>12</v>
      </c>
      <c r="G1773">
        <v>615052616</v>
      </c>
      <c r="H1773">
        <v>791824896</v>
      </c>
      <c r="I1773">
        <v>0.96</v>
      </c>
      <c r="K1773">
        <v>4.5259999999999998</v>
      </c>
      <c r="L1773">
        <v>1.7</v>
      </c>
      <c r="M1773">
        <v>8.7999999999999995E-2</v>
      </c>
      <c r="N1773">
        <v>10.438000000000001</v>
      </c>
      <c r="O1773">
        <v>0.83499999999999996</v>
      </c>
      <c r="P1773">
        <v>2.0299999999999998</v>
      </c>
      <c r="Q1773">
        <v>202.62700000000001</v>
      </c>
      <c r="R1773">
        <v>0.90300000000000002</v>
      </c>
      <c r="S1773">
        <v>1.3859999999999999</v>
      </c>
      <c r="T1773" s="1">
        <v>45479.9375</v>
      </c>
    </row>
    <row r="1774" spans="1:20" x14ac:dyDescent="0.25">
      <c r="A1774">
        <v>1743</v>
      </c>
      <c r="B1774" t="s">
        <v>44</v>
      </c>
      <c r="C1774" t="s">
        <v>48</v>
      </c>
      <c r="D1774" t="s">
        <v>46</v>
      </c>
      <c r="E1774">
        <v>7131</v>
      </c>
      <c r="F1774" t="s">
        <v>12</v>
      </c>
      <c r="G1774">
        <v>626601176</v>
      </c>
      <c r="H1774">
        <v>630719288</v>
      </c>
      <c r="I1774">
        <v>1.4019999999999999</v>
      </c>
      <c r="K1774">
        <v>5.67</v>
      </c>
      <c r="L1774">
        <v>6.9160000000000004</v>
      </c>
      <c r="M1774">
        <v>0.52</v>
      </c>
      <c r="N1774">
        <v>239.816</v>
      </c>
      <c r="O1774">
        <v>0.95399999999999996</v>
      </c>
      <c r="P1774">
        <v>18.073</v>
      </c>
      <c r="Q1774">
        <v>204.09899999999999</v>
      </c>
      <c r="R1774">
        <v>0.79700000000000004</v>
      </c>
      <c r="S1774">
        <v>1.6819999999999999</v>
      </c>
      <c r="T1774" s="1">
        <v>45479.927094907405</v>
      </c>
    </row>
    <row r="1775" spans="1:20" x14ac:dyDescent="0.25">
      <c r="A1775">
        <v>1742</v>
      </c>
      <c r="B1775" t="s">
        <v>44</v>
      </c>
      <c r="C1775" t="s">
        <v>48</v>
      </c>
      <c r="D1775" t="s">
        <v>46</v>
      </c>
      <c r="E1775">
        <v>7131</v>
      </c>
      <c r="F1775" t="s">
        <v>12</v>
      </c>
      <c r="G1775">
        <v>622999784</v>
      </c>
      <c r="H1775">
        <v>349885080</v>
      </c>
      <c r="I1775">
        <v>1.6339999999999999</v>
      </c>
      <c r="K1775">
        <v>9.1869999999999994</v>
      </c>
      <c r="L1775">
        <v>50.012999999999998</v>
      </c>
      <c r="M1775">
        <v>1.099</v>
      </c>
      <c r="N1775">
        <v>318.22000000000003</v>
      </c>
      <c r="O1775">
        <v>8.4420000000000002</v>
      </c>
      <c r="P1775">
        <v>169.18700000000001</v>
      </c>
      <c r="Q1775">
        <v>205.571</v>
      </c>
      <c r="R1775">
        <v>1.1200000000000001</v>
      </c>
      <c r="S1775">
        <v>2.3769999999999998</v>
      </c>
      <c r="T1775" s="1">
        <v>45479.916689814818</v>
      </c>
    </row>
    <row r="1776" spans="1:20" x14ac:dyDescent="0.25">
      <c r="A1776">
        <v>1741</v>
      </c>
      <c r="B1776" t="s">
        <v>44</v>
      </c>
      <c r="C1776" t="s">
        <v>48</v>
      </c>
      <c r="D1776" t="s">
        <v>46</v>
      </c>
      <c r="E1776">
        <v>7131</v>
      </c>
      <c r="F1776" t="s">
        <v>12</v>
      </c>
      <c r="G1776">
        <v>614643296</v>
      </c>
      <c r="H1776">
        <v>770540416</v>
      </c>
      <c r="I1776">
        <v>1.56</v>
      </c>
      <c r="K1776">
        <v>4.8449999999999998</v>
      </c>
      <c r="L1776">
        <v>38.268000000000001</v>
      </c>
      <c r="M1776">
        <v>0.40699999999999997</v>
      </c>
      <c r="N1776">
        <v>279.22500000000002</v>
      </c>
      <c r="O1776">
        <v>4.6680000000000001</v>
      </c>
      <c r="P1776">
        <v>122.42100000000001</v>
      </c>
      <c r="Q1776">
        <v>211.97800000000001</v>
      </c>
      <c r="R1776">
        <v>0.84399999999999997</v>
      </c>
      <c r="S1776">
        <v>1.661</v>
      </c>
      <c r="T1776" s="1">
        <v>45479.906273148146</v>
      </c>
    </row>
    <row r="1777" spans="1:20" x14ac:dyDescent="0.25">
      <c r="A1777">
        <v>1740</v>
      </c>
      <c r="B1777" t="s">
        <v>44</v>
      </c>
      <c r="C1777" t="s">
        <v>48</v>
      </c>
      <c r="D1777" t="s">
        <v>46</v>
      </c>
      <c r="E1777">
        <v>7131</v>
      </c>
      <c r="F1777" t="s">
        <v>12</v>
      </c>
      <c r="G1777">
        <v>611789512</v>
      </c>
      <c r="H1777">
        <v>642232400</v>
      </c>
      <c r="I1777">
        <v>0.92300000000000004</v>
      </c>
      <c r="K1777">
        <v>9.44</v>
      </c>
      <c r="L1777">
        <v>7.4</v>
      </c>
      <c r="M1777">
        <v>5.8999999999999997E-2</v>
      </c>
      <c r="N1777">
        <v>86.129000000000005</v>
      </c>
      <c r="O1777">
        <v>4.6989999999999998</v>
      </c>
      <c r="P1777">
        <v>26.158999999999999</v>
      </c>
      <c r="Q1777">
        <v>210.446</v>
      </c>
      <c r="R1777">
        <v>0.92200000000000004</v>
      </c>
      <c r="S1777">
        <v>2.1080000000000001</v>
      </c>
      <c r="T1777" s="1">
        <v>45479.895844907405</v>
      </c>
    </row>
    <row r="1778" spans="1:20" x14ac:dyDescent="0.25">
      <c r="A1778">
        <v>1739</v>
      </c>
      <c r="B1778" t="s">
        <v>44</v>
      </c>
      <c r="C1778" t="s">
        <v>48</v>
      </c>
      <c r="D1778" t="s">
        <v>46</v>
      </c>
      <c r="E1778">
        <v>7131</v>
      </c>
      <c r="F1778" t="s">
        <v>12</v>
      </c>
      <c r="G1778">
        <v>612310240</v>
      </c>
      <c r="H1778">
        <v>662715048</v>
      </c>
      <c r="I1778">
        <v>1.444</v>
      </c>
      <c r="K1778">
        <v>6.9530000000000003</v>
      </c>
      <c r="L1778">
        <v>1.5329999999999999</v>
      </c>
      <c r="M1778">
        <v>0.65300000000000002</v>
      </c>
      <c r="N1778">
        <v>10.265000000000001</v>
      </c>
      <c r="O1778">
        <v>0.91800000000000004</v>
      </c>
      <c r="P1778">
        <v>2.117</v>
      </c>
      <c r="Q1778">
        <v>213.57400000000001</v>
      </c>
      <c r="R1778">
        <v>0.97299999999999998</v>
      </c>
      <c r="S1778">
        <v>1.8129999999999999</v>
      </c>
      <c r="T1778" s="1">
        <v>45479.885428240741</v>
      </c>
    </row>
    <row r="1779" spans="1:20" x14ac:dyDescent="0.25">
      <c r="A1779">
        <v>1738</v>
      </c>
      <c r="B1779" t="s">
        <v>44</v>
      </c>
      <c r="C1779" t="s">
        <v>45</v>
      </c>
      <c r="D1779" t="s">
        <v>46</v>
      </c>
      <c r="E1779">
        <v>7123</v>
      </c>
      <c r="F1779" t="s">
        <v>12</v>
      </c>
      <c r="G1779">
        <v>619524496</v>
      </c>
      <c r="H1779">
        <v>852743536</v>
      </c>
      <c r="I1779">
        <v>1.3919999999999999</v>
      </c>
      <c r="K1779">
        <v>2.411</v>
      </c>
      <c r="L1779">
        <v>4.8659999999999997</v>
      </c>
      <c r="M1779">
        <v>0.122</v>
      </c>
      <c r="N1779">
        <v>205.137</v>
      </c>
      <c r="O1779">
        <v>1.379</v>
      </c>
      <c r="P1779">
        <v>4.0830000000000002</v>
      </c>
      <c r="Q1779">
        <v>203.435</v>
      </c>
      <c r="R1779">
        <v>1.093</v>
      </c>
      <c r="S1779">
        <v>1.647</v>
      </c>
      <c r="T1779" s="1">
        <v>45479.875011574077</v>
      </c>
    </row>
    <row r="1780" spans="1:20" x14ac:dyDescent="0.25">
      <c r="A1780">
        <v>1737</v>
      </c>
      <c r="B1780" t="s">
        <v>44</v>
      </c>
      <c r="C1780" t="s">
        <v>48</v>
      </c>
      <c r="D1780" t="s">
        <v>46</v>
      </c>
      <c r="E1780">
        <v>7131</v>
      </c>
      <c r="F1780" t="s">
        <v>12</v>
      </c>
      <c r="G1780">
        <v>627472928</v>
      </c>
      <c r="H1780">
        <v>855411560</v>
      </c>
      <c r="I1780">
        <v>0.97</v>
      </c>
      <c r="K1780">
        <v>6.96</v>
      </c>
      <c r="L1780">
        <v>1.4710000000000001</v>
      </c>
      <c r="M1780">
        <v>7.9000000000000001E-2</v>
      </c>
      <c r="N1780">
        <v>8.7349999999999994</v>
      </c>
      <c r="O1780">
        <v>0.748</v>
      </c>
      <c r="P1780">
        <v>3.1539999999999999</v>
      </c>
      <c r="Q1780">
        <v>220.63399999999999</v>
      </c>
      <c r="R1780">
        <v>0.76200000000000001</v>
      </c>
      <c r="S1780">
        <v>1.4239999999999999</v>
      </c>
      <c r="T1780" s="1">
        <v>45479.864594907405</v>
      </c>
    </row>
    <row r="1781" spans="1:20" x14ac:dyDescent="0.25">
      <c r="A1781">
        <v>1736</v>
      </c>
      <c r="B1781" t="s">
        <v>44</v>
      </c>
      <c r="C1781" t="s">
        <v>48</v>
      </c>
      <c r="D1781" t="s">
        <v>46</v>
      </c>
      <c r="E1781">
        <v>7131</v>
      </c>
      <c r="F1781" t="s">
        <v>12</v>
      </c>
      <c r="G1781">
        <v>612948312</v>
      </c>
      <c r="H1781">
        <v>852398320</v>
      </c>
      <c r="I1781">
        <v>0.69499999999999995</v>
      </c>
      <c r="K1781">
        <v>4.4889999999999999</v>
      </c>
      <c r="L1781">
        <v>2.4209999999999998</v>
      </c>
      <c r="M1781">
        <v>5.6000000000000001E-2</v>
      </c>
      <c r="N1781">
        <v>22.108000000000001</v>
      </c>
      <c r="O1781">
        <v>0.85</v>
      </c>
      <c r="P1781">
        <v>2.4540000000000002</v>
      </c>
      <c r="Q1781">
        <v>202.59700000000001</v>
      </c>
      <c r="R1781">
        <v>0.69199999999999995</v>
      </c>
      <c r="S1781">
        <v>1.351</v>
      </c>
      <c r="T1781" s="1">
        <v>45479.854178240741</v>
      </c>
    </row>
    <row r="1782" spans="1:20" x14ac:dyDescent="0.25">
      <c r="A1782">
        <v>1735</v>
      </c>
      <c r="B1782" t="s">
        <v>44</v>
      </c>
      <c r="C1782" t="s">
        <v>48</v>
      </c>
      <c r="D1782" t="s">
        <v>46</v>
      </c>
      <c r="E1782">
        <v>7131</v>
      </c>
      <c r="F1782" t="s">
        <v>12</v>
      </c>
      <c r="G1782">
        <v>614807664</v>
      </c>
      <c r="H1782">
        <v>824384440</v>
      </c>
      <c r="I1782">
        <v>0.98499999999999999</v>
      </c>
      <c r="K1782">
        <v>0.66800000000000004</v>
      </c>
      <c r="L1782">
        <v>14.805999999999999</v>
      </c>
      <c r="M1782">
        <v>0.107</v>
      </c>
      <c r="N1782">
        <v>413.61099999999999</v>
      </c>
      <c r="O1782">
        <v>0.81899999999999995</v>
      </c>
      <c r="P1782">
        <v>1.8879999999999999</v>
      </c>
      <c r="Q1782">
        <v>26.082000000000001</v>
      </c>
      <c r="R1782">
        <v>0.89100000000000001</v>
      </c>
      <c r="S1782">
        <v>1.47</v>
      </c>
      <c r="T1782" s="1">
        <v>45479.843761574077</v>
      </c>
    </row>
    <row r="1783" spans="1:20" x14ac:dyDescent="0.25">
      <c r="A1783">
        <v>1734</v>
      </c>
      <c r="B1783" t="s">
        <v>44</v>
      </c>
      <c r="C1783" t="s">
        <v>48</v>
      </c>
      <c r="D1783" t="s">
        <v>46</v>
      </c>
      <c r="E1783">
        <v>7131</v>
      </c>
      <c r="F1783" t="s">
        <v>12</v>
      </c>
      <c r="G1783">
        <v>619312584</v>
      </c>
      <c r="H1783">
        <v>679824488</v>
      </c>
      <c r="I1783">
        <v>1.32</v>
      </c>
      <c r="K1783">
        <v>4.4630000000000001</v>
      </c>
      <c r="L1783">
        <v>32.603000000000002</v>
      </c>
      <c r="M1783">
        <v>0.19400000000000001</v>
      </c>
      <c r="N1783">
        <v>358.11099999999999</v>
      </c>
      <c r="O1783">
        <v>1.0960000000000001</v>
      </c>
      <c r="P1783">
        <v>21.968</v>
      </c>
      <c r="Q1783">
        <v>203.26</v>
      </c>
      <c r="R1783">
        <v>0.82899999999999996</v>
      </c>
      <c r="S1783">
        <v>1.421</v>
      </c>
      <c r="T1783" s="1">
        <v>45479.833344907405</v>
      </c>
    </row>
    <row r="1784" spans="1:20" x14ac:dyDescent="0.25">
      <c r="A1784">
        <v>1733</v>
      </c>
      <c r="B1784" t="s">
        <v>44</v>
      </c>
      <c r="C1784" t="s">
        <v>48</v>
      </c>
      <c r="D1784" t="s">
        <v>46</v>
      </c>
      <c r="E1784">
        <v>7131</v>
      </c>
      <c r="F1784" t="s">
        <v>12</v>
      </c>
      <c r="G1784">
        <v>618797288</v>
      </c>
      <c r="H1784">
        <v>820157336</v>
      </c>
      <c r="I1784">
        <v>0.95699999999999996</v>
      </c>
      <c r="K1784">
        <v>7.1520000000000001</v>
      </c>
      <c r="L1784">
        <v>0.84</v>
      </c>
      <c r="M1784">
        <v>0.151</v>
      </c>
      <c r="N1784">
        <v>13.888999999999999</v>
      </c>
      <c r="O1784">
        <v>0.77600000000000002</v>
      </c>
      <c r="P1784">
        <v>1.534</v>
      </c>
      <c r="Q1784">
        <v>215.00399999999999</v>
      </c>
      <c r="R1784">
        <v>0.79</v>
      </c>
      <c r="S1784">
        <v>1.411</v>
      </c>
      <c r="T1784" s="1">
        <v>45479.822928240741</v>
      </c>
    </row>
  </sheetData>
  <sheetProtection deleteColumns="0" deleteRows="0" selectLockedCells="1" selectUnlockedCells="1"/>
  <autoFilter ref="A1:T628" xr:uid="{A0E37157-AFD3-404D-AD9C-F8D26BF9C6C2}">
    <sortState xmlns:xlrd2="http://schemas.microsoft.com/office/spreadsheetml/2017/richdata2" ref="A2:T1520">
      <sortCondition ref="A1:A628"/>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4F2736-1790-41A4-A442-601D1D68F4BB}">
  <dimension ref="A1:A4"/>
  <sheetViews>
    <sheetView workbookViewId="0">
      <selection activeCell="A40" sqref="A40"/>
    </sheetView>
  </sheetViews>
  <sheetFormatPr defaultRowHeight="15" x14ac:dyDescent="0.25"/>
  <cols>
    <col min="1" max="1" width="83.5703125" bestFit="1" customWidth="1"/>
  </cols>
  <sheetData>
    <row r="1" spans="1:1" x14ac:dyDescent="0.25">
      <c r="A1" t="s">
        <v>13</v>
      </c>
    </row>
    <row r="2" spans="1:1" x14ac:dyDescent="0.25">
      <c r="A2" t="s">
        <v>27</v>
      </c>
    </row>
    <row r="3" spans="1:1" x14ac:dyDescent="0.25">
      <c r="A3" t="s">
        <v>14</v>
      </c>
    </row>
    <row r="4" spans="1:1" x14ac:dyDescent="0.25">
      <c r="A4" t="s">
        <v>26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ED4F4E-7274-45D6-A63D-0CF1B8DC24C5}">
  <dimension ref="A1:T1754"/>
  <sheetViews>
    <sheetView zoomScale="70" zoomScaleNormal="70" workbookViewId="0">
      <selection activeCell="H2" sqref="H2"/>
    </sheetView>
  </sheetViews>
  <sheetFormatPr defaultRowHeight="15" x14ac:dyDescent="0.25"/>
  <cols>
    <col min="1" max="1" width="6.42578125" bestFit="1" customWidth="1"/>
    <col min="2" max="2" width="11.7109375" customWidth="1"/>
    <col min="3" max="3" width="19.7109375" bestFit="1" customWidth="1"/>
    <col min="4" max="4" width="11.7109375" bestFit="1" customWidth="1"/>
    <col min="5" max="5" width="13" bestFit="1" customWidth="1"/>
    <col min="6" max="6" width="29.7109375" bestFit="1" customWidth="1"/>
    <col min="7" max="7" width="14" customWidth="1"/>
    <col min="8" max="8" width="12.42578125" bestFit="1" customWidth="1"/>
    <col min="9" max="9" width="10" bestFit="1" customWidth="1"/>
    <col min="10" max="10" width="15.42578125" bestFit="1" customWidth="1"/>
    <col min="11" max="11" width="18.28515625" bestFit="1" customWidth="1"/>
    <col min="12" max="12" width="15.7109375" bestFit="1" customWidth="1"/>
    <col min="13" max="13" width="13.140625" bestFit="1" customWidth="1"/>
    <col min="14" max="14" width="23.42578125" bestFit="1" customWidth="1"/>
    <col min="15" max="15" width="22.42578125" bestFit="1" customWidth="1"/>
    <col min="16" max="16" width="22.85546875" bestFit="1" customWidth="1"/>
    <col min="17" max="17" width="26.28515625" bestFit="1" customWidth="1"/>
    <col min="18" max="18" width="25.28515625" bestFit="1" customWidth="1"/>
    <col min="19" max="19" width="25.7109375" bestFit="1" customWidth="1"/>
    <col min="20" max="20" width="18.5703125" bestFit="1" customWidth="1"/>
  </cols>
  <sheetData>
    <row r="1" spans="1:20" x14ac:dyDescent="0.25">
      <c r="A1" t="s">
        <v>0</v>
      </c>
      <c r="B1" t="s">
        <v>30</v>
      </c>
      <c r="C1" t="e" vm="1">
        <v>#VALUE!</v>
      </c>
      <c r="D1" t="s">
        <v>32</v>
      </c>
      <c r="E1" t="s">
        <v>33</v>
      </c>
      <c r="F1" t="s">
        <v>9</v>
      </c>
      <c r="G1" t="s">
        <v>1</v>
      </c>
      <c r="H1" t="s">
        <v>2</v>
      </c>
      <c r="I1" t="s">
        <v>24</v>
      </c>
      <c r="J1" t="s">
        <v>34</v>
      </c>
      <c r="K1" t="s">
        <v>35</v>
      </c>
      <c r="L1" t="s">
        <v>36</v>
      </c>
      <c r="M1" t="s">
        <v>37</v>
      </c>
      <c r="N1" t="s">
        <v>38</v>
      </c>
      <c r="O1" t="s">
        <v>39</v>
      </c>
      <c r="P1" t="s">
        <v>40</v>
      </c>
      <c r="Q1" t="s">
        <v>41</v>
      </c>
      <c r="R1" t="s">
        <v>42</v>
      </c>
      <c r="S1" t="s">
        <v>43</v>
      </c>
      <c r="T1" t="s">
        <v>3</v>
      </c>
    </row>
    <row r="2" spans="1:20" x14ac:dyDescent="0.25">
      <c r="A2">
        <v>1</v>
      </c>
      <c r="B2" t="s">
        <v>44</v>
      </c>
      <c r="C2" t="e" vm="2">
        <v>#VALUE!</v>
      </c>
      <c r="D2" t="s">
        <v>46</v>
      </c>
      <c r="E2">
        <v>7123</v>
      </c>
      <c r="F2" t="s">
        <v>12</v>
      </c>
      <c r="G2">
        <v>608826616</v>
      </c>
      <c r="H2">
        <v>476670608</v>
      </c>
      <c r="I2">
        <v>0.98899999999999999</v>
      </c>
      <c r="K2">
        <v>0.81</v>
      </c>
      <c r="L2">
        <v>5.673</v>
      </c>
      <c r="M2">
        <v>0.253</v>
      </c>
      <c r="N2">
        <v>209.56</v>
      </c>
      <c r="O2">
        <v>1.6020000000000001</v>
      </c>
      <c r="P2">
        <v>4.3630000000000004</v>
      </c>
      <c r="Q2">
        <v>15.672000000000001</v>
      </c>
      <c r="R2">
        <v>1.157</v>
      </c>
      <c r="S2">
        <v>1.7250000000000001</v>
      </c>
      <c r="T2" s="1">
        <v>45461.625011574077</v>
      </c>
    </row>
    <row r="3" spans="1:20" x14ac:dyDescent="0.25">
      <c r="A3">
        <v>2</v>
      </c>
      <c r="B3" t="s">
        <v>44</v>
      </c>
      <c r="C3" t="e" vm="2">
        <v>#VALUE!</v>
      </c>
      <c r="D3" t="s">
        <v>46</v>
      </c>
      <c r="E3">
        <v>7123</v>
      </c>
      <c r="F3" t="s">
        <v>12</v>
      </c>
      <c r="G3">
        <v>622675896</v>
      </c>
      <c r="H3">
        <v>790559208</v>
      </c>
      <c r="I3">
        <v>1.5029999999999999</v>
      </c>
      <c r="K3">
        <v>3.8559999999999999</v>
      </c>
      <c r="L3">
        <v>1.67</v>
      </c>
      <c r="M3">
        <v>0.16900000000000001</v>
      </c>
      <c r="N3">
        <v>17.137</v>
      </c>
      <c r="O3">
        <v>1.425</v>
      </c>
      <c r="P3">
        <v>3.3570000000000002</v>
      </c>
      <c r="Q3">
        <v>213.05600000000001</v>
      </c>
      <c r="R3">
        <v>1.06</v>
      </c>
      <c r="S3">
        <v>2.012</v>
      </c>
      <c r="T3" s="1">
        <v>45461.635416666664</v>
      </c>
    </row>
    <row r="4" spans="1:20" x14ac:dyDescent="0.25">
      <c r="A4">
        <v>3</v>
      </c>
      <c r="B4" t="s">
        <v>44</v>
      </c>
      <c r="C4" t="e" vm="3">
        <v>#VALUE!</v>
      </c>
      <c r="D4" t="s">
        <v>46</v>
      </c>
      <c r="E4">
        <v>7167</v>
      </c>
      <c r="F4" t="s">
        <v>12</v>
      </c>
      <c r="G4">
        <v>605849712</v>
      </c>
      <c r="H4">
        <v>613374624</v>
      </c>
      <c r="I4">
        <v>0.98299999999999998</v>
      </c>
      <c r="K4">
        <v>4.6980000000000004</v>
      </c>
      <c r="L4">
        <v>11.605</v>
      </c>
      <c r="M4">
        <v>6.0999999999999999E-2</v>
      </c>
      <c r="N4">
        <v>211.99</v>
      </c>
      <c r="O4">
        <v>0.93899999999999995</v>
      </c>
      <c r="P4">
        <v>1.524</v>
      </c>
      <c r="Q4">
        <v>205.226</v>
      </c>
      <c r="R4">
        <v>1.107</v>
      </c>
      <c r="S4">
        <v>2.9049999999999998</v>
      </c>
      <c r="T4" s="1">
        <v>45461.645833333336</v>
      </c>
    </row>
    <row r="5" spans="1:20" x14ac:dyDescent="0.25">
      <c r="A5">
        <v>4</v>
      </c>
      <c r="B5" t="s">
        <v>44</v>
      </c>
      <c r="C5" t="e" vm="4">
        <v>#VALUE!</v>
      </c>
      <c r="D5" t="s">
        <v>46</v>
      </c>
      <c r="E5">
        <v>7131</v>
      </c>
      <c r="F5" t="s">
        <v>12</v>
      </c>
      <c r="G5">
        <v>571097776</v>
      </c>
      <c r="H5">
        <v>763694104</v>
      </c>
      <c r="I5">
        <v>0.98299999999999998</v>
      </c>
      <c r="K5">
        <v>3.516</v>
      </c>
      <c r="L5">
        <v>0.79</v>
      </c>
      <c r="M5">
        <v>0.04</v>
      </c>
      <c r="N5">
        <v>11.569000000000001</v>
      </c>
      <c r="O5">
        <v>1.085</v>
      </c>
      <c r="P5">
        <v>1.7190000000000001</v>
      </c>
      <c r="Q5">
        <v>202.81899999999999</v>
      </c>
      <c r="R5">
        <v>0.73599999999999999</v>
      </c>
      <c r="S5">
        <v>1.284</v>
      </c>
      <c r="T5" s="1">
        <v>45461.65625</v>
      </c>
    </row>
    <row r="6" spans="1:20" x14ac:dyDescent="0.25">
      <c r="A6">
        <v>5</v>
      </c>
      <c r="B6" t="s">
        <v>44</v>
      </c>
      <c r="C6" t="e" vm="3">
        <v>#VALUE!</v>
      </c>
      <c r="D6" t="s">
        <v>46</v>
      </c>
      <c r="E6">
        <v>7415</v>
      </c>
      <c r="F6" t="s">
        <v>10</v>
      </c>
      <c r="G6">
        <v>612383960</v>
      </c>
      <c r="H6">
        <v>652943784</v>
      </c>
      <c r="I6">
        <v>1.446</v>
      </c>
      <c r="J6">
        <v>0</v>
      </c>
      <c r="K6">
        <v>0.85099999999999998</v>
      </c>
      <c r="L6">
        <v>40.350999999999999</v>
      </c>
      <c r="M6">
        <v>5.8000000000000003E-2</v>
      </c>
      <c r="N6">
        <v>530.79499999999996</v>
      </c>
      <c r="O6">
        <v>3.0950000000000002</v>
      </c>
      <c r="P6">
        <v>55.503</v>
      </c>
      <c r="Q6">
        <v>25.15</v>
      </c>
      <c r="R6">
        <v>1.244</v>
      </c>
      <c r="S6">
        <v>2.3580000000000001</v>
      </c>
      <c r="T6" s="1">
        <v>45461.666666666664</v>
      </c>
    </row>
    <row r="7" spans="1:20" x14ac:dyDescent="0.25">
      <c r="A7">
        <v>6</v>
      </c>
      <c r="B7" t="s">
        <v>44</v>
      </c>
      <c r="C7" t="e" vm="5">
        <v>#VALUE!</v>
      </c>
      <c r="D7" t="s">
        <v>46</v>
      </c>
      <c r="E7">
        <v>7205</v>
      </c>
      <c r="F7" t="s">
        <v>11</v>
      </c>
      <c r="G7">
        <v>591969768</v>
      </c>
      <c r="H7">
        <v>589567744</v>
      </c>
      <c r="I7">
        <v>1.83</v>
      </c>
      <c r="J7">
        <v>0</v>
      </c>
      <c r="K7">
        <v>0.80200000000000005</v>
      </c>
      <c r="L7">
        <v>1.173</v>
      </c>
      <c r="M7">
        <v>0.19</v>
      </c>
      <c r="N7">
        <v>13.704000000000001</v>
      </c>
      <c r="O7">
        <v>1.6020000000000001</v>
      </c>
      <c r="P7">
        <v>2.0840000000000001</v>
      </c>
      <c r="Q7">
        <v>14.367000000000001</v>
      </c>
      <c r="R7">
        <v>1.409</v>
      </c>
      <c r="S7">
        <v>2.0009999999999999</v>
      </c>
      <c r="T7" s="1">
        <v>45461.677083333336</v>
      </c>
    </row>
    <row r="8" spans="1:20" x14ac:dyDescent="0.25">
      <c r="A8">
        <v>7</v>
      </c>
      <c r="B8" t="s">
        <v>44</v>
      </c>
      <c r="C8" t="e" vm="3">
        <v>#VALUE!</v>
      </c>
      <c r="D8" t="s">
        <v>46</v>
      </c>
      <c r="E8">
        <v>7415</v>
      </c>
      <c r="F8" t="s">
        <v>10</v>
      </c>
      <c r="G8">
        <v>588835336</v>
      </c>
      <c r="H8">
        <v>685927312</v>
      </c>
      <c r="I8">
        <v>1.8360000000000001</v>
      </c>
      <c r="J8">
        <v>0</v>
      </c>
      <c r="K8">
        <v>1.2709999999999999</v>
      </c>
      <c r="L8">
        <v>14.250999999999999</v>
      </c>
      <c r="M8">
        <v>1.726</v>
      </c>
      <c r="N8">
        <v>235.44900000000001</v>
      </c>
      <c r="O8">
        <v>1.0900000000000001</v>
      </c>
      <c r="P8">
        <v>9.32</v>
      </c>
      <c r="Q8">
        <v>18.334</v>
      </c>
      <c r="R8">
        <v>1.155</v>
      </c>
      <c r="S8">
        <v>1.827</v>
      </c>
      <c r="T8" s="1">
        <v>45461.6875</v>
      </c>
    </row>
    <row r="9" spans="1:20" x14ac:dyDescent="0.25">
      <c r="A9">
        <v>8</v>
      </c>
      <c r="B9" t="s">
        <v>44</v>
      </c>
      <c r="C9" t="e" vm="2">
        <v>#VALUE!</v>
      </c>
      <c r="D9" t="s">
        <v>46</v>
      </c>
      <c r="E9">
        <v>7123</v>
      </c>
      <c r="F9" t="s">
        <v>12</v>
      </c>
      <c r="G9">
        <v>543156176</v>
      </c>
      <c r="H9">
        <v>596404352</v>
      </c>
      <c r="I9">
        <v>1.1160000000000001</v>
      </c>
      <c r="K9">
        <v>1.93</v>
      </c>
      <c r="L9">
        <v>41.923000000000002</v>
      </c>
      <c r="M9">
        <v>1.4999999999999999E-2</v>
      </c>
      <c r="N9">
        <v>288.50299999999999</v>
      </c>
      <c r="O9">
        <v>1.702</v>
      </c>
      <c r="P9">
        <v>58.279000000000003</v>
      </c>
      <c r="Q9">
        <v>25.983000000000001</v>
      </c>
      <c r="R9">
        <v>1.2869999999999999</v>
      </c>
      <c r="S9">
        <v>6.8840000000000003</v>
      </c>
      <c r="T9" s="1">
        <v>45461.697916666664</v>
      </c>
    </row>
    <row r="10" spans="1:20" x14ac:dyDescent="0.25">
      <c r="A10">
        <v>9</v>
      </c>
      <c r="B10" t="s">
        <v>44</v>
      </c>
      <c r="C10" t="e" vm="3">
        <v>#VALUE!</v>
      </c>
      <c r="D10" t="s">
        <v>46</v>
      </c>
      <c r="E10">
        <v>7167</v>
      </c>
      <c r="F10" t="s">
        <v>12</v>
      </c>
      <c r="G10">
        <v>592128008</v>
      </c>
      <c r="H10">
        <v>654466440</v>
      </c>
      <c r="I10">
        <v>1.246</v>
      </c>
      <c r="K10">
        <v>9.4939999999999998</v>
      </c>
      <c r="L10">
        <v>20.725999999999999</v>
      </c>
      <c r="M10">
        <v>0.17899999999999999</v>
      </c>
      <c r="N10">
        <v>268.68099999999998</v>
      </c>
      <c r="O10">
        <v>1.0089999999999999</v>
      </c>
      <c r="P10">
        <v>12.039</v>
      </c>
      <c r="Q10">
        <v>212.91</v>
      </c>
      <c r="R10">
        <v>1.046</v>
      </c>
      <c r="S10">
        <v>1.998</v>
      </c>
      <c r="T10" s="1">
        <v>45461.708344907405</v>
      </c>
    </row>
    <row r="11" spans="1:20" x14ac:dyDescent="0.25">
      <c r="A11">
        <v>10</v>
      </c>
      <c r="B11" t="s">
        <v>44</v>
      </c>
      <c r="C11" t="e" vm="2">
        <v>#VALUE!</v>
      </c>
      <c r="D11" t="s">
        <v>46</v>
      </c>
      <c r="E11">
        <v>7123</v>
      </c>
      <c r="F11" t="s">
        <v>12</v>
      </c>
      <c r="G11">
        <v>579672152</v>
      </c>
      <c r="H11">
        <v>794029448</v>
      </c>
      <c r="I11">
        <v>1.347</v>
      </c>
      <c r="K11">
        <v>3.6890000000000001</v>
      </c>
      <c r="L11">
        <v>21.597000000000001</v>
      </c>
      <c r="M11">
        <v>9.4E-2</v>
      </c>
      <c r="N11">
        <v>224.63900000000001</v>
      </c>
      <c r="O11">
        <v>1.2769999999999999</v>
      </c>
      <c r="P11">
        <v>8.9090000000000007</v>
      </c>
      <c r="Q11">
        <v>202.744</v>
      </c>
      <c r="R11">
        <v>1.1619999999999999</v>
      </c>
      <c r="S11">
        <v>2.5209999999999999</v>
      </c>
      <c r="T11" s="1">
        <v>45461.71875</v>
      </c>
    </row>
    <row r="12" spans="1:20" x14ac:dyDescent="0.25">
      <c r="A12">
        <v>11</v>
      </c>
      <c r="B12" t="s">
        <v>44</v>
      </c>
      <c r="C12" t="e" vm="4">
        <v>#VALUE!</v>
      </c>
      <c r="D12" t="s">
        <v>46</v>
      </c>
      <c r="E12">
        <v>7131</v>
      </c>
      <c r="F12" t="s">
        <v>12</v>
      </c>
      <c r="G12">
        <v>584978320</v>
      </c>
      <c r="H12">
        <v>685122208</v>
      </c>
      <c r="I12">
        <v>1.6060000000000001</v>
      </c>
      <c r="K12">
        <v>1.0489999999999999</v>
      </c>
      <c r="L12">
        <v>19.914000000000001</v>
      </c>
      <c r="M12">
        <v>0.47799999999999998</v>
      </c>
      <c r="N12">
        <v>227.416</v>
      </c>
      <c r="O12">
        <v>1.363</v>
      </c>
      <c r="P12">
        <v>11.632</v>
      </c>
      <c r="Q12">
        <v>26.78</v>
      </c>
      <c r="R12">
        <v>0.75700000000000001</v>
      </c>
      <c r="S12">
        <v>1.3839999999999999</v>
      </c>
      <c r="T12" s="1">
        <v>45461.729178240741</v>
      </c>
    </row>
    <row r="13" spans="1:20" x14ac:dyDescent="0.25">
      <c r="A13">
        <v>12</v>
      </c>
      <c r="B13" t="s">
        <v>44</v>
      </c>
      <c r="C13" t="e" vm="5">
        <v>#VALUE!</v>
      </c>
      <c r="D13" t="s">
        <v>46</v>
      </c>
      <c r="E13">
        <v>7205</v>
      </c>
      <c r="F13" t="s">
        <v>11</v>
      </c>
      <c r="G13">
        <v>577078072</v>
      </c>
      <c r="H13">
        <v>584732288</v>
      </c>
      <c r="I13">
        <v>1.8680000000000001</v>
      </c>
      <c r="J13">
        <v>0</v>
      </c>
      <c r="K13">
        <v>0.47199999999999998</v>
      </c>
      <c r="L13">
        <v>10.050000000000001</v>
      </c>
      <c r="M13">
        <v>0.34599999999999997</v>
      </c>
      <c r="N13">
        <v>471.57900000000001</v>
      </c>
      <c r="O13">
        <v>2.0070000000000001</v>
      </c>
      <c r="P13">
        <v>25.817</v>
      </c>
      <c r="Q13">
        <v>6.9370000000000003</v>
      </c>
      <c r="R13">
        <v>1.3580000000000001</v>
      </c>
      <c r="S13">
        <v>1.75</v>
      </c>
      <c r="T13" s="1">
        <v>45461.739594907405</v>
      </c>
    </row>
    <row r="14" spans="1:20" x14ac:dyDescent="0.25">
      <c r="A14">
        <v>13</v>
      </c>
      <c r="B14" t="s">
        <v>44</v>
      </c>
      <c r="C14" t="e" vm="5">
        <v>#VALUE!</v>
      </c>
      <c r="D14" t="s">
        <v>46</v>
      </c>
      <c r="E14">
        <v>7205</v>
      </c>
      <c r="F14" t="s">
        <v>11</v>
      </c>
      <c r="G14">
        <v>571755280</v>
      </c>
      <c r="H14">
        <v>895330128</v>
      </c>
      <c r="I14">
        <v>1.76</v>
      </c>
      <c r="J14">
        <v>0</v>
      </c>
      <c r="K14">
        <v>1.3660000000000001</v>
      </c>
      <c r="L14">
        <v>25.768999999999998</v>
      </c>
      <c r="M14">
        <v>0.43099999999999999</v>
      </c>
      <c r="N14">
        <v>357.14800000000002</v>
      </c>
      <c r="O14">
        <v>5.8979999999999997</v>
      </c>
      <c r="P14">
        <v>54.179000000000002</v>
      </c>
      <c r="Q14">
        <v>25.972000000000001</v>
      </c>
      <c r="R14">
        <v>1.5149999999999999</v>
      </c>
      <c r="S14">
        <v>2.2170000000000001</v>
      </c>
      <c r="T14" s="1">
        <v>45461.750011574077</v>
      </c>
    </row>
    <row r="15" spans="1:20" x14ac:dyDescent="0.25">
      <c r="A15">
        <v>14</v>
      </c>
      <c r="B15" t="s">
        <v>44</v>
      </c>
      <c r="C15" t="e" vm="5">
        <v>#VALUE!</v>
      </c>
      <c r="D15" t="s">
        <v>46</v>
      </c>
      <c r="E15">
        <v>7205</v>
      </c>
      <c r="F15" t="s">
        <v>11</v>
      </c>
      <c r="G15">
        <v>610658792</v>
      </c>
      <c r="H15">
        <v>839767776</v>
      </c>
      <c r="I15">
        <v>1.7549999999999999</v>
      </c>
      <c r="J15">
        <v>0</v>
      </c>
      <c r="K15">
        <v>1.5920000000000001</v>
      </c>
      <c r="L15">
        <v>3.4830000000000001</v>
      </c>
      <c r="M15">
        <v>0.24199999999999999</v>
      </c>
      <c r="N15">
        <v>44.680999999999997</v>
      </c>
      <c r="O15">
        <v>1.702</v>
      </c>
      <c r="P15">
        <v>21.902000000000001</v>
      </c>
      <c r="Q15">
        <v>19.329000000000001</v>
      </c>
      <c r="R15">
        <v>1.5229999999999999</v>
      </c>
      <c r="S15">
        <v>2.3530000000000002</v>
      </c>
      <c r="T15" s="1">
        <v>45461.760428240741</v>
      </c>
    </row>
    <row r="16" spans="1:20" x14ac:dyDescent="0.25">
      <c r="A16">
        <v>15</v>
      </c>
      <c r="B16" t="s">
        <v>44</v>
      </c>
      <c r="C16" t="e" vm="3">
        <v>#VALUE!</v>
      </c>
      <c r="D16" t="s">
        <v>46</v>
      </c>
      <c r="E16">
        <v>7415</v>
      </c>
      <c r="F16" t="s">
        <v>10</v>
      </c>
      <c r="G16">
        <v>623702648</v>
      </c>
      <c r="H16">
        <v>904910168</v>
      </c>
      <c r="I16">
        <v>1.577</v>
      </c>
      <c r="J16">
        <v>0</v>
      </c>
      <c r="K16">
        <v>2.375</v>
      </c>
      <c r="L16">
        <v>3.6360000000000001</v>
      </c>
      <c r="M16">
        <v>0.29899999999999999</v>
      </c>
      <c r="N16">
        <v>23.51</v>
      </c>
      <c r="O16">
        <v>1.6259999999999999</v>
      </c>
      <c r="P16">
        <v>7.444</v>
      </c>
      <c r="Q16">
        <v>205.255</v>
      </c>
      <c r="R16">
        <v>1.234</v>
      </c>
      <c r="S16">
        <v>1.7809999999999999</v>
      </c>
      <c r="T16" s="1">
        <v>45461.770844907405</v>
      </c>
    </row>
    <row r="17" spans="1:20" x14ac:dyDescent="0.25">
      <c r="A17">
        <v>16</v>
      </c>
      <c r="B17" t="s">
        <v>44</v>
      </c>
      <c r="C17" t="e" vm="3">
        <v>#VALUE!</v>
      </c>
      <c r="D17" t="s">
        <v>46</v>
      </c>
      <c r="E17">
        <v>7415</v>
      </c>
      <c r="F17" t="s">
        <v>10</v>
      </c>
      <c r="G17">
        <v>571802888</v>
      </c>
      <c r="H17">
        <v>818737160</v>
      </c>
      <c r="I17">
        <v>1.8819999999999999</v>
      </c>
      <c r="J17">
        <v>0</v>
      </c>
      <c r="K17">
        <v>6.9729999999999999</v>
      </c>
      <c r="L17">
        <v>13.361000000000001</v>
      </c>
      <c r="M17">
        <v>0.57199999999999995</v>
      </c>
      <c r="N17">
        <v>455.07900000000001</v>
      </c>
      <c r="O17">
        <v>2.871</v>
      </c>
      <c r="P17">
        <v>22.661999999999999</v>
      </c>
      <c r="Q17">
        <v>215.589</v>
      </c>
      <c r="R17">
        <v>1.1819999999999999</v>
      </c>
      <c r="S17">
        <v>2.9710000000000001</v>
      </c>
      <c r="T17" s="1">
        <v>45461.781261574077</v>
      </c>
    </row>
    <row r="18" spans="1:20" x14ac:dyDescent="0.25">
      <c r="A18">
        <v>17</v>
      </c>
      <c r="B18" t="s">
        <v>44</v>
      </c>
      <c r="C18" t="e" vm="3">
        <v>#VALUE!</v>
      </c>
      <c r="D18" t="s">
        <v>46</v>
      </c>
      <c r="E18">
        <v>7167</v>
      </c>
      <c r="F18" t="s">
        <v>12</v>
      </c>
      <c r="G18">
        <v>575931336</v>
      </c>
      <c r="H18">
        <v>494604432</v>
      </c>
      <c r="I18">
        <v>1.4410000000000001</v>
      </c>
      <c r="K18">
        <v>9.3710000000000004</v>
      </c>
      <c r="L18">
        <v>27.373000000000001</v>
      </c>
      <c r="M18">
        <v>0.73</v>
      </c>
      <c r="N18">
        <v>663.005</v>
      </c>
      <c r="O18">
        <v>2.048</v>
      </c>
      <c r="P18">
        <v>64.379000000000005</v>
      </c>
      <c r="Q18">
        <v>216.03100000000001</v>
      </c>
      <c r="R18">
        <v>0.93400000000000005</v>
      </c>
      <c r="S18">
        <v>2.0590000000000002</v>
      </c>
      <c r="T18" s="1">
        <v>45461.791678240741</v>
      </c>
    </row>
    <row r="19" spans="1:20" x14ac:dyDescent="0.25">
      <c r="A19">
        <v>18</v>
      </c>
      <c r="B19" t="s">
        <v>44</v>
      </c>
      <c r="C19" t="e" vm="2">
        <v>#VALUE!</v>
      </c>
      <c r="D19" t="s">
        <v>46</v>
      </c>
      <c r="E19">
        <v>7123</v>
      </c>
      <c r="F19" t="s">
        <v>12</v>
      </c>
      <c r="G19">
        <v>598626488</v>
      </c>
      <c r="H19">
        <v>825520648</v>
      </c>
      <c r="I19">
        <v>1.353</v>
      </c>
      <c r="K19">
        <v>1.536</v>
      </c>
      <c r="L19">
        <v>3.1930000000000001</v>
      </c>
      <c r="M19">
        <v>0.12</v>
      </c>
      <c r="N19">
        <v>19.951000000000001</v>
      </c>
      <c r="O19">
        <v>1.3169999999999999</v>
      </c>
      <c r="P19">
        <v>4.6440000000000001</v>
      </c>
      <c r="Q19">
        <v>21.928000000000001</v>
      </c>
      <c r="R19">
        <v>1.1419999999999999</v>
      </c>
      <c r="S19">
        <v>2.218</v>
      </c>
      <c r="T19" s="1">
        <v>45461.802094907405</v>
      </c>
    </row>
    <row r="20" spans="1:20" x14ac:dyDescent="0.25">
      <c r="A20">
        <v>19</v>
      </c>
      <c r="B20" t="s">
        <v>44</v>
      </c>
      <c r="C20" t="e" vm="2">
        <v>#VALUE!</v>
      </c>
      <c r="D20" t="s">
        <v>46</v>
      </c>
      <c r="E20">
        <v>7123</v>
      </c>
      <c r="F20" t="s">
        <v>12</v>
      </c>
      <c r="G20">
        <v>588408536</v>
      </c>
      <c r="H20">
        <v>618289392</v>
      </c>
      <c r="I20">
        <v>1.452</v>
      </c>
      <c r="K20">
        <v>6.0789999999999997</v>
      </c>
      <c r="L20">
        <v>64.385000000000005</v>
      </c>
      <c r="M20">
        <v>0.111</v>
      </c>
      <c r="N20">
        <v>594.72699999999998</v>
      </c>
      <c r="O20">
        <v>3.72</v>
      </c>
      <c r="P20">
        <v>166.398</v>
      </c>
      <c r="Q20">
        <v>206.81100000000001</v>
      </c>
      <c r="R20">
        <v>1.2689999999999999</v>
      </c>
      <c r="S20">
        <v>2.17</v>
      </c>
      <c r="T20" s="1">
        <v>45461.812511574077</v>
      </c>
    </row>
    <row r="21" spans="1:20" x14ac:dyDescent="0.25">
      <c r="A21">
        <v>20</v>
      </c>
      <c r="B21" t="s">
        <v>44</v>
      </c>
      <c r="C21" t="e" vm="4">
        <v>#VALUE!</v>
      </c>
      <c r="D21" t="s">
        <v>46</v>
      </c>
      <c r="E21">
        <v>7131</v>
      </c>
      <c r="F21" t="s">
        <v>12</v>
      </c>
      <c r="G21">
        <v>580934632</v>
      </c>
      <c r="H21">
        <v>843129536</v>
      </c>
      <c r="I21">
        <v>1.591</v>
      </c>
      <c r="K21">
        <v>4.5650000000000004</v>
      </c>
      <c r="L21">
        <v>2.5350000000000001</v>
      </c>
      <c r="M21">
        <v>0.501</v>
      </c>
      <c r="N21">
        <v>27.757999999999999</v>
      </c>
      <c r="O21">
        <v>1.9390000000000001</v>
      </c>
      <c r="P21">
        <v>13.085000000000001</v>
      </c>
      <c r="Q21">
        <v>206.86799999999999</v>
      </c>
      <c r="R21">
        <v>0.94</v>
      </c>
      <c r="S21">
        <v>2.048</v>
      </c>
      <c r="T21" s="1">
        <v>45461.822928240741</v>
      </c>
    </row>
    <row r="22" spans="1:20" x14ac:dyDescent="0.25">
      <c r="A22">
        <v>21</v>
      </c>
      <c r="B22" t="s">
        <v>44</v>
      </c>
      <c r="C22" t="e" vm="2">
        <v>#VALUE!</v>
      </c>
      <c r="D22" t="s">
        <v>46</v>
      </c>
      <c r="E22">
        <v>7123</v>
      </c>
      <c r="F22" t="s">
        <v>12</v>
      </c>
      <c r="G22">
        <v>590553368</v>
      </c>
      <c r="H22">
        <v>840266448</v>
      </c>
      <c r="I22">
        <v>1.744</v>
      </c>
      <c r="K22">
        <v>5.8970000000000002</v>
      </c>
      <c r="L22">
        <v>5.1310000000000002</v>
      </c>
      <c r="M22">
        <v>0.51100000000000001</v>
      </c>
      <c r="N22">
        <v>211.678</v>
      </c>
      <c r="O22">
        <v>1.34</v>
      </c>
      <c r="P22">
        <v>2.2389999999999999</v>
      </c>
      <c r="Q22">
        <v>220.64</v>
      </c>
      <c r="R22">
        <v>1.228</v>
      </c>
      <c r="S22">
        <v>2.3929999999999998</v>
      </c>
      <c r="T22" s="1">
        <v>45461.833344907405</v>
      </c>
    </row>
    <row r="23" spans="1:20" x14ac:dyDescent="0.25">
      <c r="A23">
        <v>22</v>
      </c>
      <c r="B23" t="s">
        <v>44</v>
      </c>
      <c r="C23" t="e" vm="4">
        <v>#VALUE!</v>
      </c>
      <c r="D23" t="s">
        <v>46</v>
      </c>
      <c r="E23">
        <v>7131</v>
      </c>
      <c r="F23" t="s">
        <v>12</v>
      </c>
      <c r="G23">
        <v>596326352</v>
      </c>
      <c r="H23">
        <v>833112488</v>
      </c>
      <c r="I23">
        <v>0.95499999999999996</v>
      </c>
      <c r="K23">
        <v>2.0859999999999999</v>
      </c>
      <c r="L23">
        <v>2.2000000000000002</v>
      </c>
      <c r="M23">
        <v>0.14799999999999999</v>
      </c>
      <c r="N23">
        <v>19.690000000000001</v>
      </c>
      <c r="O23">
        <v>1.617</v>
      </c>
      <c r="P23">
        <v>7.4809999999999999</v>
      </c>
      <c r="Q23">
        <v>26.341000000000001</v>
      </c>
      <c r="R23">
        <v>0.745</v>
      </c>
      <c r="S23">
        <v>1.6160000000000001</v>
      </c>
      <c r="T23" s="1">
        <v>45461.843761574077</v>
      </c>
    </row>
    <row r="24" spans="1:20" x14ac:dyDescent="0.25">
      <c r="A24">
        <v>23</v>
      </c>
      <c r="B24" t="s">
        <v>44</v>
      </c>
      <c r="C24" t="e" vm="5">
        <v>#VALUE!</v>
      </c>
      <c r="D24" t="s">
        <v>46</v>
      </c>
      <c r="E24">
        <v>7205</v>
      </c>
      <c r="F24" t="s">
        <v>11</v>
      </c>
      <c r="G24">
        <v>596967400</v>
      </c>
      <c r="H24">
        <v>863380680</v>
      </c>
      <c r="I24">
        <v>1.849</v>
      </c>
      <c r="J24">
        <v>0</v>
      </c>
      <c r="K24">
        <v>1.9770000000000001</v>
      </c>
      <c r="L24">
        <v>10.387</v>
      </c>
      <c r="M24">
        <v>0.52900000000000003</v>
      </c>
      <c r="N24">
        <v>237.964</v>
      </c>
      <c r="O24">
        <v>4.3120000000000003</v>
      </c>
      <c r="P24">
        <v>13.638999999999999</v>
      </c>
      <c r="Q24">
        <v>22.58</v>
      </c>
      <c r="R24">
        <v>1.405</v>
      </c>
      <c r="S24">
        <v>3.1890000000000001</v>
      </c>
      <c r="T24" s="1">
        <v>45461.854178240741</v>
      </c>
    </row>
    <row r="25" spans="1:20" x14ac:dyDescent="0.25">
      <c r="A25">
        <v>24</v>
      </c>
      <c r="B25" t="s">
        <v>44</v>
      </c>
      <c r="C25" t="e" vm="3">
        <v>#VALUE!</v>
      </c>
      <c r="D25" t="s">
        <v>46</v>
      </c>
      <c r="E25">
        <v>7415</v>
      </c>
      <c r="F25" t="s">
        <v>10</v>
      </c>
      <c r="G25">
        <v>601070344</v>
      </c>
      <c r="H25">
        <v>564721408</v>
      </c>
      <c r="I25">
        <v>1.4419999999999999</v>
      </c>
      <c r="J25">
        <v>0</v>
      </c>
      <c r="K25">
        <v>1.32</v>
      </c>
      <c r="L25">
        <v>25.670999999999999</v>
      </c>
      <c r="M25">
        <v>0.23699999999999999</v>
      </c>
      <c r="N25">
        <v>587.48299999999995</v>
      </c>
      <c r="O25">
        <v>1.446</v>
      </c>
      <c r="P25">
        <v>24.303999999999998</v>
      </c>
      <c r="Q25">
        <v>38.408000000000001</v>
      </c>
      <c r="R25">
        <v>1.298</v>
      </c>
      <c r="S25">
        <v>2.0539999999999998</v>
      </c>
      <c r="T25" s="1">
        <v>45461.864583333336</v>
      </c>
    </row>
    <row r="26" spans="1:20" x14ac:dyDescent="0.25">
      <c r="A26">
        <v>25</v>
      </c>
      <c r="B26" t="s">
        <v>44</v>
      </c>
      <c r="C26" t="e" vm="5">
        <v>#VALUE!</v>
      </c>
      <c r="D26" t="s">
        <v>46</v>
      </c>
      <c r="E26">
        <v>7205</v>
      </c>
      <c r="F26" t="s">
        <v>11</v>
      </c>
      <c r="G26">
        <v>607820584</v>
      </c>
      <c r="H26">
        <v>867549912</v>
      </c>
      <c r="I26">
        <v>6.2640000000000002</v>
      </c>
      <c r="J26">
        <v>0</v>
      </c>
      <c r="K26">
        <v>1.4550000000000001</v>
      </c>
      <c r="L26">
        <v>2.2040000000000002</v>
      </c>
      <c r="M26">
        <v>6.8010000000000002</v>
      </c>
      <c r="N26">
        <v>37.109000000000002</v>
      </c>
      <c r="O26">
        <v>5.3449999999999998</v>
      </c>
      <c r="P26">
        <v>14.459</v>
      </c>
      <c r="Q26">
        <v>19.033999999999999</v>
      </c>
      <c r="R26">
        <v>1.5760000000000001</v>
      </c>
      <c r="S26">
        <v>5.4859999999999998</v>
      </c>
      <c r="T26" s="1">
        <v>45461.875</v>
      </c>
    </row>
    <row r="27" spans="1:20" ht="14.25" customHeight="1" x14ac:dyDescent="0.25">
      <c r="A27">
        <v>26</v>
      </c>
      <c r="B27" t="s">
        <v>44</v>
      </c>
      <c r="C27" t="e" vm="3">
        <v>#VALUE!</v>
      </c>
      <c r="D27" t="s">
        <v>46</v>
      </c>
      <c r="E27">
        <v>7167</v>
      </c>
      <c r="F27" t="s">
        <v>12</v>
      </c>
      <c r="G27">
        <v>526532384</v>
      </c>
      <c r="H27">
        <v>855015472</v>
      </c>
      <c r="I27">
        <v>1.609</v>
      </c>
      <c r="K27">
        <v>4.0960000000000001</v>
      </c>
      <c r="L27">
        <v>3.8260000000000001</v>
      </c>
      <c r="M27">
        <v>1.226</v>
      </c>
      <c r="N27">
        <v>32.012</v>
      </c>
      <c r="O27">
        <v>2.08</v>
      </c>
      <c r="P27">
        <v>13.004</v>
      </c>
      <c r="Q27">
        <v>204.78800000000001</v>
      </c>
      <c r="R27">
        <v>1</v>
      </c>
      <c r="S27">
        <v>2.6890000000000001</v>
      </c>
      <c r="T27" s="1">
        <v>45461.885416666664</v>
      </c>
    </row>
    <row r="28" spans="1:20" x14ac:dyDescent="0.25">
      <c r="A28">
        <v>27</v>
      </c>
      <c r="B28" t="s">
        <v>44</v>
      </c>
      <c r="C28" t="e" vm="5">
        <v>#VALUE!</v>
      </c>
      <c r="D28" t="s">
        <v>46</v>
      </c>
      <c r="E28">
        <v>7205</v>
      </c>
      <c r="F28" t="s">
        <v>11</v>
      </c>
      <c r="G28">
        <v>612919928</v>
      </c>
      <c r="H28">
        <v>921577512</v>
      </c>
      <c r="I28">
        <v>2.0059999999999998</v>
      </c>
      <c r="J28">
        <v>0</v>
      </c>
      <c r="K28">
        <v>1.1679999999999999</v>
      </c>
      <c r="L28">
        <v>2.1549999999999998</v>
      </c>
      <c r="M28">
        <v>0.18099999999999999</v>
      </c>
      <c r="N28">
        <v>13.917</v>
      </c>
      <c r="O28">
        <v>1.617</v>
      </c>
      <c r="P28">
        <v>6.11</v>
      </c>
      <c r="Q28">
        <v>22.318999999999999</v>
      </c>
      <c r="R28">
        <v>1.5289999999999999</v>
      </c>
      <c r="S28">
        <v>2.2069999999999999</v>
      </c>
      <c r="T28" s="1">
        <v>45461.895833333336</v>
      </c>
    </row>
    <row r="29" spans="1:20" x14ac:dyDescent="0.25">
      <c r="A29">
        <v>28</v>
      </c>
      <c r="B29" t="s">
        <v>44</v>
      </c>
      <c r="C29" t="e" vm="4">
        <v>#VALUE!</v>
      </c>
      <c r="D29" t="s">
        <v>46</v>
      </c>
      <c r="E29">
        <v>7131</v>
      </c>
      <c r="F29" t="s">
        <v>12</v>
      </c>
      <c r="G29">
        <v>624697832</v>
      </c>
      <c r="H29">
        <v>843384440</v>
      </c>
      <c r="I29">
        <v>0.96399999999999997</v>
      </c>
      <c r="K29">
        <v>0.55900000000000005</v>
      </c>
      <c r="L29">
        <v>10.057</v>
      </c>
      <c r="M29">
        <v>0.17199999999999999</v>
      </c>
      <c r="N29">
        <v>54.524000000000001</v>
      </c>
      <c r="O29">
        <v>4.8090000000000002</v>
      </c>
      <c r="P29">
        <v>34.350999999999999</v>
      </c>
      <c r="Q29">
        <v>30.876000000000001</v>
      </c>
      <c r="R29">
        <v>0.76</v>
      </c>
      <c r="S29">
        <v>1.165</v>
      </c>
      <c r="T29" s="1">
        <v>45461.90625</v>
      </c>
    </row>
    <row r="30" spans="1:20" x14ac:dyDescent="0.25">
      <c r="A30">
        <v>29</v>
      </c>
      <c r="B30" t="s">
        <v>44</v>
      </c>
      <c r="C30" t="e" vm="3">
        <v>#VALUE!</v>
      </c>
      <c r="D30" t="s">
        <v>46</v>
      </c>
      <c r="E30">
        <v>7167</v>
      </c>
      <c r="F30" t="s">
        <v>12</v>
      </c>
      <c r="G30">
        <v>608600616</v>
      </c>
      <c r="H30">
        <v>729503544</v>
      </c>
      <c r="I30">
        <v>1.3560000000000001</v>
      </c>
      <c r="K30">
        <v>2.452</v>
      </c>
      <c r="L30">
        <v>1.413</v>
      </c>
      <c r="M30">
        <v>0.22500000000000001</v>
      </c>
      <c r="N30">
        <v>20.106999999999999</v>
      </c>
      <c r="O30">
        <v>3.4359999999999999</v>
      </c>
      <c r="P30">
        <v>14.662000000000001</v>
      </c>
      <c r="Q30">
        <v>214.64500000000001</v>
      </c>
      <c r="R30">
        <v>1.02</v>
      </c>
      <c r="S30">
        <v>1.5229999999999999</v>
      </c>
      <c r="T30" s="1">
        <v>45461.916666666664</v>
      </c>
    </row>
    <row r="31" spans="1:20" x14ac:dyDescent="0.25">
      <c r="A31">
        <v>33</v>
      </c>
      <c r="B31" t="s">
        <v>44</v>
      </c>
      <c r="C31" t="e" vm="3">
        <v>#VALUE!</v>
      </c>
      <c r="D31" t="s">
        <v>46</v>
      </c>
      <c r="E31">
        <v>7167</v>
      </c>
      <c r="F31" t="s">
        <v>12</v>
      </c>
      <c r="G31">
        <v>625631528</v>
      </c>
      <c r="H31">
        <v>870513440</v>
      </c>
      <c r="I31">
        <v>1.0640000000000001</v>
      </c>
      <c r="K31">
        <v>2.194</v>
      </c>
      <c r="L31">
        <v>42.853999999999999</v>
      </c>
      <c r="M31">
        <v>0.23799999999999999</v>
      </c>
      <c r="N31">
        <v>252.56399999999999</v>
      </c>
      <c r="O31">
        <v>3.544</v>
      </c>
      <c r="P31">
        <v>135.38399999999999</v>
      </c>
      <c r="Q31">
        <v>220.39099999999999</v>
      </c>
      <c r="R31">
        <v>0.97899999999999998</v>
      </c>
      <c r="S31">
        <v>1.5389999999999999</v>
      </c>
      <c r="T31" s="1">
        <v>45462.239594907405</v>
      </c>
    </row>
    <row r="32" spans="1:20" x14ac:dyDescent="0.25">
      <c r="A32">
        <v>34</v>
      </c>
      <c r="B32" t="s">
        <v>44</v>
      </c>
      <c r="C32" t="e" vm="2">
        <v>#VALUE!</v>
      </c>
      <c r="D32" t="s">
        <v>46</v>
      </c>
      <c r="E32">
        <v>7123</v>
      </c>
      <c r="F32" t="s">
        <v>12</v>
      </c>
      <c r="G32">
        <v>612940592</v>
      </c>
      <c r="H32">
        <v>634039328</v>
      </c>
      <c r="I32">
        <v>1.833</v>
      </c>
      <c r="K32">
        <v>6.5670000000000002</v>
      </c>
      <c r="L32">
        <v>11.08</v>
      </c>
      <c r="M32">
        <v>0.84699999999999998</v>
      </c>
      <c r="N32">
        <v>81.998999999999995</v>
      </c>
      <c r="O32">
        <v>1.452</v>
      </c>
      <c r="P32">
        <v>10.961</v>
      </c>
      <c r="Q32">
        <v>210.816</v>
      </c>
      <c r="R32">
        <v>1.1659999999999999</v>
      </c>
      <c r="S32">
        <v>2.7450000000000001</v>
      </c>
      <c r="T32" s="1">
        <v>45462.250011574077</v>
      </c>
    </row>
    <row r="33" spans="1:20" x14ac:dyDescent="0.25">
      <c r="A33">
        <v>35</v>
      </c>
      <c r="B33" t="s">
        <v>44</v>
      </c>
      <c r="C33" t="e" vm="3">
        <v>#VALUE!</v>
      </c>
      <c r="D33" t="s">
        <v>46</v>
      </c>
      <c r="E33">
        <v>7415</v>
      </c>
      <c r="F33" t="s">
        <v>10</v>
      </c>
      <c r="G33">
        <v>626977656</v>
      </c>
      <c r="H33">
        <v>600812600</v>
      </c>
      <c r="I33">
        <v>1.3580000000000001</v>
      </c>
      <c r="J33">
        <v>0</v>
      </c>
      <c r="K33">
        <v>0.54500000000000004</v>
      </c>
      <c r="L33">
        <v>53.923000000000002</v>
      </c>
      <c r="M33">
        <v>0.14699999999999999</v>
      </c>
      <c r="N33">
        <v>640.16</v>
      </c>
      <c r="O33">
        <v>1.6559999999999999</v>
      </c>
      <c r="P33">
        <v>107.599</v>
      </c>
      <c r="Q33">
        <v>31.414000000000001</v>
      </c>
      <c r="R33">
        <v>1.2030000000000001</v>
      </c>
      <c r="S33">
        <v>1.7450000000000001</v>
      </c>
      <c r="T33" s="1">
        <v>45462.260428240741</v>
      </c>
    </row>
    <row r="34" spans="1:20" x14ac:dyDescent="0.25">
      <c r="A34">
        <v>36</v>
      </c>
      <c r="B34" t="s">
        <v>44</v>
      </c>
      <c r="C34" t="e" vm="2">
        <v>#VALUE!</v>
      </c>
      <c r="D34" t="s">
        <v>46</v>
      </c>
      <c r="E34">
        <v>7123</v>
      </c>
      <c r="F34" t="s">
        <v>12</v>
      </c>
      <c r="G34">
        <v>622789264</v>
      </c>
      <c r="H34">
        <v>881914912</v>
      </c>
      <c r="I34">
        <v>1.5629999999999999</v>
      </c>
      <c r="K34">
        <v>5.7859999999999996</v>
      </c>
      <c r="L34">
        <v>6.3410000000000002</v>
      </c>
      <c r="M34">
        <v>0.219</v>
      </c>
      <c r="N34">
        <v>30.181000000000001</v>
      </c>
      <c r="O34">
        <v>1.5309999999999999</v>
      </c>
      <c r="P34">
        <v>7.4189999999999996</v>
      </c>
      <c r="Q34">
        <v>208.00800000000001</v>
      </c>
      <c r="R34">
        <v>1.1950000000000001</v>
      </c>
      <c r="S34">
        <v>1.702</v>
      </c>
      <c r="T34" s="1">
        <v>45462.270844907405</v>
      </c>
    </row>
    <row r="35" spans="1:20" x14ac:dyDescent="0.25">
      <c r="A35">
        <v>37</v>
      </c>
      <c r="B35" t="s">
        <v>44</v>
      </c>
      <c r="C35" t="e" vm="2">
        <v>#VALUE!</v>
      </c>
      <c r="D35" t="s">
        <v>46</v>
      </c>
      <c r="E35">
        <v>7123</v>
      </c>
      <c r="F35" t="s">
        <v>12</v>
      </c>
      <c r="G35">
        <v>623552536</v>
      </c>
      <c r="H35">
        <v>754857760</v>
      </c>
      <c r="I35">
        <v>1.4590000000000001</v>
      </c>
      <c r="K35">
        <v>2.5419999999999998</v>
      </c>
      <c r="L35">
        <v>5.2359999999999998</v>
      </c>
      <c r="M35">
        <v>0.20300000000000001</v>
      </c>
      <c r="N35">
        <v>209.97800000000001</v>
      </c>
      <c r="O35">
        <v>1.2350000000000001</v>
      </c>
      <c r="P35">
        <v>1.857</v>
      </c>
      <c r="Q35">
        <v>226.46299999999999</v>
      </c>
      <c r="R35">
        <v>1.1639999999999999</v>
      </c>
      <c r="S35">
        <v>1.728</v>
      </c>
      <c r="T35" s="1">
        <v>45462.281261574077</v>
      </c>
    </row>
    <row r="36" spans="1:20" x14ac:dyDescent="0.25">
      <c r="A36">
        <v>38</v>
      </c>
      <c r="B36" t="s">
        <v>44</v>
      </c>
      <c r="C36" t="e" vm="5">
        <v>#VALUE!</v>
      </c>
      <c r="D36" t="s">
        <v>46</v>
      </c>
      <c r="E36">
        <v>7205</v>
      </c>
      <c r="F36" t="s">
        <v>11</v>
      </c>
      <c r="G36">
        <v>613428896</v>
      </c>
      <c r="H36">
        <v>653970992</v>
      </c>
      <c r="I36">
        <v>1.7809999999999999</v>
      </c>
      <c r="J36">
        <v>0</v>
      </c>
      <c r="K36">
        <v>0.751</v>
      </c>
      <c r="L36">
        <v>70.900999999999996</v>
      </c>
      <c r="M36">
        <v>0.193</v>
      </c>
      <c r="N36">
        <v>411.62900000000002</v>
      </c>
      <c r="O36">
        <v>7.4710000000000001</v>
      </c>
      <c r="P36">
        <v>183.852</v>
      </c>
      <c r="Q36">
        <v>30.928999999999998</v>
      </c>
      <c r="R36">
        <v>1.375</v>
      </c>
      <c r="S36">
        <v>1.9710000000000001</v>
      </c>
      <c r="T36" s="1">
        <v>45462.291678240741</v>
      </c>
    </row>
    <row r="37" spans="1:20" x14ac:dyDescent="0.25">
      <c r="A37">
        <v>39</v>
      </c>
      <c r="B37" t="s">
        <v>44</v>
      </c>
      <c r="C37" t="e" vm="3">
        <v>#VALUE!</v>
      </c>
      <c r="D37" t="s">
        <v>46</v>
      </c>
      <c r="E37">
        <v>7415</v>
      </c>
      <c r="F37" t="s">
        <v>10</v>
      </c>
      <c r="G37">
        <v>616790184</v>
      </c>
      <c r="H37">
        <v>662491888</v>
      </c>
      <c r="I37">
        <v>1.4370000000000001</v>
      </c>
      <c r="J37">
        <v>0</v>
      </c>
      <c r="K37">
        <v>0.60399999999999998</v>
      </c>
      <c r="L37">
        <v>76.694000000000003</v>
      </c>
      <c r="M37">
        <v>0.157</v>
      </c>
      <c r="N37">
        <v>432.09100000000001</v>
      </c>
      <c r="O37">
        <v>3.032</v>
      </c>
      <c r="P37">
        <v>168.441</v>
      </c>
      <c r="Q37">
        <v>16.585999999999999</v>
      </c>
      <c r="R37">
        <v>1.375</v>
      </c>
      <c r="S37">
        <v>1.89</v>
      </c>
      <c r="T37" s="1">
        <v>45462.302094907405</v>
      </c>
    </row>
    <row r="38" spans="1:20" x14ac:dyDescent="0.25">
      <c r="A38">
        <v>40</v>
      </c>
      <c r="B38" t="s">
        <v>44</v>
      </c>
      <c r="C38" t="e" vm="3">
        <v>#VALUE!</v>
      </c>
      <c r="D38" t="s">
        <v>46</v>
      </c>
      <c r="E38">
        <v>7167</v>
      </c>
      <c r="F38" t="s">
        <v>12</v>
      </c>
      <c r="G38">
        <v>615473416</v>
      </c>
      <c r="H38">
        <v>711435176</v>
      </c>
      <c r="I38">
        <v>1.5169999999999999</v>
      </c>
      <c r="K38">
        <v>2.4470000000000001</v>
      </c>
      <c r="L38">
        <v>7.548</v>
      </c>
      <c r="M38">
        <v>0.155</v>
      </c>
      <c r="N38">
        <v>256.57299999999998</v>
      </c>
      <c r="O38">
        <v>3.2669999999999999</v>
      </c>
      <c r="P38">
        <v>14.771000000000001</v>
      </c>
      <c r="Q38">
        <v>202.62700000000001</v>
      </c>
      <c r="R38">
        <v>1.026</v>
      </c>
      <c r="S38">
        <v>1.5720000000000001</v>
      </c>
      <c r="T38" s="1">
        <v>45462.312511574077</v>
      </c>
    </row>
    <row r="39" spans="1:20" x14ac:dyDescent="0.25">
      <c r="A39">
        <v>41</v>
      </c>
      <c r="B39" t="s">
        <v>44</v>
      </c>
      <c r="C39" t="e" vm="3">
        <v>#VALUE!</v>
      </c>
      <c r="D39" t="s">
        <v>46</v>
      </c>
      <c r="E39">
        <v>7415</v>
      </c>
      <c r="F39" t="s">
        <v>10</v>
      </c>
      <c r="G39">
        <v>623328784</v>
      </c>
      <c r="H39">
        <v>717799224</v>
      </c>
      <c r="I39">
        <v>1.577</v>
      </c>
      <c r="J39">
        <v>0</v>
      </c>
      <c r="K39">
        <v>0.40799999999999997</v>
      </c>
      <c r="L39">
        <v>45.356999999999999</v>
      </c>
      <c r="M39">
        <v>0.185</v>
      </c>
      <c r="N39">
        <v>247.173</v>
      </c>
      <c r="O39">
        <v>2.7090000000000001</v>
      </c>
      <c r="P39">
        <v>96.078000000000003</v>
      </c>
      <c r="Q39">
        <v>15.516</v>
      </c>
      <c r="R39">
        <v>1.2529999999999999</v>
      </c>
      <c r="S39">
        <v>1.74</v>
      </c>
      <c r="T39" s="1">
        <v>45462.322928240741</v>
      </c>
    </row>
    <row r="40" spans="1:20" x14ac:dyDescent="0.25">
      <c r="A40">
        <v>42</v>
      </c>
      <c r="B40" t="s">
        <v>44</v>
      </c>
      <c r="C40" t="e" vm="3">
        <v>#VALUE!</v>
      </c>
      <c r="D40" t="s">
        <v>46</v>
      </c>
      <c r="E40">
        <v>7167</v>
      </c>
      <c r="F40" t="s">
        <v>12</v>
      </c>
      <c r="G40">
        <v>627184568</v>
      </c>
      <c r="H40">
        <v>854172904</v>
      </c>
      <c r="I40">
        <v>1.1479999999999999</v>
      </c>
      <c r="K40">
        <v>7.4889999999999999</v>
      </c>
      <c r="L40">
        <v>12.592000000000001</v>
      </c>
      <c r="M40">
        <v>0.17499999999999999</v>
      </c>
      <c r="N40">
        <v>250.91300000000001</v>
      </c>
      <c r="O40">
        <v>1.5609999999999999</v>
      </c>
      <c r="P40">
        <v>14.705</v>
      </c>
      <c r="Q40">
        <v>219.29400000000001</v>
      </c>
      <c r="R40">
        <v>0.95599999999999996</v>
      </c>
      <c r="S40">
        <v>1.552</v>
      </c>
      <c r="T40" s="1">
        <v>45462.333344907405</v>
      </c>
    </row>
    <row r="41" spans="1:20" x14ac:dyDescent="0.25">
      <c r="A41">
        <v>43</v>
      </c>
      <c r="B41" t="s">
        <v>44</v>
      </c>
      <c r="C41" t="e" vm="4">
        <v>#VALUE!</v>
      </c>
      <c r="D41" t="s">
        <v>46</v>
      </c>
      <c r="E41">
        <v>7131</v>
      </c>
      <c r="F41" t="s">
        <v>12</v>
      </c>
      <c r="G41">
        <v>624747728</v>
      </c>
      <c r="H41">
        <v>913248256</v>
      </c>
      <c r="I41">
        <v>0.99299999999999999</v>
      </c>
      <c r="K41">
        <v>0.27800000000000002</v>
      </c>
      <c r="L41">
        <v>6.3810000000000002</v>
      </c>
      <c r="M41">
        <v>0.122</v>
      </c>
      <c r="N41">
        <v>52.148000000000003</v>
      </c>
      <c r="O41">
        <v>0.93200000000000005</v>
      </c>
      <c r="P41">
        <v>7.2990000000000004</v>
      </c>
      <c r="Q41">
        <v>6.0060000000000002</v>
      </c>
      <c r="R41">
        <v>0.78800000000000003</v>
      </c>
      <c r="S41">
        <v>1.1779999999999999</v>
      </c>
      <c r="T41" s="1">
        <v>45462.343761574077</v>
      </c>
    </row>
    <row r="42" spans="1:20" x14ac:dyDescent="0.25">
      <c r="A42">
        <v>44</v>
      </c>
      <c r="B42" t="s">
        <v>44</v>
      </c>
      <c r="C42" t="e" vm="4">
        <v>#VALUE!</v>
      </c>
      <c r="D42" t="s">
        <v>46</v>
      </c>
      <c r="E42">
        <v>7131</v>
      </c>
      <c r="F42" t="s">
        <v>12</v>
      </c>
      <c r="G42">
        <v>624790792</v>
      </c>
      <c r="H42">
        <v>845682896</v>
      </c>
      <c r="I42">
        <v>0.95099999999999996</v>
      </c>
      <c r="K42">
        <v>0.93100000000000005</v>
      </c>
      <c r="L42">
        <v>3.3519999999999999</v>
      </c>
      <c r="M42">
        <v>0.15</v>
      </c>
      <c r="N42">
        <v>67.677000000000007</v>
      </c>
      <c r="O42">
        <v>1.589</v>
      </c>
      <c r="P42">
        <v>5.476</v>
      </c>
      <c r="Q42">
        <v>61.045000000000002</v>
      </c>
      <c r="R42">
        <v>0.78900000000000003</v>
      </c>
      <c r="S42">
        <v>1.399</v>
      </c>
      <c r="T42" s="1">
        <v>45462.354166666664</v>
      </c>
    </row>
    <row r="43" spans="1:20" x14ac:dyDescent="0.25">
      <c r="A43">
        <v>45</v>
      </c>
      <c r="B43" t="s">
        <v>44</v>
      </c>
      <c r="C43" t="e" vm="3">
        <v>#VALUE!</v>
      </c>
      <c r="D43" t="s">
        <v>46</v>
      </c>
      <c r="E43">
        <v>7415</v>
      </c>
      <c r="F43" t="s">
        <v>10</v>
      </c>
      <c r="G43">
        <v>619191424</v>
      </c>
      <c r="H43">
        <v>637283840</v>
      </c>
      <c r="I43">
        <v>1.492</v>
      </c>
      <c r="J43">
        <v>0</v>
      </c>
      <c r="K43">
        <v>0.505</v>
      </c>
      <c r="L43">
        <v>10.766</v>
      </c>
      <c r="M43">
        <v>0.151</v>
      </c>
      <c r="N43">
        <v>64.378</v>
      </c>
      <c r="O43">
        <v>3.0289999999999999</v>
      </c>
      <c r="P43">
        <v>35.567999999999998</v>
      </c>
      <c r="Q43">
        <v>22.683</v>
      </c>
      <c r="R43">
        <v>1.226</v>
      </c>
      <c r="S43">
        <v>1.8169999999999999</v>
      </c>
      <c r="T43" s="1">
        <v>45462.364583333336</v>
      </c>
    </row>
    <row r="44" spans="1:20" x14ac:dyDescent="0.25">
      <c r="A44">
        <v>46</v>
      </c>
      <c r="B44" t="s">
        <v>44</v>
      </c>
      <c r="C44" t="e" vm="2">
        <v>#VALUE!</v>
      </c>
      <c r="D44" t="s">
        <v>46</v>
      </c>
      <c r="E44">
        <v>7123</v>
      </c>
      <c r="F44" t="s">
        <v>12</v>
      </c>
      <c r="G44">
        <v>622511416</v>
      </c>
      <c r="H44">
        <v>793225784</v>
      </c>
      <c r="I44">
        <v>1.474</v>
      </c>
      <c r="K44">
        <v>0.499</v>
      </c>
      <c r="L44">
        <v>3.742</v>
      </c>
      <c r="M44">
        <v>0.19900000000000001</v>
      </c>
      <c r="N44">
        <v>24.314</v>
      </c>
      <c r="O44">
        <v>3.68</v>
      </c>
      <c r="P44">
        <v>13.186999999999999</v>
      </c>
      <c r="Q44">
        <v>14.945</v>
      </c>
      <c r="R44">
        <v>1.19</v>
      </c>
      <c r="S44">
        <v>1.6930000000000001</v>
      </c>
      <c r="T44" s="1">
        <v>45462.375</v>
      </c>
    </row>
    <row r="45" spans="1:20" x14ac:dyDescent="0.25">
      <c r="A45">
        <v>47</v>
      </c>
      <c r="B45" t="s">
        <v>44</v>
      </c>
      <c r="C45" t="e" vm="4">
        <v>#VALUE!</v>
      </c>
      <c r="D45" t="s">
        <v>46</v>
      </c>
      <c r="E45">
        <v>7131</v>
      </c>
      <c r="F45" t="s">
        <v>12</v>
      </c>
      <c r="G45">
        <v>626636768</v>
      </c>
      <c r="H45">
        <v>831853440</v>
      </c>
      <c r="I45">
        <v>1.0049999999999999</v>
      </c>
      <c r="K45">
        <v>0.42899999999999999</v>
      </c>
      <c r="L45">
        <v>1.0109999999999999</v>
      </c>
      <c r="M45">
        <v>5.6000000000000001E-2</v>
      </c>
      <c r="N45">
        <v>10.036</v>
      </c>
      <c r="O45">
        <v>0.81799999999999995</v>
      </c>
      <c r="P45">
        <v>1.6339999999999999</v>
      </c>
      <c r="Q45">
        <v>17.786000000000001</v>
      </c>
      <c r="R45">
        <v>0.93500000000000005</v>
      </c>
      <c r="S45">
        <v>1.3680000000000001</v>
      </c>
      <c r="T45" s="1">
        <v>45462.385416666664</v>
      </c>
    </row>
    <row r="46" spans="1:20" x14ac:dyDescent="0.25">
      <c r="A46">
        <v>48</v>
      </c>
      <c r="B46" t="s">
        <v>44</v>
      </c>
      <c r="C46" t="e" vm="3">
        <v>#VALUE!</v>
      </c>
      <c r="D46" t="s">
        <v>46</v>
      </c>
      <c r="E46">
        <v>7415</v>
      </c>
      <c r="F46" t="s">
        <v>10</v>
      </c>
      <c r="G46">
        <v>618541400</v>
      </c>
      <c r="H46">
        <v>591438560</v>
      </c>
      <c r="I46">
        <v>1.4970000000000001</v>
      </c>
      <c r="J46">
        <v>0</v>
      </c>
      <c r="K46">
        <v>0.54800000000000004</v>
      </c>
      <c r="L46">
        <v>21.542000000000002</v>
      </c>
      <c r="M46">
        <v>0.217</v>
      </c>
      <c r="N46">
        <v>209.846</v>
      </c>
      <c r="O46">
        <v>1.758</v>
      </c>
      <c r="P46">
        <v>18.780999999999999</v>
      </c>
      <c r="Q46">
        <v>14.909000000000001</v>
      </c>
      <c r="R46">
        <v>1.3169999999999999</v>
      </c>
      <c r="S46">
        <v>1.7749999999999999</v>
      </c>
      <c r="T46" s="1">
        <v>45462.395833333336</v>
      </c>
    </row>
    <row r="47" spans="1:20" x14ac:dyDescent="0.25">
      <c r="A47">
        <v>49</v>
      </c>
      <c r="B47" t="s">
        <v>44</v>
      </c>
      <c r="C47" t="e" vm="4">
        <v>#VALUE!</v>
      </c>
      <c r="D47" t="s">
        <v>46</v>
      </c>
      <c r="E47">
        <v>7131</v>
      </c>
      <c r="F47" t="s">
        <v>12</v>
      </c>
      <c r="G47">
        <v>613162056</v>
      </c>
      <c r="H47">
        <v>841664952</v>
      </c>
      <c r="I47">
        <v>0.96499999999999997</v>
      </c>
      <c r="K47">
        <v>4.2060000000000004</v>
      </c>
      <c r="L47">
        <v>5.39</v>
      </c>
      <c r="M47">
        <v>0.124</v>
      </c>
      <c r="N47">
        <v>20.995000000000001</v>
      </c>
      <c r="O47">
        <v>1.4990000000000001</v>
      </c>
      <c r="P47">
        <v>5.8570000000000002</v>
      </c>
      <c r="Q47">
        <v>230.13</v>
      </c>
      <c r="R47">
        <v>0.82699999999999996</v>
      </c>
      <c r="S47">
        <v>1.3109999999999999</v>
      </c>
      <c r="T47" s="1">
        <v>45462.40625</v>
      </c>
    </row>
    <row r="48" spans="1:20" x14ac:dyDescent="0.25">
      <c r="A48">
        <v>50</v>
      </c>
      <c r="B48" t="s">
        <v>44</v>
      </c>
      <c r="C48" t="e" vm="3">
        <v>#VALUE!</v>
      </c>
      <c r="D48" t="s">
        <v>46</v>
      </c>
      <c r="E48">
        <v>7415</v>
      </c>
      <c r="F48" t="s">
        <v>10</v>
      </c>
      <c r="G48">
        <v>612688864</v>
      </c>
      <c r="H48">
        <v>847393352</v>
      </c>
      <c r="I48">
        <v>1.49</v>
      </c>
      <c r="J48">
        <v>0</v>
      </c>
      <c r="K48">
        <v>3.5750000000000002</v>
      </c>
      <c r="L48">
        <v>47.161999999999999</v>
      </c>
      <c r="M48">
        <v>0.22800000000000001</v>
      </c>
      <c r="N48">
        <v>474.54700000000003</v>
      </c>
      <c r="O48">
        <v>4.4640000000000004</v>
      </c>
      <c r="P48">
        <v>164.78399999999999</v>
      </c>
      <c r="Q48">
        <v>208.55799999999999</v>
      </c>
      <c r="R48">
        <v>1.1519999999999999</v>
      </c>
      <c r="S48">
        <v>1.9690000000000001</v>
      </c>
      <c r="T48" s="1">
        <v>45462.416666666664</v>
      </c>
    </row>
    <row r="49" spans="1:20" x14ac:dyDescent="0.25">
      <c r="A49">
        <v>51</v>
      </c>
      <c r="B49" t="s">
        <v>44</v>
      </c>
      <c r="C49" t="e" vm="4">
        <v>#VALUE!</v>
      </c>
      <c r="D49" t="s">
        <v>46</v>
      </c>
      <c r="E49">
        <v>7131</v>
      </c>
      <c r="F49" t="s">
        <v>12</v>
      </c>
      <c r="G49">
        <v>625528360</v>
      </c>
      <c r="H49">
        <v>856353296</v>
      </c>
      <c r="I49">
        <v>0.98799999999999999</v>
      </c>
      <c r="K49">
        <v>0.49</v>
      </c>
      <c r="L49">
        <v>1.8089999999999999</v>
      </c>
      <c r="M49">
        <v>7.2999999999999995E-2</v>
      </c>
      <c r="N49">
        <v>10.153</v>
      </c>
      <c r="O49">
        <v>1.0640000000000001</v>
      </c>
      <c r="P49">
        <v>2.1429999999999998</v>
      </c>
      <c r="Q49">
        <v>23.712</v>
      </c>
      <c r="R49">
        <v>0.73699999999999999</v>
      </c>
      <c r="S49">
        <v>1.2010000000000001</v>
      </c>
      <c r="T49" s="1">
        <v>45462.427083333336</v>
      </c>
    </row>
    <row r="50" spans="1:20" x14ac:dyDescent="0.25">
      <c r="A50">
        <v>52</v>
      </c>
      <c r="B50" t="s">
        <v>44</v>
      </c>
      <c r="C50" t="e" vm="3">
        <v>#VALUE!</v>
      </c>
      <c r="D50" t="s">
        <v>46</v>
      </c>
      <c r="E50">
        <v>7415</v>
      </c>
      <c r="F50" t="s">
        <v>10</v>
      </c>
      <c r="G50">
        <v>613258544</v>
      </c>
      <c r="H50">
        <v>637205928</v>
      </c>
      <c r="I50">
        <v>1.5309999999999999</v>
      </c>
      <c r="J50">
        <v>0</v>
      </c>
      <c r="K50">
        <v>0.33400000000000002</v>
      </c>
      <c r="L50">
        <v>75.308000000000007</v>
      </c>
      <c r="M50">
        <v>0.112</v>
      </c>
      <c r="N50">
        <v>904.78399999999999</v>
      </c>
      <c r="O50">
        <v>3.1219999999999999</v>
      </c>
      <c r="P50">
        <v>233.02</v>
      </c>
      <c r="Q50">
        <v>3.8809999999999998</v>
      </c>
      <c r="R50">
        <v>1.1930000000000001</v>
      </c>
      <c r="S50">
        <v>1.6879999999999999</v>
      </c>
      <c r="T50" s="1">
        <v>45462.4375</v>
      </c>
    </row>
    <row r="51" spans="1:20" x14ac:dyDescent="0.25">
      <c r="A51">
        <v>53</v>
      </c>
      <c r="B51" t="s">
        <v>44</v>
      </c>
      <c r="C51" t="e" vm="5">
        <v>#VALUE!</v>
      </c>
      <c r="D51" t="s">
        <v>46</v>
      </c>
      <c r="E51">
        <v>7205</v>
      </c>
      <c r="F51" t="s">
        <v>11</v>
      </c>
      <c r="G51">
        <v>619535424</v>
      </c>
      <c r="H51">
        <v>935965048</v>
      </c>
      <c r="I51">
        <v>1.768</v>
      </c>
      <c r="J51">
        <v>0</v>
      </c>
      <c r="K51">
        <v>0.53100000000000003</v>
      </c>
      <c r="L51">
        <v>1.1870000000000001</v>
      </c>
      <c r="M51">
        <v>0.318</v>
      </c>
      <c r="N51">
        <v>32.296999999999997</v>
      </c>
      <c r="O51">
        <v>1.6060000000000001</v>
      </c>
      <c r="P51">
        <v>2.2730000000000001</v>
      </c>
      <c r="Q51">
        <v>22.483000000000001</v>
      </c>
      <c r="R51">
        <v>1.4079999999999999</v>
      </c>
      <c r="S51">
        <v>1.9079999999999999</v>
      </c>
      <c r="T51" s="1">
        <v>45462.447916666664</v>
      </c>
    </row>
    <row r="52" spans="1:20" x14ac:dyDescent="0.25">
      <c r="A52">
        <v>54</v>
      </c>
      <c r="B52" t="s">
        <v>44</v>
      </c>
      <c r="C52" t="e" vm="3">
        <v>#VALUE!</v>
      </c>
      <c r="D52" t="s">
        <v>46</v>
      </c>
      <c r="E52">
        <v>7167</v>
      </c>
      <c r="F52" t="s">
        <v>12</v>
      </c>
      <c r="G52">
        <v>612770512</v>
      </c>
      <c r="H52">
        <v>613401168</v>
      </c>
      <c r="I52">
        <v>1.079</v>
      </c>
      <c r="K52">
        <v>0.73199999999999998</v>
      </c>
      <c r="L52">
        <v>14.294</v>
      </c>
      <c r="M52">
        <v>0.313</v>
      </c>
      <c r="N52">
        <v>417.06099999999998</v>
      </c>
      <c r="O52">
        <v>1.0109999999999999</v>
      </c>
      <c r="P52">
        <v>1.9710000000000001</v>
      </c>
      <c r="Q52">
        <v>19.77</v>
      </c>
      <c r="R52">
        <v>0.98399999999999999</v>
      </c>
      <c r="S52">
        <v>1.76</v>
      </c>
      <c r="T52" s="1">
        <v>45462.458333333336</v>
      </c>
    </row>
    <row r="53" spans="1:20" x14ac:dyDescent="0.25">
      <c r="A53">
        <v>55</v>
      </c>
      <c r="B53" t="s">
        <v>44</v>
      </c>
      <c r="C53" t="e" vm="3">
        <v>#VALUE!</v>
      </c>
      <c r="D53" t="s">
        <v>46</v>
      </c>
      <c r="E53">
        <v>7415</v>
      </c>
      <c r="F53" t="s">
        <v>10</v>
      </c>
      <c r="G53">
        <v>614046536</v>
      </c>
      <c r="H53">
        <v>827460432</v>
      </c>
      <c r="I53">
        <v>1.5049999999999999</v>
      </c>
      <c r="J53">
        <v>0</v>
      </c>
      <c r="K53">
        <v>0.48199999999999998</v>
      </c>
      <c r="L53">
        <v>4.1749999999999998</v>
      </c>
      <c r="M53">
        <v>0.13</v>
      </c>
      <c r="N53">
        <v>22.88</v>
      </c>
      <c r="O53">
        <v>2.1829999999999998</v>
      </c>
      <c r="P53">
        <v>18.542999999999999</v>
      </c>
      <c r="Q53">
        <v>9.5779999999999994</v>
      </c>
      <c r="R53">
        <v>1.2270000000000001</v>
      </c>
      <c r="S53">
        <v>1.768</v>
      </c>
      <c r="T53" s="1">
        <v>45462.46875</v>
      </c>
    </row>
    <row r="54" spans="1:20" x14ac:dyDescent="0.25">
      <c r="A54">
        <v>56</v>
      </c>
      <c r="B54" t="s">
        <v>44</v>
      </c>
      <c r="C54" t="e" vm="3">
        <v>#VALUE!</v>
      </c>
      <c r="D54" t="s">
        <v>46</v>
      </c>
      <c r="E54">
        <v>7167</v>
      </c>
      <c r="F54" t="s">
        <v>12</v>
      </c>
      <c r="G54">
        <v>612276088</v>
      </c>
      <c r="H54">
        <v>872684416</v>
      </c>
      <c r="I54">
        <v>0.996</v>
      </c>
      <c r="K54">
        <v>0.498</v>
      </c>
      <c r="L54">
        <v>5.4169999999999998</v>
      </c>
      <c r="M54">
        <v>0.109</v>
      </c>
      <c r="N54">
        <v>30.515999999999998</v>
      </c>
      <c r="O54">
        <v>1.153</v>
      </c>
      <c r="P54">
        <v>13.355</v>
      </c>
      <c r="Q54">
        <v>16.911999999999999</v>
      </c>
      <c r="R54">
        <v>1.0169999999999999</v>
      </c>
      <c r="S54">
        <v>1.502</v>
      </c>
      <c r="T54" s="1">
        <v>45462.479166666664</v>
      </c>
    </row>
    <row r="55" spans="1:20" x14ac:dyDescent="0.25">
      <c r="A55">
        <v>57</v>
      </c>
      <c r="B55" t="s">
        <v>44</v>
      </c>
      <c r="C55" t="e" vm="2">
        <v>#VALUE!</v>
      </c>
      <c r="D55" t="s">
        <v>46</v>
      </c>
      <c r="E55">
        <v>7123</v>
      </c>
      <c r="F55" t="s">
        <v>12</v>
      </c>
      <c r="G55">
        <v>626029624</v>
      </c>
      <c r="H55">
        <v>772243016</v>
      </c>
      <c r="I55">
        <v>1.478</v>
      </c>
      <c r="K55">
        <v>2.6619999999999999</v>
      </c>
      <c r="L55">
        <v>0.76300000000000001</v>
      </c>
      <c r="M55">
        <v>0.13700000000000001</v>
      </c>
      <c r="N55">
        <v>13.869</v>
      </c>
      <c r="O55">
        <v>4.4660000000000002</v>
      </c>
      <c r="P55">
        <v>10.765000000000001</v>
      </c>
      <c r="Q55">
        <v>236.54499999999999</v>
      </c>
      <c r="R55">
        <v>1.1759999999999999</v>
      </c>
      <c r="S55">
        <v>1.627</v>
      </c>
      <c r="T55" s="1">
        <v>45462.489583333336</v>
      </c>
    </row>
    <row r="56" spans="1:20" x14ac:dyDescent="0.25">
      <c r="A56">
        <v>58</v>
      </c>
      <c r="B56" t="s">
        <v>44</v>
      </c>
      <c r="C56" t="e" vm="3">
        <v>#VALUE!</v>
      </c>
      <c r="D56" t="s">
        <v>46</v>
      </c>
      <c r="E56">
        <v>7415</v>
      </c>
      <c r="F56" t="s">
        <v>10</v>
      </c>
      <c r="G56">
        <v>622943120</v>
      </c>
      <c r="H56">
        <v>794959864</v>
      </c>
      <c r="I56">
        <v>1.4430000000000001</v>
      </c>
      <c r="J56">
        <v>0</v>
      </c>
      <c r="K56">
        <v>2.524</v>
      </c>
      <c r="L56">
        <v>2.7519999999999998</v>
      </c>
      <c r="M56">
        <v>6.9000000000000006E-2</v>
      </c>
      <c r="N56">
        <v>20.425000000000001</v>
      </c>
      <c r="O56">
        <v>1.5960000000000001</v>
      </c>
      <c r="P56">
        <v>9.6449999999999996</v>
      </c>
      <c r="Q56">
        <v>207.59200000000001</v>
      </c>
      <c r="R56">
        <v>1.2150000000000001</v>
      </c>
      <c r="S56">
        <v>2.0870000000000002</v>
      </c>
      <c r="T56" s="1">
        <v>45462.5</v>
      </c>
    </row>
    <row r="57" spans="1:20" x14ac:dyDescent="0.25">
      <c r="A57">
        <v>59</v>
      </c>
      <c r="B57" t="s">
        <v>44</v>
      </c>
      <c r="C57" t="e" vm="2">
        <v>#VALUE!</v>
      </c>
      <c r="D57" t="s">
        <v>46</v>
      </c>
      <c r="E57">
        <v>7123</v>
      </c>
      <c r="F57" t="s">
        <v>12</v>
      </c>
      <c r="G57">
        <v>613015824</v>
      </c>
      <c r="H57">
        <v>820213376</v>
      </c>
      <c r="I57">
        <v>1.4390000000000001</v>
      </c>
      <c r="K57">
        <v>4.476</v>
      </c>
      <c r="L57">
        <v>47.14</v>
      </c>
      <c r="M57">
        <v>0.156</v>
      </c>
      <c r="N57">
        <v>662.62099999999998</v>
      </c>
      <c r="O57">
        <v>3.8759999999999999</v>
      </c>
      <c r="P57">
        <v>131.18199999999999</v>
      </c>
      <c r="Q57">
        <v>204.95699999999999</v>
      </c>
      <c r="R57">
        <v>1.083</v>
      </c>
      <c r="S57">
        <v>1.649</v>
      </c>
      <c r="T57" s="1">
        <v>45462.510428240741</v>
      </c>
    </row>
    <row r="58" spans="1:20" x14ac:dyDescent="0.25">
      <c r="A58">
        <v>60</v>
      </c>
      <c r="B58" t="s">
        <v>44</v>
      </c>
      <c r="C58" t="e" vm="5">
        <v>#VALUE!</v>
      </c>
      <c r="D58" t="s">
        <v>46</v>
      </c>
      <c r="E58">
        <v>7205</v>
      </c>
      <c r="F58" t="s">
        <v>11</v>
      </c>
      <c r="G58">
        <v>613320456</v>
      </c>
      <c r="H58">
        <v>659240664</v>
      </c>
      <c r="I58">
        <v>1.6579999999999999</v>
      </c>
      <c r="J58">
        <v>0</v>
      </c>
      <c r="K58">
        <v>0.41799999999999998</v>
      </c>
      <c r="L58">
        <v>8.1229999999999993</v>
      </c>
      <c r="M58">
        <v>0.16800000000000001</v>
      </c>
      <c r="N58">
        <v>45.804000000000002</v>
      </c>
      <c r="O58">
        <v>1.6839999999999999</v>
      </c>
      <c r="P58">
        <v>38.387999999999998</v>
      </c>
      <c r="Q58">
        <v>18.350999999999999</v>
      </c>
      <c r="R58">
        <v>1.4990000000000001</v>
      </c>
      <c r="S58">
        <v>1.9690000000000001</v>
      </c>
      <c r="T58" s="1">
        <v>45462.520844907405</v>
      </c>
    </row>
    <row r="59" spans="1:20" x14ac:dyDescent="0.25">
      <c r="A59">
        <v>61</v>
      </c>
      <c r="B59" t="s">
        <v>44</v>
      </c>
      <c r="C59" t="e" vm="3">
        <v>#VALUE!</v>
      </c>
      <c r="D59" t="s">
        <v>46</v>
      </c>
      <c r="E59">
        <v>7415</v>
      </c>
      <c r="F59" t="s">
        <v>10</v>
      </c>
      <c r="G59">
        <v>612781352</v>
      </c>
      <c r="H59">
        <v>914070648</v>
      </c>
      <c r="I59">
        <v>1.4239999999999999</v>
      </c>
      <c r="J59">
        <v>0</v>
      </c>
      <c r="K59">
        <v>0.46899999999999997</v>
      </c>
      <c r="L59">
        <v>0.85299999999999998</v>
      </c>
      <c r="M59">
        <v>0.26800000000000002</v>
      </c>
      <c r="N59">
        <v>6.7690000000000001</v>
      </c>
      <c r="O59">
        <v>1.24</v>
      </c>
      <c r="P59">
        <v>1.839</v>
      </c>
      <c r="Q59">
        <v>15.298999999999999</v>
      </c>
      <c r="R59">
        <v>1.1970000000000001</v>
      </c>
      <c r="S59">
        <v>1.7050000000000001</v>
      </c>
      <c r="T59" s="1">
        <v>45462.531261574077</v>
      </c>
    </row>
    <row r="60" spans="1:20" x14ac:dyDescent="0.25">
      <c r="A60">
        <v>62</v>
      </c>
      <c r="B60" t="s">
        <v>44</v>
      </c>
      <c r="C60" t="e" vm="2">
        <v>#VALUE!</v>
      </c>
      <c r="D60" t="s">
        <v>46</v>
      </c>
      <c r="E60">
        <v>7123</v>
      </c>
      <c r="F60" t="s">
        <v>12</v>
      </c>
      <c r="G60">
        <v>624480608</v>
      </c>
      <c r="H60">
        <v>866953448</v>
      </c>
      <c r="I60">
        <v>1.5669999999999999</v>
      </c>
      <c r="K60">
        <v>2.2349999999999999</v>
      </c>
      <c r="L60">
        <v>1.5589999999999999</v>
      </c>
      <c r="M60">
        <v>0.16700000000000001</v>
      </c>
      <c r="N60">
        <v>8.9610000000000003</v>
      </c>
      <c r="O60">
        <v>1.476</v>
      </c>
      <c r="P60">
        <v>2.8740000000000001</v>
      </c>
      <c r="Q60">
        <v>203.059</v>
      </c>
      <c r="R60">
        <v>1.1140000000000001</v>
      </c>
      <c r="S60">
        <v>1.651</v>
      </c>
      <c r="T60" s="1">
        <v>45462.541678240741</v>
      </c>
    </row>
    <row r="61" spans="1:20" x14ac:dyDescent="0.25">
      <c r="A61">
        <v>63</v>
      </c>
      <c r="B61" t="s">
        <v>44</v>
      </c>
      <c r="C61" t="e" vm="5">
        <v>#VALUE!</v>
      </c>
      <c r="D61" t="s">
        <v>46</v>
      </c>
      <c r="E61">
        <v>7205</v>
      </c>
      <c r="F61" t="s">
        <v>11</v>
      </c>
      <c r="G61">
        <v>613150472</v>
      </c>
      <c r="H61">
        <v>602933472</v>
      </c>
      <c r="I61">
        <v>1.6870000000000001</v>
      </c>
      <c r="J61">
        <v>0</v>
      </c>
      <c r="K61">
        <v>0.40699999999999997</v>
      </c>
      <c r="L61">
        <v>28.974</v>
      </c>
      <c r="M61">
        <v>0.33900000000000002</v>
      </c>
      <c r="N61">
        <v>304.31200000000001</v>
      </c>
      <c r="O61">
        <v>1.8149999999999999</v>
      </c>
      <c r="P61">
        <v>32.786000000000001</v>
      </c>
      <c r="Q61">
        <v>16.007000000000001</v>
      </c>
      <c r="R61">
        <v>1.4390000000000001</v>
      </c>
      <c r="S61">
        <v>1.919</v>
      </c>
      <c r="T61" s="1">
        <v>45462.552094907405</v>
      </c>
    </row>
    <row r="62" spans="1:20" x14ac:dyDescent="0.25">
      <c r="A62">
        <v>64</v>
      </c>
      <c r="B62" t="s">
        <v>44</v>
      </c>
      <c r="C62" t="e" vm="5">
        <v>#VALUE!</v>
      </c>
      <c r="D62" t="s">
        <v>46</v>
      </c>
      <c r="E62">
        <v>7205</v>
      </c>
      <c r="F62" t="s">
        <v>11</v>
      </c>
      <c r="G62">
        <v>613052640</v>
      </c>
      <c r="H62">
        <v>920845320</v>
      </c>
      <c r="I62">
        <v>1.8260000000000001</v>
      </c>
      <c r="J62">
        <v>0</v>
      </c>
      <c r="K62">
        <v>3.1419999999999999</v>
      </c>
      <c r="L62">
        <v>2.3359999999999999</v>
      </c>
      <c r="M62">
        <v>0.21099999999999999</v>
      </c>
      <c r="N62">
        <v>23.03</v>
      </c>
      <c r="O62">
        <v>1.649</v>
      </c>
      <c r="P62">
        <v>10.247999999999999</v>
      </c>
      <c r="Q62">
        <v>216.828</v>
      </c>
      <c r="R62">
        <v>1.48</v>
      </c>
      <c r="S62">
        <v>1.917</v>
      </c>
      <c r="T62" s="1">
        <v>45462.562511574077</v>
      </c>
    </row>
    <row r="63" spans="1:20" x14ac:dyDescent="0.25">
      <c r="A63">
        <v>65</v>
      </c>
      <c r="B63" t="s">
        <v>44</v>
      </c>
      <c r="C63" t="e" vm="3">
        <v>#VALUE!</v>
      </c>
      <c r="D63" t="s">
        <v>46</v>
      </c>
      <c r="E63">
        <v>7167</v>
      </c>
      <c r="F63" t="s">
        <v>12</v>
      </c>
      <c r="G63">
        <v>613600856</v>
      </c>
      <c r="H63">
        <v>847560992</v>
      </c>
      <c r="I63">
        <v>0.99099999999999999</v>
      </c>
      <c r="K63">
        <v>2.48</v>
      </c>
      <c r="L63">
        <v>3.8490000000000002</v>
      </c>
      <c r="M63">
        <v>5.7000000000000002E-2</v>
      </c>
      <c r="N63">
        <v>38.646000000000001</v>
      </c>
      <c r="O63">
        <v>3.879</v>
      </c>
      <c r="P63">
        <v>13.56</v>
      </c>
      <c r="Q63">
        <v>212.774</v>
      </c>
      <c r="R63">
        <v>1.0429999999999999</v>
      </c>
      <c r="S63">
        <v>1.5029999999999999</v>
      </c>
      <c r="T63" s="1">
        <v>45462.572928240741</v>
      </c>
    </row>
    <row r="64" spans="1:20" x14ac:dyDescent="0.25">
      <c r="A64">
        <v>66</v>
      </c>
      <c r="B64" t="s">
        <v>44</v>
      </c>
      <c r="C64" t="e" vm="3">
        <v>#VALUE!</v>
      </c>
      <c r="D64" t="s">
        <v>46</v>
      </c>
      <c r="E64">
        <v>7167</v>
      </c>
      <c r="F64" t="s">
        <v>12</v>
      </c>
      <c r="G64">
        <v>602477040</v>
      </c>
      <c r="H64">
        <v>805740400</v>
      </c>
      <c r="I64">
        <v>1.35</v>
      </c>
      <c r="K64">
        <v>3.83</v>
      </c>
      <c r="L64">
        <v>2.5329999999999999</v>
      </c>
      <c r="M64">
        <v>0.33100000000000002</v>
      </c>
      <c r="N64">
        <v>37.344999999999999</v>
      </c>
      <c r="O64">
        <v>2.4020000000000001</v>
      </c>
      <c r="P64">
        <v>12.180999999999999</v>
      </c>
      <c r="Q64">
        <v>202.84700000000001</v>
      </c>
      <c r="R64">
        <v>1.036</v>
      </c>
      <c r="S64">
        <v>1.873</v>
      </c>
      <c r="T64" s="1">
        <v>45462.583344907405</v>
      </c>
    </row>
    <row r="65" spans="1:20" x14ac:dyDescent="0.25">
      <c r="A65">
        <v>67</v>
      </c>
      <c r="B65" t="s">
        <v>44</v>
      </c>
      <c r="C65" t="e" vm="3">
        <v>#VALUE!</v>
      </c>
      <c r="D65" t="s">
        <v>46</v>
      </c>
      <c r="E65">
        <v>7167</v>
      </c>
      <c r="F65" t="s">
        <v>12</v>
      </c>
      <c r="G65">
        <v>626260992</v>
      </c>
      <c r="H65">
        <v>918212680</v>
      </c>
      <c r="I65">
        <v>1.1759999999999999</v>
      </c>
      <c r="K65">
        <v>0.56999999999999995</v>
      </c>
      <c r="L65">
        <v>0.88900000000000001</v>
      </c>
      <c r="M65">
        <v>0.156</v>
      </c>
      <c r="N65">
        <v>14.071</v>
      </c>
      <c r="O65">
        <v>1.1579999999999999</v>
      </c>
      <c r="P65">
        <v>1.8819999999999999</v>
      </c>
      <c r="Q65">
        <v>37.203000000000003</v>
      </c>
      <c r="R65">
        <v>1.101</v>
      </c>
      <c r="S65">
        <v>1.5049999999999999</v>
      </c>
      <c r="T65" s="1">
        <v>45462.593761574077</v>
      </c>
    </row>
    <row r="66" spans="1:20" x14ac:dyDescent="0.25">
      <c r="A66">
        <v>68</v>
      </c>
      <c r="B66" t="s">
        <v>44</v>
      </c>
      <c r="C66" t="e" vm="5">
        <v>#VALUE!</v>
      </c>
      <c r="D66" t="s">
        <v>46</v>
      </c>
      <c r="E66">
        <v>7205</v>
      </c>
      <c r="F66" t="s">
        <v>11</v>
      </c>
      <c r="G66">
        <v>424996168</v>
      </c>
      <c r="H66">
        <v>565352688</v>
      </c>
      <c r="I66">
        <v>1.4790000000000001</v>
      </c>
      <c r="J66">
        <v>0</v>
      </c>
      <c r="K66">
        <v>0.79200000000000004</v>
      </c>
      <c r="L66">
        <v>86.649000000000001</v>
      </c>
      <c r="M66">
        <v>0.222</v>
      </c>
      <c r="N66">
        <v>1193.8009999999999</v>
      </c>
      <c r="O66">
        <v>7.8220000000000001</v>
      </c>
      <c r="P66">
        <v>578.18499999999995</v>
      </c>
      <c r="Q66">
        <v>14.731</v>
      </c>
      <c r="R66">
        <v>1.399</v>
      </c>
      <c r="S66">
        <v>1.841</v>
      </c>
      <c r="T66" s="1">
        <v>45462.604178240741</v>
      </c>
    </row>
    <row r="67" spans="1:20" x14ac:dyDescent="0.25">
      <c r="A67">
        <v>69</v>
      </c>
      <c r="B67" t="s">
        <v>44</v>
      </c>
      <c r="C67" t="e" vm="5">
        <v>#VALUE!</v>
      </c>
      <c r="D67" t="s">
        <v>46</v>
      </c>
      <c r="E67">
        <v>7205</v>
      </c>
      <c r="F67" t="s">
        <v>11</v>
      </c>
      <c r="G67">
        <v>622198592</v>
      </c>
      <c r="H67">
        <v>661837816</v>
      </c>
      <c r="I67">
        <v>1.9450000000000001</v>
      </c>
      <c r="J67">
        <v>0</v>
      </c>
      <c r="K67">
        <v>1.0880000000000001</v>
      </c>
      <c r="L67">
        <v>6.4489999999999998</v>
      </c>
      <c r="M67">
        <v>0.40200000000000002</v>
      </c>
      <c r="N67">
        <v>88.784000000000006</v>
      </c>
      <c r="O67">
        <v>1.7370000000000001</v>
      </c>
      <c r="P67">
        <v>4.4210000000000003</v>
      </c>
      <c r="Q67">
        <v>83.057000000000002</v>
      </c>
      <c r="R67">
        <v>1.4359999999999999</v>
      </c>
      <c r="S67">
        <v>2.0640000000000001</v>
      </c>
      <c r="T67" s="1">
        <v>45462.614594907405</v>
      </c>
    </row>
    <row r="68" spans="1:20" x14ac:dyDescent="0.25">
      <c r="A68">
        <v>70</v>
      </c>
      <c r="B68" t="s">
        <v>44</v>
      </c>
      <c r="C68" t="e" vm="3">
        <v>#VALUE!</v>
      </c>
      <c r="D68" t="s">
        <v>46</v>
      </c>
      <c r="E68">
        <v>7415</v>
      </c>
      <c r="F68" t="s">
        <v>10</v>
      </c>
      <c r="G68">
        <v>603273736</v>
      </c>
      <c r="H68">
        <v>644536384</v>
      </c>
      <c r="I68">
        <v>1.526</v>
      </c>
      <c r="J68">
        <v>0</v>
      </c>
      <c r="K68">
        <v>0.59399999999999997</v>
      </c>
      <c r="L68">
        <v>0.41299999999999998</v>
      </c>
      <c r="M68">
        <v>0.06</v>
      </c>
      <c r="N68">
        <v>8.8949999999999996</v>
      </c>
      <c r="O68">
        <v>1.3520000000000001</v>
      </c>
      <c r="P68">
        <v>1.702</v>
      </c>
      <c r="Q68">
        <v>21.052</v>
      </c>
      <c r="R68">
        <v>1.228</v>
      </c>
      <c r="S68">
        <v>1.784</v>
      </c>
      <c r="T68" s="1">
        <v>45462.625011574077</v>
      </c>
    </row>
    <row r="69" spans="1:20" x14ac:dyDescent="0.25">
      <c r="A69">
        <v>71</v>
      </c>
      <c r="B69" t="s">
        <v>44</v>
      </c>
      <c r="C69" t="e" vm="3">
        <v>#VALUE!</v>
      </c>
      <c r="D69" t="s">
        <v>46</v>
      </c>
      <c r="E69">
        <v>7167</v>
      </c>
      <c r="F69" t="s">
        <v>12</v>
      </c>
      <c r="G69">
        <v>556344936</v>
      </c>
      <c r="H69">
        <v>893834904</v>
      </c>
      <c r="I69">
        <v>1.095</v>
      </c>
      <c r="K69">
        <v>0.59199999999999997</v>
      </c>
      <c r="L69">
        <v>2.5099999999999998</v>
      </c>
      <c r="M69">
        <v>0.151</v>
      </c>
      <c r="N69">
        <v>19.280999999999999</v>
      </c>
      <c r="O69">
        <v>1.2010000000000001</v>
      </c>
      <c r="P69">
        <v>4.9710000000000001</v>
      </c>
      <c r="Q69">
        <v>22.516999999999999</v>
      </c>
      <c r="R69">
        <v>1.105</v>
      </c>
      <c r="S69">
        <v>1.647</v>
      </c>
      <c r="T69" s="1">
        <v>45462.635428240741</v>
      </c>
    </row>
    <row r="70" spans="1:20" x14ac:dyDescent="0.25">
      <c r="A70">
        <v>72</v>
      </c>
      <c r="B70" t="s">
        <v>44</v>
      </c>
      <c r="C70" t="e" vm="4">
        <v>#VALUE!</v>
      </c>
      <c r="D70" t="s">
        <v>46</v>
      </c>
      <c r="E70">
        <v>7131</v>
      </c>
      <c r="F70" t="s">
        <v>12</v>
      </c>
      <c r="G70">
        <v>622619696</v>
      </c>
      <c r="H70">
        <v>694536328</v>
      </c>
      <c r="I70">
        <v>1.4350000000000001</v>
      </c>
      <c r="K70">
        <v>7.468</v>
      </c>
      <c r="L70">
        <v>2.2559999999999998</v>
      </c>
      <c r="M70">
        <v>0.16500000000000001</v>
      </c>
      <c r="N70">
        <v>16.172000000000001</v>
      </c>
      <c r="O70">
        <v>1.4870000000000001</v>
      </c>
      <c r="P70">
        <v>10.577999999999999</v>
      </c>
      <c r="Q70">
        <v>212.19499999999999</v>
      </c>
      <c r="R70">
        <v>0.76100000000000001</v>
      </c>
      <c r="S70">
        <v>1.1930000000000001</v>
      </c>
      <c r="T70" s="1">
        <v>45462.645844907405</v>
      </c>
    </row>
    <row r="71" spans="1:20" x14ac:dyDescent="0.25">
      <c r="A71">
        <v>73</v>
      </c>
      <c r="B71" t="s">
        <v>44</v>
      </c>
      <c r="C71" t="e" vm="2">
        <v>#VALUE!</v>
      </c>
      <c r="D71" t="s">
        <v>46</v>
      </c>
      <c r="E71">
        <v>7123</v>
      </c>
      <c r="F71" t="s">
        <v>12</v>
      </c>
      <c r="G71">
        <v>613433400</v>
      </c>
      <c r="H71">
        <v>613294624</v>
      </c>
      <c r="I71">
        <v>1.486</v>
      </c>
      <c r="K71">
        <v>2.444</v>
      </c>
      <c r="L71">
        <v>0.50800000000000001</v>
      </c>
      <c r="M71">
        <v>0.10199999999999999</v>
      </c>
      <c r="N71">
        <v>9.9269999999999996</v>
      </c>
      <c r="O71">
        <v>1.0720000000000001</v>
      </c>
      <c r="P71">
        <v>1.538</v>
      </c>
      <c r="Q71">
        <v>213.02600000000001</v>
      </c>
      <c r="R71">
        <v>1.2490000000000001</v>
      </c>
      <c r="S71">
        <v>1.629</v>
      </c>
      <c r="T71" s="1">
        <v>45462.656261574077</v>
      </c>
    </row>
    <row r="72" spans="1:20" x14ac:dyDescent="0.25">
      <c r="A72">
        <v>74</v>
      </c>
      <c r="B72" t="s">
        <v>44</v>
      </c>
      <c r="C72" t="e" vm="4">
        <v>#VALUE!</v>
      </c>
      <c r="D72" t="s">
        <v>46</v>
      </c>
      <c r="E72">
        <v>7131</v>
      </c>
      <c r="F72" t="s">
        <v>12</v>
      </c>
      <c r="G72">
        <v>626431360</v>
      </c>
      <c r="H72">
        <v>842526480</v>
      </c>
      <c r="I72">
        <v>0.97599999999999998</v>
      </c>
      <c r="K72">
        <v>2.2559999999999998</v>
      </c>
      <c r="L72">
        <v>1.08</v>
      </c>
      <c r="M72">
        <v>0.105</v>
      </c>
      <c r="N72">
        <v>13.045</v>
      </c>
      <c r="O72">
        <v>0.92</v>
      </c>
      <c r="P72">
        <v>1.5940000000000001</v>
      </c>
      <c r="Q72">
        <v>203.53899999999999</v>
      </c>
      <c r="R72">
        <v>0.76800000000000002</v>
      </c>
      <c r="S72">
        <v>1.1990000000000001</v>
      </c>
      <c r="T72" s="1">
        <v>45462.666678240741</v>
      </c>
    </row>
    <row r="73" spans="1:20" x14ac:dyDescent="0.25">
      <c r="A73">
        <v>75</v>
      </c>
      <c r="B73" t="s">
        <v>44</v>
      </c>
      <c r="C73" t="e" vm="3">
        <v>#VALUE!</v>
      </c>
      <c r="D73" t="s">
        <v>46</v>
      </c>
      <c r="E73">
        <v>7167</v>
      </c>
      <c r="F73" t="s">
        <v>12</v>
      </c>
      <c r="G73">
        <v>626957384</v>
      </c>
      <c r="H73">
        <v>613608416</v>
      </c>
      <c r="I73">
        <v>0.97499999999999998</v>
      </c>
      <c r="K73">
        <v>4.4390000000000001</v>
      </c>
      <c r="L73">
        <v>0.67</v>
      </c>
      <c r="M73">
        <v>9.0999999999999998E-2</v>
      </c>
      <c r="N73">
        <v>15.260999999999999</v>
      </c>
      <c r="O73">
        <v>0.91400000000000003</v>
      </c>
      <c r="P73">
        <v>1.357</v>
      </c>
      <c r="Q73">
        <v>224.35900000000001</v>
      </c>
      <c r="R73">
        <v>0.96</v>
      </c>
      <c r="S73">
        <v>1.5680000000000001</v>
      </c>
      <c r="T73" s="1">
        <v>45462.677094907405</v>
      </c>
    </row>
    <row r="74" spans="1:20" x14ac:dyDescent="0.25">
      <c r="A74">
        <v>76</v>
      </c>
      <c r="B74" t="s">
        <v>44</v>
      </c>
      <c r="C74" t="e" vm="5">
        <v>#VALUE!</v>
      </c>
      <c r="D74" t="s">
        <v>46</v>
      </c>
      <c r="E74">
        <v>7205</v>
      </c>
      <c r="F74" t="s">
        <v>11</v>
      </c>
      <c r="G74">
        <v>609251232</v>
      </c>
      <c r="H74">
        <v>653280608</v>
      </c>
      <c r="I74">
        <v>1.9590000000000001</v>
      </c>
      <c r="J74">
        <v>0</v>
      </c>
      <c r="K74">
        <v>2.7970000000000002</v>
      </c>
      <c r="L74">
        <v>22.565999999999999</v>
      </c>
      <c r="M74">
        <v>0.23200000000000001</v>
      </c>
      <c r="N74">
        <v>350.36500000000001</v>
      </c>
      <c r="O74">
        <v>1.835</v>
      </c>
      <c r="P74">
        <v>17.445</v>
      </c>
      <c r="Q74">
        <v>206.864</v>
      </c>
      <c r="R74">
        <v>1.409</v>
      </c>
      <c r="S74">
        <v>2.0169999999999999</v>
      </c>
      <c r="T74" s="1">
        <v>45462.687511574077</v>
      </c>
    </row>
    <row r="75" spans="1:20" x14ac:dyDescent="0.25">
      <c r="A75">
        <v>77</v>
      </c>
      <c r="B75" t="s">
        <v>44</v>
      </c>
      <c r="C75" t="e" vm="4">
        <v>#VALUE!</v>
      </c>
      <c r="D75" t="s">
        <v>46</v>
      </c>
      <c r="E75">
        <v>7131</v>
      </c>
      <c r="F75" t="s">
        <v>12</v>
      </c>
      <c r="G75">
        <v>481202408</v>
      </c>
      <c r="H75">
        <v>808894448</v>
      </c>
      <c r="I75">
        <v>0.997</v>
      </c>
      <c r="K75">
        <v>3.3340000000000001</v>
      </c>
      <c r="L75">
        <v>20.582999999999998</v>
      </c>
      <c r="M75">
        <v>6.6000000000000003E-2</v>
      </c>
      <c r="N75">
        <v>270.68599999999998</v>
      </c>
      <c r="O75">
        <v>0.95299999999999996</v>
      </c>
      <c r="P75">
        <v>17.530999999999999</v>
      </c>
      <c r="Q75">
        <v>205.55</v>
      </c>
      <c r="R75">
        <v>0.83899999999999997</v>
      </c>
      <c r="S75">
        <v>1.423</v>
      </c>
      <c r="T75" s="1">
        <v>45462.697928240741</v>
      </c>
    </row>
    <row r="76" spans="1:20" x14ac:dyDescent="0.25">
      <c r="A76">
        <v>78</v>
      </c>
      <c r="B76" t="s">
        <v>44</v>
      </c>
      <c r="C76" t="e" vm="3">
        <v>#VALUE!</v>
      </c>
      <c r="D76" t="s">
        <v>46</v>
      </c>
      <c r="E76">
        <v>7167</v>
      </c>
      <c r="F76" t="s">
        <v>12</v>
      </c>
      <c r="G76">
        <v>612435272</v>
      </c>
      <c r="H76">
        <v>888963960</v>
      </c>
      <c r="I76">
        <v>1.1919999999999999</v>
      </c>
      <c r="K76">
        <v>0.50800000000000001</v>
      </c>
      <c r="L76">
        <v>2.0819999999999999</v>
      </c>
      <c r="M76">
        <v>0.26800000000000002</v>
      </c>
      <c r="N76">
        <v>11.37</v>
      </c>
      <c r="O76">
        <v>1.2889999999999999</v>
      </c>
      <c r="P76">
        <v>5.51</v>
      </c>
      <c r="Q76">
        <v>18.587</v>
      </c>
      <c r="R76">
        <v>1.0649999999999999</v>
      </c>
      <c r="S76">
        <v>1.5429999999999999</v>
      </c>
      <c r="T76" s="1">
        <v>45462.708344907405</v>
      </c>
    </row>
    <row r="77" spans="1:20" x14ac:dyDescent="0.25">
      <c r="A77">
        <v>79</v>
      </c>
      <c r="B77" t="s">
        <v>44</v>
      </c>
      <c r="C77" t="e" vm="4">
        <v>#VALUE!</v>
      </c>
      <c r="D77" t="s">
        <v>46</v>
      </c>
      <c r="E77">
        <v>7131</v>
      </c>
      <c r="F77" t="s">
        <v>12</v>
      </c>
      <c r="G77">
        <v>619236864</v>
      </c>
      <c r="H77">
        <v>646329216</v>
      </c>
      <c r="I77">
        <v>1.0089999999999999</v>
      </c>
      <c r="K77">
        <v>2.3580000000000001</v>
      </c>
      <c r="L77">
        <v>43.795000000000002</v>
      </c>
      <c r="M77">
        <v>0.22900000000000001</v>
      </c>
      <c r="N77">
        <v>263.01100000000002</v>
      </c>
      <c r="O77">
        <v>3.3260000000000001</v>
      </c>
      <c r="P77">
        <v>117.98</v>
      </c>
      <c r="Q77">
        <v>202.458</v>
      </c>
      <c r="R77">
        <v>0.95499999999999996</v>
      </c>
      <c r="S77">
        <v>1.4930000000000001</v>
      </c>
      <c r="T77" s="1">
        <v>45462.718761574077</v>
      </c>
    </row>
    <row r="78" spans="1:20" x14ac:dyDescent="0.25">
      <c r="A78">
        <v>80</v>
      </c>
      <c r="B78" t="s">
        <v>44</v>
      </c>
      <c r="C78" t="e" vm="4">
        <v>#VALUE!</v>
      </c>
      <c r="D78" t="s">
        <v>46</v>
      </c>
      <c r="E78">
        <v>7131</v>
      </c>
      <c r="F78" t="s">
        <v>12</v>
      </c>
      <c r="G78">
        <v>619409104</v>
      </c>
      <c r="H78">
        <v>892419104</v>
      </c>
      <c r="I78">
        <v>0.96499999999999997</v>
      </c>
      <c r="K78">
        <v>10.746</v>
      </c>
      <c r="L78">
        <v>2.38</v>
      </c>
      <c r="M78">
        <v>7.8E-2</v>
      </c>
      <c r="N78">
        <v>12.922000000000001</v>
      </c>
      <c r="O78">
        <v>1.1200000000000001</v>
      </c>
      <c r="P78">
        <v>2.7610000000000001</v>
      </c>
      <c r="Q78">
        <v>216.74</v>
      </c>
      <c r="R78">
        <v>0.92900000000000005</v>
      </c>
      <c r="S78">
        <v>1.504</v>
      </c>
      <c r="T78" s="1">
        <v>45462.729178240741</v>
      </c>
    </row>
    <row r="79" spans="1:20" x14ac:dyDescent="0.25">
      <c r="A79">
        <v>81</v>
      </c>
      <c r="B79" t="s">
        <v>44</v>
      </c>
      <c r="C79" t="e" vm="5">
        <v>#VALUE!</v>
      </c>
      <c r="D79" t="s">
        <v>46</v>
      </c>
      <c r="E79">
        <v>7205</v>
      </c>
      <c r="F79" t="s">
        <v>11</v>
      </c>
      <c r="G79">
        <v>613213816</v>
      </c>
      <c r="H79">
        <v>661125736</v>
      </c>
      <c r="I79">
        <v>2.1040000000000001</v>
      </c>
      <c r="J79">
        <v>0</v>
      </c>
      <c r="K79">
        <v>0.751</v>
      </c>
      <c r="L79">
        <v>46.02</v>
      </c>
      <c r="M79">
        <v>0.11700000000000001</v>
      </c>
      <c r="N79">
        <v>906.66499999999996</v>
      </c>
      <c r="O79">
        <v>2.448</v>
      </c>
      <c r="P79">
        <v>50.75</v>
      </c>
      <c r="Q79">
        <v>27.684999999999999</v>
      </c>
      <c r="R79">
        <v>1.3420000000000001</v>
      </c>
      <c r="S79">
        <v>1.948</v>
      </c>
      <c r="T79" s="1">
        <v>45462.739594907405</v>
      </c>
    </row>
    <row r="80" spans="1:20" x14ac:dyDescent="0.25">
      <c r="A80">
        <v>82</v>
      </c>
      <c r="B80" t="s">
        <v>44</v>
      </c>
      <c r="C80" t="e" vm="2">
        <v>#VALUE!</v>
      </c>
      <c r="D80" t="s">
        <v>46</v>
      </c>
      <c r="E80">
        <v>7123</v>
      </c>
      <c r="F80" t="s">
        <v>12</v>
      </c>
      <c r="G80">
        <v>618679912</v>
      </c>
      <c r="H80">
        <v>846843720</v>
      </c>
      <c r="I80">
        <v>1.496</v>
      </c>
      <c r="K80">
        <v>0.84699999999999998</v>
      </c>
      <c r="L80">
        <v>7.8819999999999997</v>
      </c>
      <c r="M80">
        <v>0.151</v>
      </c>
      <c r="N80">
        <v>110.88800000000001</v>
      </c>
      <c r="O80">
        <v>1.5289999999999999</v>
      </c>
      <c r="P80">
        <v>48.593000000000004</v>
      </c>
      <c r="Q80">
        <v>25.387</v>
      </c>
      <c r="R80">
        <v>1.2430000000000001</v>
      </c>
      <c r="S80">
        <v>1.7849999999999999</v>
      </c>
      <c r="T80" s="1">
        <v>45462.750011574077</v>
      </c>
    </row>
    <row r="81" spans="1:20" x14ac:dyDescent="0.25">
      <c r="A81">
        <v>83</v>
      </c>
      <c r="B81" t="s">
        <v>44</v>
      </c>
      <c r="C81" t="e" vm="3">
        <v>#VALUE!</v>
      </c>
      <c r="D81" t="s">
        <v>46</v>
      </c>
      <c r="E81">
        <v>7167</v>
      </c>
      <c r="F81" t="s">
        <v>12</v>
      </c>
      <c r="G81">
        <v>539986832</v>
      </c>
      <c r="H81">
        <v>433122448</v>
      </c>
      <c r="I81">
        <v>1.18</v>
      </c>
      <c r="K81">
        <v>2.8439999999999999</v>
      </c>
      <c r="L81">
        <v>78.364999999999995</v>
      </c>
      <c r="M81">
        <v>0.1</v>
      </c>
      <c r="N81">
        <v>3062.7910000000002</v>
      </c>
      <c r="O81">
        <v>1.0489999999999999</v>
      </c>
      <c r="P81">
        <v>715.64700000000005</v>
      </c>
      <c r="Q81">
        <v>204.22200000000001</v>
      </c>
      <c r="R81">
        <v>0.97599999999999998</v>
      </c>
      <c r="S81">
        <v>1.456</v>
      </c>
      <c r="T81" s="1">
        <v>45462.760428240741</v>
      </c>
    </row>
    <row r="82" spans="1:20" x14ac:dyDescent="0.25">
      <c r="A82">
        <v>84</v>
      </c>
      <c r="B82" t="s">
        <v>44</v>
      </c>
      <c r="C82" t="e" vm="3">
        <v>#VALUE!</v>
      </c>
      <c r="D82" t="s">
        <v>46</v>
      </c>
      <c r="E82">
        <v>7167</v>
      </c>
      <c r="F82" t="s">
        <v>12</v>
      </c>
      <c r="G82">
        <v>625765480</v>
      </c>
      <c r="H82">
        <v>671624160</v>
      </c>
      <c r="I82">
        <v>1.4710000000000001</v>
      </c>
      <c r="K82">
        <v>2.153</v>
      </c>
      <c r="L82">
        <v>22.07</v>
      </c>
      <c r="M82">
        <v>0.23599999999999999</v>
      </c>
      <c r="N82">
        <v>363.77699999999999</v>
      </c>
      <c r="O82">
        <v>6.9219999999999997</v>
      </c>
      <c r="P82">
        <v>64.781999999999996</v>
      </c>
      <c r="Q82">
        <v>203.47399999999999</v>
      </c>
      <c r="R82">
        <v>1.01</v>
      </c>
      <c r="S82">
        <v>1.589</v>
      </c>
      <c r="T82" s="1">
        <v>45462.770844907405</v>
      </c>
    </row>
    <row r="83" spans="1:20" x14ac:dyDescent="0.25">
      <c r="A83">
        <v>85</v>
      </c>
      <c r="B83" t="s">
        <v>44</v>
      </c>
      <c r="C83" t="e" vm="5">
        <v>#VALUE!</v>
      </c>
      <c r="D83" t="s">
        <v>46</v>
      </c>
      <c r="E83">
        <v>7205</v>
      </c>
      <c r="F83" t="s">
        <v>11</v>
      </c>
      <c r="G83">
        <v>614600624</v>
      </c>
      <c r="H83">
        <v>630750424</v>
      </c>
      <c r="I83">
        <v>1.74</v>
      </c>
      <c r="J83">
        <v>0</v>
      </c>
      <c r="K83">
        <v>1.286</v>
      </c>
      <c r="L83">
        <v>0.55100000000000005</v>
      </c>
      <c r="M83">
        <v>0.106</v>
      </c>
      <c r="N83">
        <v>12.903</v>
      </c>
      <c r="O83">
        <v>1.571</v>
      </c>
      <c r="P83">
        <v>1.923</v>
      </c>
      <c r="Q83">
        <v>21.126999999999999</v>
      </c>
      <c r="R83">
        <v>1.4079999999999999</v>
      </c>
      <c r="S83">
        <v>2.0019999999999998</v>
      </c>
      <c r="T83" s="1">
        <v>45462.781261574077</v>
      </c>
    </row>
    <row r="84" spans="1:20" x14ac:dyDescent="0.25">
      <c r="A84">
        <v>86</v>
      </c>
      <c r="B84" t="s">
        <v>44</v>
      </c>
      <c r="C84" t="e" vm="3">
        <v>#VALUE!</v>
      </c>
      <c r="D84" t="s">
        <v>46</v>
      </c>
      <c r="E84">
        <v>7415</v>
      </c>
      <c r="F84" t="s">
        <v>10</v>
      </c>
      <c r="G84">
        <v>622898272</v>
      </c>
      <c r="H84">
        <v>862841184</v>
      </c>
      <c r="I84">
        <v>1.538</v>
      </c>
      <c r="J84">
        <v>0</v>
      </c>
      <c r="K84">
        <v>0.75800000000000001</v>
      </c>
      <c r="L84">
        <v>35.917999999999999</v>
      </c>
      <c r="M84">
        <v>0.23300000000000001</v>
      </c>
      <c r="N84">
        <v>228.59</v>
      </c>
      <c r="O84">
        <v>3.0209999999999999</v>
      </c>
      <c r="P84">
        <v>120.854</v>
      </c>
      <c r="Q84">
        <v>34.744</v>
      </c>
      <c r="R84">
        <v>1.2789999999999999</v>
      </c>
      <c r="S84">
        <v>1.9059999999999999</v>
      </c>
      <c r="T84" s="1">
        <v>45462.791678240741</v>
      </c>
    </row>
    <row r="85" spans="1:20" x14ac:dyDescent="0.25">
      <c r="A85">
        <v>87</v>
      </c>
      <c r="B85" t="s">
        <v>44</v>
      </c>
      <c r="C85" t="e" vm="4">
        <v>#VALUE!</v>
      </c>
      <c r="D85" t="s">
        <v>46</v>
      </c>
      <c r="E85">
        <v>7131</v>
      </c>
      <c r="F85" t="s">
        <v>12</v>
      </c>
      <c r="G85">
        <v>621022048</v>
      </c>
      <c r="H85">
        <v>510008992</v>
      </c>
      <c r="I85">
        <v>0.99299999999999999</v>
      </c>
      <c r="K85">
        <v>0.62</v>
      </c>
      <c r="L85">
        <v>87.087000000000003</v>
      </c>
      <c r="M85">
        <v>0.13800000000000001</v>
      </c>
      <c r="N85">
        <v>3270.8980000000001</v>
      </c>
      <c r="O85">
        <v>0.79200000000000004</v>
      </c>
      <c r="P85">
        <v>1480.7860000000001</v>
      </c>
      <c r="Q85">
        <v>36.350999999999999</v>
      </c>
      <c r="R85">
        <v>0.91</v>
      </c>
      <c r="S85">
        <v>1.4390000000000001</v>
      </c>
      <c r="T85" s="1">
        <v>45462.802094907405</v>
      </c>
    </row>
    <row r="86" spans="1:20" x14ac:dyDescent="0.25">
      <c r="A86">
        <v>88</v>
      </c>
      <c r="B86" t="s">
        <v>44</v>
      </c>
      <c r="C86" t="e" vm="4">
        <v>#VALUE!</v>
      </c>
      <c r="D86" t="s">
        <v>46</v>
      </c>
      <c r="E86">
        <v>7131</v>
      </c>
      <c r="F86" t="s">
        <v>12</v>
      </c>
      <c r="G86">
        <v>612338592</v>
      </c>
      <c r="H86">
        <v>912204856</v>
      </c>
      <c r="I86">
        <v>0.97399999999999998</v>
      </c>
      <c r="K86">
        <v>0.433</v>
      </c>
      <c r="L86">
        <v>11.624000000000001</v>
      </c>
      <c r="M86">
        <v>0.29599999999999999</v>
      </c>
      <c r="N86">
        <v>57.470999999999997</v>
      </c>
      <c r="O86">
        <v>1.722</v>
      </c>
      <c r="P86">
        <v>17.532</v>
      </c>
      <c r="Q86">
        <v>14.555999999999999</v>
      </c>
      <c r="R86">
        <v>0.94199999999999995</v>
      </c>
      <c r="S86">
        <v>1.379</v>
      </c>
      <c r="T86" s="1">
        <v>45462.854178240741</v>
      </c>
    </row>
    <row r="87" spans="1:20" x14ac:dyDescent="0.25">
      <c r="A87">
        <v>89</v>
      </c>
      <c r="B87" t="s">
        <v>44</v>
      </c>
      <c r="C87" t="e" vm="3">
        <v>#VALUE!</v>
      </c>
      <c r="D87" t="s">
        <v>46</v>
      </c>
      <c r="E87">
        <v>7167</v>
      </c>
      <c r="F87" t="s">
        <v>12</v>
      </c>
      <c r="G87">
        <v>477852632</v>
      </c>
      <c r="H87">
        <v>732193576</v>
      </c>
      <c r="I87">
        <v>1.0940000000000001</v>
      </c>
      <c r="K87">
        <v>0.432</v>
      </c>
      <c r="L87">
        <v>9.7230000000000008</v>
      </c>
      <c r="M87">
        <v>0.28199999999999997</v>
      </c>
      <c r="N87">
        <v>275.10300000000001</v>
      </c>
      <c r="O87">
        <v>1.681</v>
      </c>
      <c r="P87">
        <v>12.791</v>
      </c>
      <c r="Q87">
        <v>4.5620000000000003</v>
      </c>
      <c r="R87">
        <v>1.004</v>
      </c>
      <c r="S87">
        <v>1.397</v>
      </c>
      <c r="T87" s="1">
        <v>45462.864594907405</v>
      </c>
    </row>
    <row r="88" spans="1:20" x14ac:dyDescent="0.25">
      <c r="A88">
        <v>90</v>
      </c>
      <c r="B88" t="s">
        <v>44</v>
      </c>
      <c r="C88" t="e" vm="3">
        <v>#VALUE!</v>
      </c>
      <c r="D88" t="s">
        <v>46</v>
      </c>
      <c r="E88">
        <v>7167</v>
      </c>
      <c r="F88" t="s">
        <v>12</v>
      </c>
      <c r="G88">
        <v>621623304</v>
      </c>
      <c r="H88">
        <v>865424984</v>
      </c>
      <c r="I88">
        <v>0.95599999999999996</v>
      </c>
      <c r="K88">
        <v>2.0720000000000001</v>
      </c>
      <c r="L88">
        <v>2.0099999999999998</v>
      </c>
      <c r="M88">
        <v>0.05</v>
      </c>
      <c r="N88">
        <v>14.949</v>
      </c>
      <c r="O88">
        <v>1.474</v>
      </c>
      <c r="P88">
        <v>8.7799999999999994</v>
      </c>
      <c r="Q88">
        <v>202.935</v>
      </c>
      <c r="R88">
        <v>1.0129999999999999</v>
      </c>
      <c r="S88">
        <v>1.5069999999999999</v>
      </c>
      <c r="T88" s="1">
        <v>45462.875011574077</v>
      </c>
    </row>
    <row r="89" spans="1:20" x14ac:dyDescent="0.25">
      <c r="A89">
        <v>91</v>
      </c>
      <c r="B89" t="s">
        <v>44</v>
      </c>
      <c r="C89" t="e" vm="3">
        <v>#VALUE!</v>
      </c>
      <c r="D89" t="s">
        <v>46</v>
      </c>
      <c r="E89">
        <v>7415</v>
      </c>
      <c r="F89" t="s">
        <v>10</v>
      </c>
      <c r="G89">
        <v>627498232</v>
      </c>
      <c r="H89">
        <v>653141280</v>
      </c>
      <c r="I89">
        <v>1.5149999999999999</v>
      </c>
      <c r="J89">
        <v>0</v>
      </c>
      <c r="K89">
        <v>1.9259999999999999</v>
      </c>
      <c r="L89">
        <v>21.282</v>
      </c>
      <c r="M89">
        <v>0.35899999999999999</v>
      </c>
      <c r="N89">
        <v>129.23099999999999</v>
      </c>
      <c r="O89">
        <v>1.4690000000000001</v>
      </c>
      <c r="P89">
        <v>15.657999999999999</v>
      </c>
      <c r="Q89">
        <v>208.09299999999999</v>
      </c>
      <c r="R89">
        <v>1.1990000000000001</v>
      </c>
      <c r="S89">
        <v>1.659</v>
      </c>
      <c r="T89" s="1">
        <v>45462.885428240741</v>
      </c>
    </row>
    <row r="90" spans="1:20" x14ac:dyDescent="0.25">
      <c r="A90">
        <v>92</v>
      </c>
      <c r="B90" t="s">
        <v>44</v>
      </c>
      <c r="C90" t="e" vm="4">
        <v>#VALUE!</v>
      </c>
      <c r="D90" t="s">
        <v>46</v>
      </c>
      <c r="E90">
        <v>7131</v>
      </c>
      <c r="F90" t="s">
        <v>12</v>
      </c>
      <c r="G90">
        <v>628490832</v>
      </c>
      <c r="H90">
        <v>904487120</v>
      </c>
      <c r="I90">
        <v>0.92600000000000005</v>
      </c>
      <c r="K90">
        <v>1.93</v>
      </c>
      <c r="L90">
        <v>7.5620000000000003</v>
      </c>
      <c r="M90">
        <v>7.0000000000000007E-2</v>
      </c>
      <c r="N90">
        <v>84.686000000000007</v>
      </c>
      <c r="O90">
        <v>4.5380000000000003</v>
      </c>
      <c r="P90">
        <v>37.174999999999997</v>
      </c>
      <c r="Q90">
        <v>202.91900000000001</v>
      </c>
      <c r="R90">
        <v>0.95099999999999996</v>
      </c>
      <c r="S90">
        <v>1.4910000000000001</v>
      </c>
      <c r="T90" s="1">
        <v>45462.895844907405</v>
      </c>
    </row>
    <row r="91" spans="1:20" x14ac:dyDescent="0.25">
      <c r="A91">
        <v>93</v>
      </c>
      <c r="B91" t="s">
        <v>44</v>
      </c>
      <c r="C91" t="e" vm="4">
        <v>#VALUE!</v>
      </c>
      <c r="D91" t="s">
        <v>46</v>
      </c>
      <c r="E91">
        <v>7131</v>
      </c>
      <c r="F91" t="s">
        <v>12</v>
      </c>
      <c r="G91">
        <v>611481728</v>
      </c>
      <c r="H91">
        <v>715283544</v>
      </c>
      <c r="I91">
        <v>1.1040000000000001</v>
      </c>
      <c r="K91">
        <v>3.1040000000000001</v>
      </c>
      <c r="L91">
        <v>0.76300000000000001</v>
      </c>
      <c r="M91">
        <v>0.45700000000000002</v>
      </c>
      <c r="N91">
        <v>9.8460000000000001</v>
      </c>
      <c r="O91">
        <v>0.95599999999999996</v>
      </c>
      <c r="P91">
        <v>1.7070000000000001</v>
      </c>
      <c r="Q91">
        <v>203.268</v>
      </c>
      <c r="R91">
        <v>0.79400000000000004</v>
      </c>
      <c r="S91">
        <v>1.3240000000000001</v>
      </c>
      <c r="T91" s="1">
        <v>45462.906261574077</v>
      </c>
    </row>
    <row r="92" spans="1:20" x14ac:dyDescent="0.25">
      <c r="A92">
        <v>94</v>
      </c>
      <c r="B92" t="s">
        <v>44</v>
      </c>
      <c r="C92" t="e" vm="2">
        <v>#VALUE!</v>
      </c>
      <c r="D92" t="s">
        <v>46</v>
      </c>
      <c r="E92">
        <v>7123</v>
      </c>
      <c r="F92" t="s">
        <v>12</v>
      </c>
      <c r="G92">
        <v>615041192</v>
      </c>
      <c r="H92">
        <v>475708696</v>
      </c>
      <c r="I92">
        <v>1.462</v>
      </c>
      <c r="K92">
        <v>0.54200000000000004</v>
      </c>
      <c r="L92">
        <v>64.450999999999993</v>
      </c>
      <c r="M92">
        <v>0.27400000000000002</v>
      </c>
      <c r="N92">
        <v>959.88300000000004</v>
      </c>
      <c r="O92">
        <v>3.7309999999999999</v>
      </c>
      <c r="P92">
        <v>288.09300000000002</v>
      </c>
      <c r="Q92">
        <v>19.151</v>
      </c>
      <c r="R92">
        <v>1.169</v>
      </c>
      <c r="S92">
        <v>1.732</v>
      </c>
      <c r="T92" s="1">
        <v>45462.916678240741</v>
      </c>
    </row>
    <row r="93" spans="1:20" x14ac:dyDescent="0.25">
      <c r="A93">
        <v>95</v>
      </c>
      <c r="B93" t="s">
        <v>44</v>
      </c>
      <c r="C93" t="e" vm="2">
        <v>#VALUE!</v>
      </c>
      <c r="D93" t="s">
        <v>46</v>
      </c>
      <c r="E93">
        <v>7123</v>
      </c>
      <c r="F93" t="s">
        <v>12</v>
      </c>
      <c r="G93">
        <v>597991376</v>
      </c>
      <c r="H93">
        <v>665312216</v>
      </c>
      <c r="I93">
        <v>1.4690000000000001</v>
      </c>
      <c r="K93">
        <v>1.054</v>
      </c>
      <c r="L93">
        <v>2.8359999999999999</v>
      </c>
      <c r="M93">
        <v>0.14199999999999999</v>
      </c>
      <c r="N93">
        <v>42.616</v>
      </c>
      <c r="O93">
        <v>3.508</v>
      </c>
      <c r="P93">
        <v>18.672000000000001</v>
      </c>
      <c r="Q93">
        <v>45.703000000000003</v>
      </c>
      <c r="R93">
        <v>1.1950000000000001</v>
      </c>
      <c r="S93">
        <v>2</v>
      </c>
      <c r="T93" s="1">
        <v>45462.927094907405</v>
      </c>
    </row>
    <row r="94" spans="1:20" x14ac:dyDescent="0.25">
      <c r="A94">
        <v>96</v>
      </c>
      <c r="B94" t="s">
        <v>44</v>
      </c>
      <c r="C94" t="e" vm="4">
        <v>#VALUE!</v>
      </c>
      <c r="D94" t="s">
        <v>46</v>
      </c>
      <c r="E94">
        <v>7131</v>
      </c>
      <c r="F94" t="s">
        <v>12</v>
      </c>
      <c r="G94">
        <v>622789016</v>
      </c>
      <c r="H94">
        <v>902372008</v>
      </c>
      <c r="I94">
        <v>1.2749999999999999</v>
      </c>
      <c r="K94">
        <v>0.27500000000000002</v>
      </c>
      <c r="L94">
        <v>4.3390000000000004</v>
      </c>
      <c r="M94">
        <v>0.111</v>
      </c>
      <c r="N94">
        <v>40.442999999999998</v>
      </c>
      <c r="O94">
        <v>1.998</v>
      </c>
      <c r="P94">
        <v>13.656000000000001</v>
      </c>
      <c r="Q94">
        <v>2.702</v>
      </c>
      <c r="R94">
        <v>0.81</v>
      </c>
      <c r="S94">
        <v>1.254</v>
      </c>
      <c r="T94" s="1">
        <v>45462.937511574077</v>
      </c>
    </row>
    <row r="95" spans="1:20" x14ac:dyDescent="0.25">
      <c r="A95">
        <v>97</v>
      </c>
      <c r="B95" t="s">
        <v>44</v>
      </c>
      <c r="C95" t="e" vm="2">
        <v>#VALUE!</v>
      </c>
      <c r="D95" t="s">
        <v>46</v>
      </c>
      <c r="E95">
        <v>7123</v>
      </c>
      <c r="F95" t="s">
        <v>12</v>
      </c>
      <c r="G95">
        <v>615751960</v>
      </c>
      <c r="H95">
        <v>883897456</v>
      </c>
      <c r="I95">
        <v>1.417</v>
      </c>
      <c r="K95">
        <v>2.379</v>
      </c>
      <c r="L95">
        <v>15.256</v>
      </c>
      <c r="M95">
        <v>5.7000000000000002E-2</v>
      </c>
      <c r="N95">
        <v>131.73500000000001</v>
      </c>
      <c r="O95">
        <v>2.4390000000000001</v>
      </c>
      <c r="P95">
        <v>45.621000000000002</v>
      </c>
      <c r="Q95">
        <v>215.994</v>
      </c>
      <c r="R95">
        <v>1.1990000000000001</v>
      </c>
      <c r="S95">
        <v>1.8109999999999999</v>
      </c>
      <c r="T95" s="1">
        <v>45462.947928240741</v>
      </c>
    </row>
    <row r="96" spans="1:20" x14ac:dyDescent="0.25">
      <c r="A96">
        <v>98</v>
      </c>
      <c r="B96" t="s">
        <v>44</v>
      </c>
      <c r="C96" t="e" vm="5">
        <v>#VALUE!</v>
      </c>
      <c r="D96" t="s">
        <v>46</v>
      </c>
      <c r="E96">
        <v>7205</v>
      </c>
      <c r="F96" t="s">
        <v>11</v>
      </c>
      <c r="G96">
        <v>614047096</v>
      </c>
      <c r="H96">
        <v>642128336</v>
      </c>
      <c r="I96">
        <v>1.599</v>
      </c>
      <c r="J96">
        <v>0</v>
      </c>
      <c r="K96">
        <v>0.73499999999999999</v>
      </c>
      <c r="L96">
        <v>0.28799999999999998</v>
      </c>
      <c r="M96">
        <v>0.156</v>
      </c>
      <c r="N96">
        <v>12.83</v>
      </c>
      <c r="O96">
        <v>1.4830000000000001</v>
      </c>
      <c r="P96">
        <v>1.8360000000000001</v>
      </c>
      <c r="Q96">
        <v>19.420999999999999</v>
      </c>
      <c r="R96">
        <v>1.472</v>
      </c>
      <c r="S96">
        <v>2.0009999999999999</v>
      </c>
      <c r="T96" s="1">
        <v>45462.958344907405</v>
      </c>
    </row>
    <row r="97" spans="1:20" x14ac:dyDescent="0.25">
      <c r="A97">
        <v>99</v>
      </c>
      <c r="B97" t="s">
        <v>44</v>
      </c>
      <c r="C97" t="e" vm="3">
        <v>#VALUE!</v>
      </c>
      <c r="D97" t="s">
        <v>46</v>
      </c>
      <c r="E97">
        <v>7415</v>
      </c>
      <c r="F97" t="s">
        <v>10</v>
      </c>
      <c r="G97">
        <v>613651832</v>
      </c>
      <c r="H97">
        <v>658052832</v>
      </c>
      <c r="I97">
        <v>1.369</v>
      </c>
      <c r="J97">
        <v>0</v>
      </c>
      <c r="K97">
        <v>0.96799999999999997</v>
      </c>
      <c r="L97">
        <v>2.089</v>
      </c>
      <c r="M97">
        <v>0.36199999999999999</v>
      </c>
      <c r="N97">
        <v>27.884</v>
      </c>
      <c r="O97">
        <v>2.8439999999999999</v>
      </c>
      <c r="P97">
        <v>9.1620000000000008</v>
      </c>
      <c r="Q97">
        <v>24.777999999999999</v>
      </c>
      <c r="R97">
        <v>1.26</v>
      </c>
      <c r="S97">
        <v>1.9850000000000001</v>
      </c>
      <c r="T97" s="1">
        <v>45462.968761574077</v>
      </c>
    </row>
    <row r="98" spans="1:20" x14ac:dyDescent="0.25">
      <c r="A98">
        <v>100</v>
      </c>
      <c r="B98" t="s">
        <v>44</v>
      </c>
      <c r="C98" t="e" vm="3">
        <v>#VALUE!</v>
      </c>
      <c r="D98" t="s">
        <v>46</v>
      </c>
      <c r="E98">
        <v>7415</v>
      </c>
      <c r="F98" t="s">
        <v>10</v>
      </c>
      <c r="G98">
        <v>612997464</v>
      </c>
      <c r="H98">
        <v>658749896</v>
      </c>
      <c r="I98">
        <v>1.423</v>
      </c>
      <c r="J98">
        <v>0</v>
      </c>
      <c r="K98">
        <v>0.437</v>
      </c>
      <c r="L98">
        <v>6.7759999999999998</v>
      </c>
      <c r="M98">
        <v>0.223</v>
      </c>
      <c r="N98">
        <v>94.86</v>
      </c>
      <c r="O98">
        <v>2.7469999999999999</v>
      </c>
      <c r="P98">
        <v>42.03</v>
      </c>
      <c r="Q98">
        <v>14.443</v>
      </c>
      <c r="R98">
        <v>1.123</v>
      </c>
      <c r="S98">
        <v>1.6970000000000001</v>
      </c>
      <c r="T98" s="1">
        <v>45462.979178240741</v>
      </c>
    </row>
    <row r="99" spans="1:20" x14ac:dyDescent="0.25">
      <c r="A99">
        <v>101</v>
      </c>
      <c r="B99" t="s">
        <v>44</v>
      </c>
      <c r="C99" t="e" vm="2">
        <v>#VALUE!</v>
      </c>
      <c r="D99" t="s">
        <v>46</v>
      </c>
      <c r="E99">
        <v>7123</v>
      </c>
      <c r="F99" t="s">
        <v>12</v>
      </c>
      <c r="G99">
        <v>613625312</v>
      </c>
      <c r="H99">
        <v>617302136</v>
      </c>
      <c r="I99">
        <v>1.2430000000000001</v>
      </c>
      <c r="K99">
        <v>0.43099999999999999</v>
      </c>
      <c r="L99">
        <v>62.850999999999999</v>
      </c>
      <c r="M99">
        <v>0.20399999999999999</v>
      </c>
      <c r="N99">
        <v>527.70000000000005</v>
      </c>
      <c r="O99">
        <v>1.232</v>
      </c>
      <c r="P99">
        <v>149.62200000000001</v>
      </c>
      <c r="Q99">
        <v>14.36</v>
      </c>
      <c r="R99">
        <v>1.2629999999999999</v>
      </c>
      <c r="S99">
        <v>1.7070000000000001</v>
      </c>
      <c r="T99" s="1">
        <v>45462.989594907405</v>
      </c>
    </row>
    <row r="100" spans="1:20" x14ac:dyDescent="0.25">
      <c r="A100">
        <v>102</v>
      </c>
      <c r="B100" t="s">
        <v>44</v>
      </c>
      <c r="C100" t="e" vm="5">
        <v>#VALUE!</v>
      </c>
      <c r="D100" t="s">
        <v>46</v>
      </c>
      <c r="E100">
        <v>7205</v>
      </c>
      <c r="F100" t="s">
        <v>11</v>
      </c>
      <c r="G100">
        <v>611923736</v>
      </c>
      <c r="H100">
        <v>613094624</v>
      </c>
      <c r="I100">
        <v>1.8779999999999999</v>
      </c>
      <c r="J100">
        <v>0</v>
      </c>
      <c r="K100">
        <v>0.437</v>
      </c>
      <c r="L100">
        <v>34.350999999999999</v>
      </c>
      <c r="M100">
        <v>0.18</v>
      </c>
      <c r="N100">
        <v>432.02499999999998</v>
      </c>
      <c r="O100">
        <v>9.7569999999999997</v>
      </c>
      <c r="P100">
        <v>63.335000000000001</v>
      </c>
      <c r="Q100">
        <v>16.308</v>
      </c>
      <c r="R100">
        <v>1.494</v>
      </c>
      <c r="S100">
        <v>1.9319999999999999</v>
      </c>
      <c r="T100" s="1">
        <v>45463.000011574077</v>
      </c>
    </row>
    <row r="101" spans="1:20" x14ac:dyDescent="0.25">
      <c r="A101">
        <v>103</v>
      </c>
      <c r="B101" t="s">
        <v>44</v>
      </c>
      <c r="C101" t="e" vm="2">
        <v>#VALUE!</v>
      </c>
      <c r="D101" t="s">
        <v>46</v>
      </c>
      <c r="E101">
        <v>7123</v>
      </c>
      <c r="F101" t="s">
        <v>12</v>
      </c>
      <c r="G101">
        <v>618684008</v>
      </c>
      <c r="H101">
        <v>830235520</v>
      </c>
      <c r="I101">
        <v>1.4530000000000001</v>
      </c>
      <c r="K101">
        <v>2.375</v>
      </c>
      <c r="L101">
        <v>2.2810000000000001</v>
      </c>
      <c r="M101">
        <v>6.8000000000000005E-2</v>
      </c>
      <c r="N101">
        <v>63.031999999999996</v>
      </c>
      <c r="O101">
        <v>1.6240000000000001</v>
      </c>
      <c r="P101">
        <v>3.2690000000000001</v>
      </c>
      <c r="Q101">
        <v>202.80699999999999</v>
      </c>
      <c r="R101">
        <v>1.1539999999999999</v>
      </c>
      <c r="S101">
        <v>1.734</v>
      </c>
      <c r="T101" s="1">
        <v>45463.010428240741</v>
      </c>
    </row>
    <row r="102" spans="1:20" x14ac:dyDescent="0.25">
      <c r="A102">
        <v>104</v>
      </c>
      <c r="B102" t="s">
        <v>44</v>
      </c>
      <c r="C102" t="e" vm="3">
        <v>#VALUE!</v>
      </c>
      <c r="D102" t="s">
        <v>46</v>
      </c>
      <c r="E102">
        <v>7167</v>
      </c>
      <c r="F102" t="s">
        <v>12</v>
      </c>
      <c r="G102">
        <v>608873152</v>
      </c>
      <c r="H102">
        <v>853209192</v>
      </c>
      <c r="I102">
        <v>1.4350000000000001</v>
      </c>
      <c r="K102">
        <v>2.1589999999999998</v>
      </c>
      <c r="L102">
        <v>4.9909999999999997</v>
      </c>
      <c r="M102">
        <v>0.13400000000000001</v>
      </c>
      <c r="N102">
        <v>49.404000000000003</v>
      </c>
      <c r="O102">
        <v>4.375</v>
      </c>
      <c r="P102">
        <v>13.186</v>
      </c>
      <c r="Q102">
        <v>14.571999999999999</v>
      </c>
      <c r="R102">
        <v>0.98</v>
      </c>
      <c r="S102">
        <v>1.94</v>
      </c>
      <c r="T102" s="1">
        <v>45463.020844907405</v>
      </c>
    </row>
    <row r="103" spans="1:20" x14ac:dyDescent="0.25">
      <c r="A103">
        <v>105</v>
      </c>
      <c r="B103" t="s">
        <v>44</v>
      </c>
      <c r="C103" t="e" vm="3">
        <v>#VALUE!</v>
      </c>
      <c r="D103" t="s">
        <v>46</v>
      </c>
      <c r="E103">
        <v>7415</v>
      </c>
      <c r="F103" t="s">
        <v>10</v>
      </c>
      <c r="G103">
        <v>576394656</v>
      </c>
      <c r="H103">
        <v>680888472</v>
      </c>
      <c r="I103">
        <v>1.38</v>
      </c>
      <c r="J103">
        <v>0</v>
      </c>
      <c r="K103">
        <v>2.17</v>
      </c>
      <c r="L103">
        <v>58.792000000000002</v>
      </c>
      <c r="M103">
        <v>0.219</v>
      </c>
      <c r="N103">
        <v>363.85899999999998</v>
      </c>
      <c r="O103">
        <v>6.94</v>
      </c>
      <c r="P103">
        <v>170.226</v>
      </c>
      <c r="Q103">
        <v>207.29900000000001</v>
      </c>
      <c r="R103">
        <v>1.2649999999999999</v>
      </c>
      <c r="S103">
        <v>1.6739999999999999</v>
      </c>
      <c r="T103" s="1">
        <v>45463.031261574077</v>
      </c>
    </row>
    <row r="104" spans="1:20" x14ac:dyDescent="0.25">
      <c r="A104">
        <v>106</v>
      </c>
      <c r="B104" t="s">
        <v>44</v>
      </c>
      <c r="C104" t="e" vm="5">
        <v>#VALUE!</v>
      </c>
      <c r="D104" t="s">
        <v>46</v>
      </c>
      <c r="E104">
        <v>7205</v>
      </c>
      <c r="F104" t="s">
        <v>11</v>
      </c>
      <c r="G104">
        <v>620417600</v>
      </c>
      <c r="H104">
        <v>608917632</v>
      </c>
      <c r="I104">
        <v>1.8149999999999999</v>
      </c>
      <c r="J104">
        <v>0</v>
      </c>
      <c r="K104">
        <v>7.4569999999999999</v>
      </c>
      <c r="L104">
        <v>14.99</v>
      </c>
      <c r="M104">
        <v>0.21299999999999999</v>
      </c>
      <c r="N104">
        <v>518.88499999999999</v>
      </c>
      <c r="O104">
        <v>1.4410000000000001</v>
      </c>
      <c r="P104">
        <v>32.417000000000002</v>
      </c>
      <c r="Q104">
        <v>416.08800000000002</v>
      </c>
      <c r="R104">
        <v>1.373</v>
      </c>
      <c r="S104">
        <v>2.0419999999999998</v>
      </c>
      <c r="T104" s="1">
        <v>45463.041678240741</v>
      </c>
    </row>
    <row r="105" spans="1:20" x14ac:dyDescent="0.25">
      <c r="A105">
        <v>107</v>
      </c>
      <c r="B105" t="s">
        <v>44</v>
      </c>
      <c r="C105" t="e" vm="5">
        <v>#VALUE!</v>
      </c>
      <c r="D105" t="s">
        <v>46</v>
      </c>
      <c r="E105">
        <v>7205</v>
      </c>
      <c r="F105" t="s">
        <v>11</v>
      </c>
      <c r="G105">
        <v>618662072</v>
      </c>
      <c r="H105">
        <v>664020672</v>
      </c>
      <c r="I105">
        <v>1.778</v>
      </c>
      <c r="J105">
        <v>0</v>
      </c>
      <c r="K105">
        <v>0.29799999999999999</v>
      </c>
      <c r="L105">
        <v>99.117999999999995</v>
      </c>
      <c r="M105">
        <v>8.5000000000000006E-2</v>
      </c>
      <c r="N105">
        <v>2302.6350000000002</v>
      </c>
      <c r="O105">
        <v>11.586</v>
      </c>
      <c r="P105">
        <v>1048.077</v>
      </c>
      <c r="Q105">
        <v>5.6219999999999999</v>
      </c>
      <c r="R105">
        <v>1.4159999999999999</v>
      </c>
      <c r="S105">
        <v>1.883</v>
      </c>
      <c r="T105" s="1">
        <v>45463.052094907405</v>
      </c>
    </row>
    <row r="106" spans="1:20" x14ac:dyDescent="0.25">
      <c r="A106">
        <v>108</v>
      </c>
      <c r="B106" t="s">
        <v>44</v>
      </c>
      <c r="C106" t="e" vm="5">
        <v>#VALUE!</v>
      </c>
      <c r="D106" t="s">
        <v>46</v>
      </c>
      <c r="E106">
        <v>7205</v>
      </c>
      <c r="F106" t="s">
        <v>11</v>
      </c>
      <c r="G106">
        <v>617405176</v>
      </c>
      <c r="H106">
        <v>654284368</v>
      </c>
      <c r="I106">
        <v>1.8420000000000001</v>
      </c>
      <c r="J106">
        <v>0</v>
      </c>
      <c r="K106">
        <v>4.3179999999999996</v>
      </c>
      <c r="L106">
        <v>17.632999999999999</v>
      </c>
      <c r="M106">
        <v>0.13300000000000001</v>
      </c>
      <c r="N106">
        <v>142.79</v>
      </c>
      <c r="O106">
        <v>7.9969999999999999</v>
      </c>
      <c r="P106">
        <v>78.11</v>
      </c>
      <c r="Q106">
        <v>209.941</v>
      </c>
      <c r="R106">
        <v>1.4330000000000001</v>
      </c>
      <c r="S106">
        <v>1.994</v>
      </c>
      <c r="T106" s="1">
        <v>45463.062511574077</v>
      </c>
    </row>
    <row r="107" spans="1:20" x14ac:dyDescent="0.25">
      <c r="A107">
        <v>109</v>
      </c>
      <c r="B107" t="s">
        <v>44</v>
      </c>
      <c r="C107" t="e" vm="3">
        <v>#VALUE!</v>
      </c>
      <c r="D107" t="s">
        <v>46</v>
      </c>
      <c r="E107">
        <v>7415</v>
      </c>
      <c r="F107" t="s">
        <v>10</v>
      </c>
      <c r="G107">
        <v>613123920</v>
      </c>
      <c r="H107">
        <v>866149600</v>
      </c>
      <c r="I107">
        <v>1.454</v>
      </c>
      <c r="J107">
        <v>0</v>
      </c>
      <c r="K107">
        <v>0.92200000000000004</v>
      </c>
      <c r="L107">
        <v>1.083</v>
      </c>
      <c r="M107">
        <v>0.19700000000000001</v>
      </c>
      <c r="N107">
        <v>12.221</v>
      </c>
      <c r="O107">
        <v>1.2250000000000001</v>
      </c>
      <c r="P107">
        <v>1.8939999999999999</v>
      </c>
      <c r="Q107">
        <v>39.793999999999997</v>
      </c>
      <c r="R107">
        <v>1.2689999999999999</v>
      </c>
      <c r="S107">
        <v>1.802</v>
      </c>
      <c r="T107" s="1">
        <v>45463.072928240741</v>
      </c>
    </row>
    <row r="108" spans="1:20" x14ac:dyDescent="0.25">
      <c r="A108">
        <v>110</v>
      </c>
      <c r="B108" t="s">
        <v>44</v>
      </c>
      <c r="C108" t="e" vm="3">
        <v>#VALUE!</v>
      </c>
      <c r="D108" t="s">
        <v>46</v>
      </c>
      <c r="E108">
        <v>7167</v>
      </c>
      <c r="F108" t="s">
        <v>12</v>
      </c>
      <c r="G108">
        <v>621271768</v>
      </c>
      <c r="H108">
        <v>857178096</v>
      </c>
      <c r="I108">
        <v>1.0049999999999999</v>
      </c>
      <c r="K108">
        <v>9.1120000000000001</v>
      </c>
      <c r="L108">
        <v>12.73</v>
      </c>
      <c r="M108">
        <v>0.17599999999999999</v>
      </c>
      <c r="N108">
        <v>147.345</v>
      </c>
      <c r="O108">
        <v>1.8109999999999999</v>
      </c>
      <c r="P108">
        <v>32.033000000000001</v>
      </c>
      <c r="Q108">
        <v>253.55199999999999</v>
      </c>
      <c r="R108">
        <v>0.89700000000000002</v>
      </c>
      <c r="S108">
        <v>6.6070000000000002</v>
      </c>
      <c r="T108" s="1">
        <v>45463.083344907405</v>
      </c>
    </row>
    <row r="109" spans="1:20" x14ac:dyDescent="0.25">
      <c r="A109">
        <v>111</v>
      </c>
      <c r="B109" t="s">
        <v>44</v>
      </c>
      <c r="C109" t="e" vm="3">
        <v>#VALUE!</v>
      </c>
      <c r="D109" t="s">
        <v>46</v>
      </c>
      <c r="E109">
        <v>7415</v>
      </c>
      <c r="F109" t="s">
        <v>10</v>
      </c>
      <c r="G109">
        <v>614091824</v>
      </c>
      <c r="H109">
        <v>669145760</v>
      </c>
      <c r="I109">
        <v>1.4950000000000001</v>
      </c>
      <c r="J109">
        <v>0</v>
      </c>
      <c r="K109">
        <v>0.79</v>
      </c>
      <c r="L109">
        <v>22.158000000000001</v>
      </c>
      <c r="M109">
        <v>0.20499999999999999</v>
      </c>
      <c r="N109">
        <v>550.49599999999998</v>
      </c>
      <c r="O109">
        <v>1.5209999999999999</v>
      </c>
      <c r="P109">
        <v>11.285</v>
      </c>
      <c r="Q109">
        <v>20.916</v>
      </c>
      <c r="R109">
        <v>1.163</v>
      </c>
      <c r="S109">
        <v>1.6910000000000001</v>
      </c>
      <c r="T109" s="1">
        <v>45463.093761574077</v>
      </c>
    </row>
    <row r="110" spans="1:20" x14ac:dyDescent="0.25">
      <c r="A110">
        <v>112</v>
      </c>
      <c r="B110" t="s">
        <v>44</v>
      </c>
      <c r="C110" t="e" vm="3">
        <v>#VALUE!</v>
      </c>
      <c r="D110" t="s">
        <v>46</v>
      </c>
      <c r="E110">
        <v>7415</v>
      </c>
      <c r="F110" t="s">
        <v>10</v>
      </c>
      <c r="G110">
        <v>624182760</v>
      </c>
      <c r="H110">
        <v>798341384</v>
      </c>
      <c r="I110">
        <v>1.4830000000000001</v>
      </c>
      <c r="J110">
        <v>0</v>
      </c>
      <c r="K110">
        <v>2.4750000000000001</v>
      </c>
      <c r="L110">
        <v>40.103999999999999</v>
      </c>
      <c r="M110">
        <v>0.27100000000000002</v>
      </c>
      <c r="N110">
        <v>342.87299999999999</v>
      </c>
      <c r="O110">
        <v>1.7609999999999999</v>
      </c>
      <c r="P110">
        <v>117.898</v>
      </c>
      <c r="Q110">
        <v>207.04300000000001</v>
      </c>
      <c r="R110">
        <v>1.1339999999999999</v>
      </c>
      <c r="S110">
        <v>1.837</v>
      </c>
      <c r="T110" s="1">
        <v>45463.104166666664</v>
      </c>
    </row>
    <row r="111" spans="1:20" x14ac:dyDescent="0.25">
      <c r="A111">
        <v>113</v>
      </c>
      <c r="B111" t="s">
        <v>44</v>
      </c>
      <c r="C111" t="e" vm="4">
        <v>#VALUE!</v>
      </c>
      <c r="D111" t="s">
        <v>46</v>
      </c>
      <c r="E111">
        <v>7131</v>
      </c>
      <c r="F111" t="s">
        <v>12</v>
      </c>
      <c r="G111">
        <v>613088768</v>
      </c>
      <c r="H111">
        <v>523413728</v>
      </c>
      <c r="I111">
        <v>0.94199999999999995</v>
      </c>
      <c r="K111">
        <v>0.59499999999999997</v>
      </c>
      <c r="L111">
        <v>2.016</v>
      </c>
      <c r="M111">
        <v>5.8000000000000003E-2</v>
      </c>
      <c r="N111">
        <v>24.16</v>
      </c>
      <c r="O111">
        <v>1.026</v>
      </c>
      <c r="P111">
        <v>2.5920000000000001</v>
      </c>
      <c r="Q111">
        <v>21.192</v>
      </c>
      <c r="R111">
        <v>0.92800000000000005</v>
      </c>
      <c r="S111">
        <v>1.452</v>
      </c>
      <c r="T111" s="1">
        <v>45463.114583333336</v>
      </c>
    </row>
    <row r="112" spans="1:20" x14ac:dyDescent="0.25">
      <c r="A112">
        <v>114</v>
      </c>
      <c r="B112" t="s">
        <v>44</v>
      </c>
      <c r="C112" t="e" vm="3">
        <v>#VALUE!</v>
      </c>
      <c r="D112" t="s">
        <v>46</v>
      </c>
      <c r="E112">
        <v>7167</v>
      </c>
      <c r="F112" t="s">
        <v>12</v>
      </c>
      <c r="G112">
        <v>613199904</v>
      </c>
      <c r="H112">
        <v>785622376</v>
      </c>
      <c r="I112">
        <v>1.0860000000000001</v>
      </c>
      <c r="K112">
        <v>4.4660000000000002</v>
      </c>
      <c r="L112">
        <v>26.114000000000001</v>
      </c>
      <c r="M112">
        <v>0.21099999999999999</v>
      </c>
      <c r="N112">
        <v>193.381</v>
      </c>
      <c r="O112">
        <v>3.677</v>
      </c>
      <c r="P112">
        <v>89.19</v>
      </c>
      <c r="Q112">
        <v>203.19399999999999</v>
      </c>
      <c r="R112">
        <v>0.95299999999999996</v>
      </c>
      <c r="S112">
        <v>1.4830000000000001</v>
      </c>
      <c r="T112" s="1">
        <v>45463.125</v>
      </c>
    </row>
    <row r="113" spans="1:20" x14ac:dyDescent="0.25">
      <c r="A113">
        <v>115</v>
      </c>
      <c r="B113" t="s">
        <v>44</v>
      </c>
      <c r="C113" t="e" vm="5">
        <v>#VALUE!</v>
      </c>
      <c r="D113" t="s">
        <v>46</v>
      </c>
      <c r="E113">
        <v>7205</v>
      </c>
      <c r="F113" t="s">
        <v>11</v>
      </c>
      <c r="G113">
        <v>613325616</v>
      </c>
      <c r="H113">
        <v>659877704</v>
      </c>
      <c r="I113">
        <v>1.95</v>
      </c>
      <c r="J113">
        <v>0</v>
      </c>
      <c r="K113">
        <v>1.675</v>
      </c>
      <c r="L113">
        <v>68.885999999999996</v>
      </c>
      <c r="M113">
        <v>8.2000000000000003E-2</v>
      </c>
      <c r="N113">
        <v>401.423</v>
      </c>
      <c r="O113">
        <v>2.2810000000000001</v>
      </c>
      <c r="P113">
        <v>142.81700000000001</v>
      </c>
      <c r="Q113">
        <v>36.156999999999996</v>
      </c>
      <c r="R113">
        <v>1.5740000000000001</v>
      </c>
      <c r="S113">
        <v>2.101</v>
      </c>
      <c r="T113" s="1">
        <v>45463.135416666664</v>
      </c>
    </row>
    <row r="114" spans="1:20" x14ac:dyDescent="0.25">
      <c r="A114">
        <v>116</v>
      </c>
      <c r="B114" t="s">
        <v>44</v>
      </c>
      <c r="C114" t="e" vm="3">
        <v>#VALUE!</v>
      </c>
      <c r="D114" t="s">
        <v>46</v>
      </c>
      <c r="E114">
        <v>7415</v>
      </c>
      <c r="F114" t="s">
        <v>10</v>
      </c>
      <c r="G114">
        <v>615571008</v>
      </c>
      <c r="H114">
        <v>905069736</v>
      </c>
      <c r="I114">
        <v>1.429</v>
      </c>
      <c r="J114">
        <v>0</v>
      </c>
      <c r="K114">
        <v>0.47299999999999998</v>
      </c>
      <c r="L114">
        <v>4.1870000000000003</v>
      </c>
      <c r="M114">
        <v>0.158</v>
      </c>
      <c r="N114">
        <v>18.603000000000002</v>
      </c>
      <c r="O114">
        <v>1.218</v>
      </c>
      <c r="P114">
        <v>3.891</v>
      </c>
      <c r="Q114">
        <v>16.026</v>
      </c>
      <c r="R114">
        <v>1.1919999999999999</v>
      </c>
      <c r="S114">
        <v>1.786</v>
      </c>
      <c r="T114" s="1">
        <v>45463.145833333336</v>
      </c>
    </row>
    <row r="115" spans="1:20" x14ac:dyDescent="0.25">
      <c r="A115">
        <v>117</v>
      </c>
      <c r="B115" t="s">
        <v>44</v>
      </c>
      <c r="C115" t="e" vm="4">
        <v>#VALUE!</v>
      </c>
      <c r="D115" t="s">
        <v>46</v>
      </c>
      <c r="E115">
        <v>7131</v>
      </c>
      <c r="F115" t="s">
        <v>12</v>
      </c>
      <c r="G115">
        <v>624778304</v>
      </c>
      <c r="H115">
        <v>844587432</v>
      </c>
      <c r="I115">
        <v>0.97499999999999998</v>
      </c>
      <c r="K115">
        <v>3.9990000000000001</v>
      </c>
      <c r="L115">
        <v>10.563000000000001</v>
      </c>
      <c r="M115">
        <v>0.21</v>
      </c>
      <c r="N115">
        <v>73.084000000000003</v>
      </c>
      <c r="O115">
        <v>2.387</v>
      </c>
      <c r="P115">
        <v>27.001000000000001</v>
      </c>
      <c r="Q115">
        <v>203.15700000000001</v>
      </c>
      <c r="R115">
        <v>0.875</v>
      </c>
      <c r="S115">
        <v>1.359</v>
      </c>
      <c r="T115" s="1">
        <v>45463.15625</v>
      </c>
    </row>
    <row r="116" spans="1:20" x14ac:dyDescent="0.25">
      <c r="A116">
        <v>118</v>
      </c>
      <c r="B116" t="s">
        <v>44</v>
      </c>
      <c r="C116" t="e" vm="2">
        <v>#VALUE!</v>
      </c>
      <c r="D116" t="s">
        <v>46</v>
      </c>
      <c r="E116">
        <v>7123</v>
      </c>
      <c r="F116" t="s">
        <v>12</v>
      </c>
      <c r="G116">
        <v>613242352</v>
      </c>
      <c r="H116">
        <v>657172096</v>
      </c>
      <c r="I116">
        <v>1.381</v>
      </c>
      <c r="K116">
        <v>2.5169999999999999</v>
      </c>
      <c r="L116">
        <v>0.65400000000000003</v>
      </c>
      <c r="M116">
        <v>7.6999999999999999E-2</v>
      </c>
      <c r="N116">
        <v>12.679</v>
      </c>
      <c r="O116">
        <v>2.02</v>
      </c>
      <c r="P116">
        <v>10.696</v>
      </c>
      <c r="Q116">
        <v>202.81200000000001</v>
      </c>
      <c r="R116">
        <v>1.1830000000000001</v>
      </c>
      <c r="S116">
        <v>1.696</v>
      </c>
      <c r="T116" s="1">
        <v>45463.166666666664</v>
      </c>
    </row>
    <row r="117" spans="1:20" x14ac:dyDescent="0.25">
      <c r="A117">
        <v>119</v>
      </c>
      <c r="B117" t="s">
        <v>44</v>
      </c>
      <c r="C117" t="e" vm="2">
        <v>#VALUE!</v>
      </c>
      <c r="D117" t="s">
        <v>46</v>
      </c>
      <c r="E117">
        <v>7123</v>
      </c>
      <c r="F117" t="s">
        <v>12</v>
      </c>
      <c r="G117">
        <v>604271120</v>
      </c>
      <c r="H117">
        <v>843481312</v>
      </c>
      <c r="I117">
        <v>1.444</v>
      </c>
      <c r="K117">
        <v>0.82299999999999995</v>
      </c>
      <c r="L117">
        <v>1.861</v>
      </c>
      <c r="M117">
        <v>9.0999999999999998E-2</v>
      </c>
      <c r="N117">
        <v>15.827</v>
      </c>
      <c r="O117">
        <v>2.677</v>
      </c>
      <c r="P117">
        <v>10.340999999999999</v>
      </c>
      <c r="Q117">
        <v>17.277000000000001</v>
      </c>
      <c r="R117">
        <v>1.0920000000000001</v>
      </c>
      <c r="S117">
        <v>1.7809999999999999</v>
      </c>
      <c r="T117" s="1">
        <v>45463.177083333336</v>
      </c>
    </row>
    <row r="118" spans="1:20" x14ac:dyDescent="0.25">
      <c r="A118">
        <v>120</v>
      </c>
      <c r="B118" t="s">
        <v>44</v>
      </c>
      <c r="C118" t="e" vm="3">
        <v>#VALUE!</v>
      </c>
      <c r="D118" t="s">
        <v>46</v>
      </c>
      <c r="E118">
        <v>7415</v>
      </c>
      <c r="F118" t="s">
        <v>10</v>
      </c>
      <c r="G118">
        <v>622887960</v>
      </c>
      <c r="H118">
        <v>857972152</v>
      </c>
      <c r="I118">
        <v>1.413</v>
      </c>
      <c r="J118">
        <v>0</v>
      </c>
      <c r="K118">
        <v>3.266</v>
      </c>
      <c r="L118">
        <v>20.986999999999998</v>
      </c>
      <c r="M118">
        <v>0.17799999999999999</v>
      </c>
      <c r="N118">
        <v>579.03499999999997</v>
      </c>
      <c r="O118">
        <v>1.4179999999999999</v>
      </c>
      <c r="P118">
        <v>4.8040000000000003</v>
      </c>
      <c r="Q118">
        <v>237.19900000000001</v>
      </c>
      <c r="R118">
        <v>1.212</v>
      </c>
      <c r="S118">
        <v>1.956</v>
      </c>
      <c r="T118" s="1">
        <v>45463.1875</v>
      </c>
    </row>
    <row r="119" spans="1:20" x14ac:dyDescent="0.25">
      <c r="A119">
        <v>121</v>
      </c>
      <c r="B119" t="s">
        <v>44</v>
      </c>
      <c r="C119" t="e" vm="2">
        <v>#VALUE!</v>
      </c>
      <c r="D119" t="s">
        <v>46</v>
      </c>
      <c r="E119">
        <v>7123</v>
      </c>
      <c r="F119" t="s">
        <v>12</v>
      </c>
      <c r="G119">
        <v>606770920</v>
      </c>
      <c r="H119">
        <v>640770088</v>
      </c>
      <c r="I119">
        <v>1.431</v>
      </c>
      <c r="K119">
        <v>9.0670000000000002</v>
      </c>
      <c r="L119">
        <v>76.150000000000006</v>
      </c>
      <c r="M119">
        <v>0.105</v>
      </c>
      <c r="N119">
        <v>431.77600000000001</v>
      </c>
      <c r="O119">
        <v>1.8560000000000001</v>
      </c>
      <c r="P119">
        <v>193.661</v>
      </c>
      <c r="Q119">
        <v>208.18100000000001</v>
      </c>
      <c r="R119">
        <v>1.169</v>
      </c>
      <c r="S119">
        <v>1.673</v>
      </c>
      <c r="T119" s="1">
        <v>45463.197916666664</v>
      </c>
    </row>
    <row r="120" spans="1:20" x14ac:dyDescent="0.25">
      <c r="A120">
        <v>122</v>
      </c>
      <c r="B120" t="s">
        <v>44</v>
      </c>
      <c r="C120" t="e" vm="5">
        <v>#VALUE!</v>
      </c>
      <c r="D120" t="s">
        <v>46</v>
      </c>
      <c r="E120">
        <v>7205</v>
      </c>
      <c r="F120" t="s">
        <v>11</v>
      </c>
      <c r="G120">
        <v>607406840</v>
      </c>
      <c r="H120">
        <v>621371488</v>
      </c>
      <c r="I120">
        <v>1.873</v>
      </c>
      <c r="J120">
        <v>0</v>
      </c>
      <c r="K120">
        <v>3.9489999999999998</v>
      </c>
      <c r="L120">
        <v>13.497</v>
      </c>
      <c r="M120">
        <v>0.11</v>
      </c>
      <c r="N120">
        <v>212.084</v>
      </c>
      <c r="O120">
        <v>1.35</v>
      </c>
      <c r="P120">
        <v>3.7679999999999998</v>
      </c>
      <c r="Q120">
        <v>228.68899999999999</v>
      </c>
      <c r="R120">
        <v>1.44</v>
      </c>
      <c r="S120">
        <v>1.944</v>
      </c>
      <c r="T120" s="1">
        <v>45463.208333333336</v>
      </c>
    </row>
    <row r="121" spans="1:20" x14ac:dyDescent="0.25">
      <c r="A121">
        <v>123</v>
      </c>
      <c r="B121" t="s">
        <v>44</v>
      </c>
      <c r="C121" t="e" vm="2">
        <v>#VALUE!</v>
      </c>
      <c r="D121" t="s">
        <v>46</v>
      </c>
      <c r="E121">
        <v>7123</v>
      </c>
      <c r="F121" t="s">
        <v>12</v>
      </c>
      <c r="G121">
        <v>608656928</v>
      </c>
      <c r="H121">
        <v>824222536</v>
      </c>
      <c r="I121">
        <v>1.4379999999999999</v>
      </c>
      <c r="K121">
        <v>5.8490000000000002</v>
      </c>
      <c r="L121">
        <v>4.1520000000000001</v>
      </c>
      <c r="M121">
        <v>7.6999999999999999E-2</v>
      </c>
      <c r="N121">
        <v>203.625</v>
      </c>
      <c r="O121">
        <v>1.1719999999999999</v>
      </c>
      <c r="P121">
        <v>2.0329999999999999</v>
      </c>
      <c r="Q121">
        <v>218.47300000000001</v>
      </c>
      <c r="R121">
        <v>1.143</v>
      </c>
      <c r="S121">
        <v>1.7030000000000001</v>
      </c>
      <c r="T121" s="1">
        <v>45463.21875</v>
      </c>
    </row>
    <row r="122" spans="1:20" x14ac:dyDescent="0.25">
      <c r="A122">
        <v>124</v>
      </c>
      <c r="B122" t="s">
        <v>44</v>
      </c>
      <c r="C122" t="e" vm="2">
        <v>#VALUE!</v>
      </c>
      <c r="D122" t="s">
        <v>46</v>
      </c>
      <c r="E122">
        <v>7123</v>
      </c>
      <c r="F122" t="s">
        <v>12</v>
      </c>
      <c r="G122">
        <v>612648488</v>
      </c>
      <c r="H122">
        <v>491884368</v>
      </c>
      <c r="I122">
        <v>1.425</v>
      </c>
      <c r="K122">
        <v>3.1960000000000002</v>
      </c>
      <c r="L122">
        <v>0.84899999999999998</v>
      </c>
      <c r="M122">
        <v>0.11600000000000001</v>
      </c>
      <c r="N122">
        <v>24.808</v>
      </c>
      <c r="O122">
        <v>3.238</v>
      </c>
      <c r="P122">
        <v>11.071</v>
      </c>
      <c r="Q122">
        <v>203.751</v>
      </c>
      <c r="R122">
        <v>1.127</v>
      </c>
      <c r="S122">
        <v>1.736</v>
      </c>
      <c r="T122" s="1">
        <v>45463.229166666664</v>
      </c>
    </row>
    <row r="123" spans="1:20" x14ac:dyDescent="0.25">
      <c r="A123">
        <v>125</v>
      </c>
      <c r="B123" t="s">
        <v>44</v>
      </c>
      <c r="C123" t="e" vm="3">
        <v>#VALUE!</v>
      </c>
      <c r="D123" t="s">
        <v>46</v>
      </c>
      <c r="E123">
        <v>7167</v>
      </c>
      <c r="F123" t="s">
        <v>12</v>
      </c>
      <c r="G123">
        <v>619961488</v>
      </c>
      <c r="H123">
        <v>915172232</v>
      </c>
      <c r="I123">
        <v>0.97399999999999998</v>
      </c>
      <c r="K123">
        <v>0.85599999999999998</v>
      </c>
      <c r="L123">
        <v>4.7350000000000003</v>
      </c>
      <c r="M123">
        <v>0.192</v>
      </c>
      <c r="N123">
        <v>48.322000000000003</v>
      </c>
      <c r="O123">
        <v>4.7469999999999999</v>
      </c>
      <c r="P123">
        <v>14.32</v>
      </c>
      <c r="Q123">
        <v>25.829000000000001</v>
      </c>
      <c r="R123">
        <v>1.008</v>
      </c>
      <c r="S123">
        <v>1.6479999999999999</v>
      </c>
      <c r="T123" s="1">
        <v>45463.239594907405</v>
      </c>
    </row>
    <row r="124" spans="1:20" x14ac:dyDescent="0.25">
      <c r="A124">
        <v>126</v>
      </c>
      <c r="B124" t="s">
        <v>44</v>
      </c>
      <c r="C124" t="e" vm="5">
        <v>#VALUE!</v>
      </c>
      <c r="D124" t="s">
        <v>46</v>
      </c>
      <c r="E124">
        <v>7205</v>
      </c>
      <c r="F124" t="s">
        <v>11</v>
      </c>
      <c r="G124">
        <v>622878200</v>
      </c>
      <c r="H124">
        <v>613074808</v>
      </c>
      <c r="I124">
        <v>1.962</v>
      </c>
      <c r="J124">
        <v>0</v>
      </c>
      <c r="K124">
        <v>0.68799999999999994</v>
      </c>
      <c r="L124">
        <v>12.829000000000001</v>
      </c>
      <c r="M124">
        <v>0.1</v>
      </c>
      <c r="N124">
        <v>555.51700000000005</v>
      </c>
      <c r="O124">
        <v>1.3240000000000001</v>
      </c>
      <c r="P124">
        <v>1.8879999999999999</v>
      </c>
      <c r="Q124">
        <v>41.173999999999999</v>
      </c>
      <c r="R124">
        <v>1.39</v>
      </c>
      <c r="S124">
        <v>1.964</v>
      </c>
      <c r="T124" s="1">
        <v>45463.250011574077</v>
      </c>
    </row>
    <row r="125" spans="1:20" x14ac:dyDescent="0.25">
      <c r="A125">
        <v>127</v>
      </c>
      <c r="B125" t="s">
        <v>44</v>
      </c>
      <c r="C125" t="e" vm="3">
        <v>#VALUE!</v>
      </c>
      <c r="D125" t="s">
        <v>46</v>
      </c>
      <c r="E125">
        <v>7415</v>
      </c>
      <c r="F125" t="s">
        <v>10</v>
      </c>
      <c r="G125">
        <v>613026600</v>
      </c>
      <c r="H125">
        <v>650573400</v>
      </c>
      <c r="I125">
        <v>1.4910000000000001</v>
      </c>
      <c r="J125">
        <v>0</v>
      </c>
      <c r="K125">
        <v>2.6469999999999998</v>
      </c>
      <c r="L125">
        <v>24.359000000000002</v>
      </c>
      <c r="M125">
        <v>0.11899999999999999</v>
      </c>
      <c r="N125">
        <v>336.64699999999999</v>
      </c>
      <c r="O125">
        <v>1.365</v>
      </c>
      <c r="P125">
        <v>18.158999999999999</v>
      </c>
      <c r="Q125">
        <v>209.244</v>
      </c>
      <c r="R125">
        <v>1.1859999999999999</v>
      </c>
      <c r="S125">
        <v>1.744</v>
      </c>
      <c r="T125" s="1">
        <v>45463.260428240741</v>
      </c>
    </row>
    <row r="126" spans="1:20" x14ac:dyDescent="0.25">
      <c r="A126">
        <v>128</v>
      </c>
      <c r="B126" t="s">
        <v>44</v>
      </c>
      <c r="C126" t="e" vm="4">
        <v>#VALUE!</v>
      </c>
      <c r="D126" t="s">
        <v>46</v>
      </c>
      <c r="E126">
        <v>7131</v>
      </c>
      <c r="F126" t="s">
        <v>12</v>
      </c>
      <c r="G126">
        <v>617392352</v>
      </c>
      <c r="H126">
        <v>883403928</v>
      </c>
      <c r="I126">
        <v>0.96899999999999997</v>
      </c>
      <c r="K126">
        <v>0.248</v>
      </c>
      <c r="L126">
        <v>11.282999999999999</v>
      </c>
      <c r="M126">
        <v>7.1999999999999995E-2</v>
      </c>
      <c r="N126">
        <v>115.90600000000001</v>
      </c>
      <c r="O126">
        <v>2.1989999999999998</v>
      </c>
      <c r="P126">
        <v>36.247999999999998</v>
      </c>
      <c r="Q126">
        <v>3.9239999999999999</v>
      </c>
      <c r="R126">
        <v>0.77400000000000002</v>
      </c>
      <c r="S126">
        <v>1.1399999999999999</v>
      </c>
      <c r="T126" s="1">
        <v>45463.270844907405</v>
      </c>
    </row>
    <row r="127" spans="1:20" x14ac:dyDescent="0.25">
      <c r="A127">
        <v>129</v>
      </c>
      <c r="B127" t="s">
        <v>44</v>
      </c>
      <c r="C127" t="e" vm="2">
        <v>#VALUE!</v>
      </c>
      <c r="D127" t="s">
        <v>46</v>
      </c>
      <c r="E127">
        <v>7123</v>
      </c>
      <c r="F127" t="s">
        <v>12</v>
      </c>
      <c r="G127">
        <v>619502776</v>
      </c>
      <c r="H127">
        <v>463290720</v>
      </c>
      <c r="I127">
        <v>1.4419999999999999</v>
      </c>
      <c r="K127">
        <v>0.435</v>
      </c>
      <c r="L127">
        <v>2.968</v>
      </c>
      <c r="M127">
        <v>0.217</v>
      </c>
      <c r="N127">
        <v>18.227</v>
      </c>
      <c r="O127">
        <v>1.177</v>
      </c>
      <c r="P127">
        <v>3.5510000000000002</v>
      </c>
      <c r="Q127">
        <v>17.265000000000001</v>
      </c>
      <c r="R127">
        <v>1.1000000000000001</v>
      </c>
      <c r="S127">
        <v>1.6160000000000001</v>
      </c>
      <c r="T127" s="1">
        <v>45463.281261574077</v>
      </c>
    </row>
    <row r="128" spans="1:20" x14ac:dyDescent="0.25">
      <c r="A128">
        <v>130</v>
      </c>
      <c r="B128" t="s">
        <v>44</v>
      </c>
      <c r="C128" t="e" vm="2">
        <v>#VALUE!</v>
      </c>
      <c r="D128" t="s">
        <v>46</v>
      </c>
      <c r="E128">
        <v>7123</v>
      </c>
      <c r="F128" t="s">
        <v>12</v>
      </c>
      <c r="G128">
        <v>613612512</v>
      </c>
      <c r="H128">
        <v>898200136</v>
      </c>
      <c r="I128">
        <v>1.4370000000000001</v>
      </c>
      <c r="K128">
        <v>0.64700000000000002</v>
      </c>
      <c r="L128">
        <v>1.4079999999999999</v>
      </c>
      <c r="M128">
        <v>0.104</v>
      </c>
      <c r="N128">
        <v>11.272</v>
      </c>
      <c r="O128">
        <v>1.3340000000000001</v>
      </c>
      <c r="P128">
        <v>3.6280000000000001</v>
      </c>
      <c r="Q128">
        <v>33.758000000000003</v>
      </c>
      <c r="R128">
        <v>1.129</v>
      </c>
      <c r="S128">
        <v>1.6719999999999999</v>
      </c>
      <c r="T128" s="1">
        <v>45463.291678240741</v>
      </c>
    </row>
    <row r="129" spans="1:20" x14ac:dyDescent="0.25">
      <c r="A129">
        <v>131</v>
      </c>
      <c r="B129" t="s">
        <v>44</v>
      </c>
      <c r="C129" t="e" vm="3">
        <v>#VALUE!</v>
      </c>
      <c r="D129" t="s">
        <v>46</v>
      </c>
      <c r="E129">
        <v>7167</v>
      </c>
      <c r="F129" t="s">
        <v>12</v>
      </c>
      <c r="G129">
        <v>609824296</v>
      </c>
      <c r="H129">
        <v>924220576</v>
      </c>
      <c r="I129">
        <v>1.4570000000000001</v>
      </c>
      <c r="K129">
        <v>3.137</v>
      </c>
      <c r="L129">
        <v>0.629</v>
      </c>
      <c r="M129">
        <v>0.16300000000000001</v>
      </c>
      <c r="N129">
        <v>12.361000000000001</v>
      </c>
      <c r="O129">
        <v>1.1060000000000001</v>
      </c>
      <c r="P129">
        <v>1.552</v>
      </c>
      <c r="Q129">
        <v>202.958</v>
      </c>
      <c r="R129">
        <v>1.03</v>
      </c>
      <c r="S129">
        <v>1.413</v>
      </c>
      <c r="T129" s="1">
        <v>45463.302094907405</v>
      </c>
    </row>
    <row r="130" spans="1:20" x14ac:dyDescent="0.25">
      <c r="A130">
        <v>132</v>
      </c>
      <c r="B130" t="s">
        <v>44</v>
      </c>
      <c r="C130" t="e" vm="5">
        <v>#VALUE!</v>
      </c>
      <c r="D130" t="s">
        <v>46</v>
      </c>
      <c r="E130">
        <v>7205</v>
      </c>
      <c r="F130" t="s">
        <v>11</v>
      </c>
      <c r="G130">
        <v>627536224</v>
      </c>
      <c r="H130">
        <v>894504112</v>
      </c>
      <c r="I130">
        <v>1.744</v>
      </c>
      <c r="J130">
        <v>0</v>
      </c>
      <c r="K130">
        <v>2.556</v>
      </c>
      <c r="L130">
        <v>15.885</v>
      </c>
      <c r="M130">
        <v>0.15</v>
      </c>
      <c r="N130">
        <v>997.63900000000001</v>
      </c>
      <c r="O130">
        <v>2.6219999999999999</v>
      </c>
      <c r="P130">
        <v>47.726999999999997</v>
      </c>
      <c r="Q130">
        <v>254.001</v>
      </c>
      <c r="R130">
        <v>1.3680000000000001</v>
      </c>
      <c r="S130">
        <v>1.921</v>
      </c>
      <c r="T130" s="1">
        <v>45463.312511574077</v>
      </c>
    </row>
    <row r="131" spans="1:20" x14ac:dyDescent="0.25">
      <c r="A131">
        <v>133</v>
      </c>
      <c r="B131" t="s">
        <v>44</v>
      </c>
      <c r="C131" t="e" vm="4">
        <v>#VALUE!</v>
      </c>
      <c r="D131" t="s">
        <v>46</v>
      </c>
      <c r="E131">
        <v>7131</v>
      </c>
      <c r="F131" t="s">
        <v>12</v>
      </c>
      <c r="G131">
        <v>621676240</v>
      </c>
      <c r="H131">
        <v>613169392</v>
      </c>
      <c r="I131">
        <v>1.0069999999999999</v>
      </c>
      <c r="K131">
        <v>2.5529999999999999</v>
      </c>
      <c r="L131">
        <v>0.98499999999999999</v>
      </c>
      <c r="M131">
        <v>0.188</v>
      </c>
      <c r="N131">
        <v>36.506999999999998</v>
      </c>
      <c r="O131">
        <v>0.78700000000000003</v>
      </c>
      <c r="P131">
        <v>1.1539999999999999</v>
      </c>
      <c r="Q131">
        <v>202.67</v>
      </c>
      <c r="R131">
        <v>0.89</v>
      </c>
      <c r="S131">
        <v>1.3480000000000001</v>
      </c>
      <c r="T131" s="1">
        <v>45463.322928240741</v>
      </c>
    </row>
    <row r="132" spans="1:20" x14ac:dyDescent="0.25">
      <c r="A132">
        <v>134</v>
      </c>
      <c r="B132" t="s">
        <v>44</v>
      </c>
      <c r="C132" t="e" vm="2">
        <v>#VALUE!</v>
      </c>
      <c r="D132" t="s">
        <v>46</v>
      </c>
      <c r="E132">
        <v>7123</v>
      </c>
      <c r="F132" t="s">
        <v>12</v>
      </c>
      <c r="G132">
        <v>612622176</v>
      </c>
      <c r="H132">
        <v>698371120</v>
      </c>
      <c r="I132">
        <v>1.3919999999999999</v>
      </c>
      <c r="K132">
        <v>0.38900000000000001</v>
      </c>
      <c r="L132">
        <v>9.9169999999999998</v>
      </c>
      <c r="M132">
        <v>9.6000000000000002E-2</v>
      </c>
      <c r="N132">
        <v>67.099999999999994</v>
      </c>
      <c r="O132">
        <v>1.524</v>
      </c>
      <c r="P132">
        <v>14.141</v>
      </c>
      <c r="Q132">
        <v>14.295</v>
      </c>
      <c r="R132">
        <v>1.2370000000000001</v>
      </c>
      <c r="S132">
        <v>1.7150000000000001</v>
      </c>
      <c r="T132" s="1">
        <v>45463.333344907405</v>
      </c>
    </row>
    <row r="133" spans="1:20" x14ac:dyDescent="0.25">
      <c r="A133">
        <v>135</v>
      </c>
      <c r="B133" t="s">
        <v>44</v>
      </c>
      <c r="C133" t="e" vm="3">
        <v>#VALUE!</v>
      </c>
      <c r="D133" t="s">
        <v>46</v>
      </c>
      <c r="E133">
        <v>7415</v>
      </c>
      <c r="F133" t="s">
        <v>10</v>
      </c>
      <c r="G133">
        <v>628996352</v>
      </c>
      <c r="H133">
        <v>903529952</v>
      </c>
      <c r="I133">
        <v>1.4330000000000001</v>
      </c>
      <c r="J133">
        <v>0</v>
      </c>
      <c r="K133">
        <v>2.077</v>
      </c>
      <c r="L133">
        <v>14.202999999999999</v>
      </c>
      <c r="M133">
        <v>6.3E-2</v>
      </c>
      <c r="N133">
        <v>466.71699999999998</v>
      </c>
      <c r="O133">
        <v>2.1259999999999999</v>
      </c>
      <c r="P133">
        <v>16.998000000000001</v>
      </c>
      <c r="Q133">
        <v>206.07900000000001</v>
      </c>
      <c r="R133">
        <v>1.2090000000000001</v>
      </c>
      <c r="S133">
        <v>1.665</v>
      </c>
      <c r="T133" s="1">
        <v>45463.343761574077</v>
      </c>
    </row>
    <row r="134" spans="1:20" x14ac:dyDescent="0.25">
      <c r="A134">
        <v>136</v>
      </c>
      <c r="B134" t="s">
        <v>44</v>
      </c>
      <c r="C134" t="e" vm="3">
        <v>#VALUE!</v>
      </c>
      <c r="D134" t="s">
        <v>46</v>
      </c>
      <c r="E134">
        <v>7415</v>
      </c>
      <c r="F134" t="s">
        <v>10</v>
      </c>
      <c r="G134">
        <v>612851216</v>
      </c>
      <c r="H134">
        <v>866705168</v>
      </c>
      <c r="I134">
        <v>1.411</v>
      </c>
      <c r="J134">
        <v>0</v>
      </c>
      <c r="K134">
        <v>0.81499999999999995</v>
      </c>
      <c r="L134">
        <v>15.596</v>
      </c>
      <c r="M134">
        <v>0.14000000000000001</v>
      </c>
      <c r="N134">
        <v>180.30600000000001</v>
      </c>
      <c r="O134">
        <v>1.909</v>
      </c>
      <c r="P134">
        <v>67.287999999999997</v>
      </c>
      <c r="Q134">
        <v>31.513999999999999</v>
      </c>
      <c r="R134">
        <v>1.2410000000000001</v>
      </c>
      <c r="S134">
        <v>1.7390000000000001</v>
      </c>
      <c r="T134" s="1">
        <v>45463.354178240741</v>
      </c>
    </row>
    <row r="135" spans="1:20" x14ac:dyDescent="0.25">
      <c r="A135">
        <v>137</v>
      </c>
      <c r="B135" t="s">
        <v>44</v>
      </c>
      <c r="C135" t="e" vm="3">
        <v>#VALUE!</v>
      </c>
      <c r="D135" t="s">
        <v>46</v>
      </c>
      <c r="E135">
        <v>7415</v>
      </c>
      <c r="F135" t="s">
        <v>10</v>
      </c>
      <c r="G135">
        <v>624526608</v>
      </c>
      <c r="H135">
        <v>548912976</v>
      </c>
      <c r="I135">
        <v>1.462</v>
      </c>
      <c r="J135">
        <v>0</v>
      </c>
      <c r="K135">
        <v>0.58299999999999996</v>
      </c>
      <c r="L135">
        <v>31.02</v>
      </c>
      <c r="M135">
        <v>0.17899999999999999</v>
      </c>
      <c r="N135">
        <v>177.91900000000001</v>
      </c>
      <c r="O135">
        <v>1.7949999999999999</v>
      </c>
      <c r="P135">
        <v>100.643</v>
      </c>
      <c r="Q135">
        <v>23.847000000000001</v>
      </c>
      <c r="R135">
        <v>1.1379999999999999</v>
      </c>
      <c r="S135">
        <v>1.677</v>
      </c>
      <c r="T135" s="1">
        <v>45463.364594907405</v>
      </c>
    </row>
    <row r="136" spans="1:20" x14ac:dyDescent="0.25">
      <c r="A136">
        <v>138</v>
      </c>
      <c r="B136" t="s">
        <v>44</v>
      </c>
      <c r="C136" t="e" vm="5">
        <v>#VALUE!</v>
      </c>
      <c r="D136" t="s">
        <v>46</v>
      </c>
      <c r="E136">
        <v>7205</v>
      </c>
      <c r="F136" t="s">
        <v>11</v>
      </c>
      <c r="G136">
        <v>612993520</v>
      </c>
      <c r="H136">
        <v>584828000</v>
      </c>
      <c r="I136">
        <v>1.9670000000000001</v>
      </c>
      <c r="J136">
        <v>0</v>
      </c>
      <c r="K136">
        <v>0.90900000000000003</v>
      </c>
      <c r="L136">
        <v>0.371</v>
      </c>
      <c r="M136">
        <v>0.25600000000000001</v>
      </c>
      <c r="N136">
        <v>12.333</v>
      </c>
      <c r="O136">
        <v>1.5329999999999999</v>
      </c>
      <c r="P136">
        <v>1.8640000000000001</v>
      </c>
      <c r="Q136">
        <v>33.454999999999998</v>
      </c>
      <c r="R136">
        <v>1.421</v>
      </c>
      <c r="S136">
        <v>1.944</v>
      </c>
      <c r="T136" s="1">
        <v>45463.375011574077</v>
      </c>
    </row>
    <row r="137" spans="1:20" x14ac:dyDescent="0.25">
      <c r="A137">
        <v>139</v>
      </c>
      <c r="B137" t="s">
        <v>44</v>
      </c>
      <c r="C137" t="e" vm="5">
        <v>#VALUE!</v>
      </c>
      <c r="D137" t="s">
        <v>46</v>
      </c>
      <c r="E137">
        <v>7205</v>
      </c>
      <c r="F137" t="s">
        <v>11</v>
      </c>
      <c r="G137">
        <v>612848464</v>
      </c>
      <c r="H137">
        <v>928824448</v>
      </c>
      <c r="I137">
        <v>1.575</v>
      </c>
      <c r="J137">
        <v>0</v>
      </c>
      <c r="K137">
        <v>0.434</v>
      </c>
      <c r="L137">
        <v>6.0090000000000003</v>
      </c>
      <c r="M137">
        <v>0.16400000000000001</v>
      </c>
      <c r="N137">
        <v>442.87400000000002</v>
      </c>
      <c r="O137">
        <v>1.4690000000000001</v>
      </c>
      <c r="P137">
        <v>2.29</v>
      </c>
      <c r="Q137">
        <v>15.984</v>
      </c>
      <c r="R137">
        <v>1.47</v>
      </c>
      <c r="S137">
        <v>1.9159999999999999</v>
      </c>
      <c r="T137" s="1">
        <v>45463.385428240741</v>
      </c>
    </row>
    <row r="138" spans="1:20" x14ac:dyDescent="0.25">
      <c r="A138">
        <v>140</v>
      </c>
      <c r="B138" t="s">
        <v>44</v>
      </c>
      <c r="C138" t="e" vm="4">
        <v>#VALUE!</v>
      </c>
      <c r="D138" t="s">
        <v>46</v>
      </c>
      <c r="E138">
        <v>7131</v>
      </c>
      <c r="F138" t="s">
        <v>12</v>
      </c>
      <c r="G138">
        <v>613691864</v>
      </c>
      <c r="H138">
        <v>845553992</v>
      </c>
      <c r="I138">
        <v>1.0149999999999999</v>
      </c>
      <c r="K138">
        <v>1.1719999999999999</v>
      </c>
      <c r="L138">
        <v>7.4580000000000002</v>
      </c>
      <c r="M138">
        <v>0.16</v>
      </c>
      <c r="N138">
        <v>302.87299999999999</v>
      </c>
      <c r="O138">
        <v>4.6989999999999998</v>
      </c>
      <c r="P138">
        <v>29.433</v>
      </c>
      <c r="Q138">
        <v>10.911</v>
      </c>
      <c r="R138">
        <v>0.97099999999999997</v>
      </c>
      <c r="S138">
        <v>1.4950000000000001</v>
      </c>
      <c r="T138" s="1">
        <v>45463.395844907405</v>
      </c>
    </row>
    <row r="139" spans="1:20" x14ac:dyDescent="0.25">
      <c r="A139">
        <v>141</v>
      </c>
      <c r="B139" t="s">
        <v>44</v>
      </c>
      <c r="C139" t="e" vm="3">
        <v>#VALUE!</v>
      </c>
      <c r="D139" t="s">
        <v>46</v>
      </c>
      <c r="E139">
        <v>7167</v>
      </c>
      <c r="F139" t="s">
        <v>12</v>
      </c>
      <c r="G139">
        <v>612147744</v>
      </c>
      <c r="H139">
        <v>900108104</v>
      </c>
      <c r="I139">
        <v>0.96599999999999997</v>
      </c>
      <c r="K139">
        <v>0.58299999999999996</v>
      </c>
      <c r="L139">
        <v>0.73099999999999998</v>
      </c>
      <c r="M139">
        <v>0.111</v>
      </c>
      <c r="N139">
        <v>6.3250000000000002</v>
      </c>
      <c r="O139">
        <v>1.0980000000000001</v>
      </c>
      <c r="P139">
        <v>1.7470000000000001</v>
      </c>
      <c r="Q139">
        <v>25.594999999999999</v>
      </c>
      <c r="R139">
        <v>1.02</v>
      </c>
      <c r="S139">
        <v>1.502</v>
      </c>
      <c r="T139" s="1">
        <v>45463.406261574077</v>
      </c>
    </row>
    <row r="140" spans="1:20" x14ac:dyDescent="0.25">
      <c r="A140">
        <v>142</v>
      </c>
      <c r="B140" t="s">
        <v>44</v>
      </c>
      <c r="C140" t="e" vm="3">
        <v>#VALUE!</v>
      </c>
      <c r="D140" t="s">
        <v>46</v>
      </c>
      <c r="E140">
        <v>7167</v>
      </c>
      <c r="F140" t="s">
        <v>12</v>
      </c>
      <c r="G140">
        <v>613273392</v>
      </c>
      <c r="H140">
        <v>911019216</v>
      </c>
      <c r="I140">
        <v>0.998</v>
      </c>
      <c r="K140">
        <v>0.92100000000000004</v>
      </c>
      <c r="L140">
        <v>2.5009999999999999</v>
      </c>
      <c r="M140">
        <v>9.9000000000000005E-2</v>
      </c>
      <c r="N140">
        <v>23.401</v>
      </c>
      <c r="O140">
        <v>1.2609999999999999</v>
      </c>
      <c r="P140">
        <v>4.681</v>
      </c>
      <c r="Q140">
        <v>35.591999999999999</v>
      </c>
      <c r="R140">
        <v>0.98199999999999998</v>
      </c>
      <c r="S140">
        <v>1.46</v>
      </c>
      <c r="T140" s="1">
        <v>45463.416678240741</v>
      </c>
    </row>
    <row r="141" spans="1:20" x14ac:dyDescent="0.25">
      <c r="A141">
        <v>143</v>
      </c>
      <c r="B141" t="s">
        <v>44</v>
      </c>
      <c r="C141" t="e" vm="4">
        <v>#VALUE!</v>
      </c>
      <c r="D141" t="s">
        <v>46</v>
      </c>
      <c r="E141">
        <v>7131</v>
      </c>
      <c r="F141" t="s">
        <v>12</v>
      </c>
      <c r="G141">
        <v>612723200</v>
      </c>
      <c r="H141">
        <v>832323408</v>
      </c>
      <c r="I141">
        <v>0.97599999999999998</v>
      </c>
      <c r="K141">
        <v>6.4119999999999999</v>
      </c>
      <c r="L141">
        <v>1.9510000000000001</v>
      </c>
      <c r="M141">
        <v>8.4000000000000005E-2</v>
      </c>
      <c r="N141">
        <v>17.079000000000001</v>
      </c>
      <c r="O141">
        <v>4.5979999999999999</v>
      </c>
      <c r="P141">
        <v>11.581</v>
      </c>
      <c r="Q141">
        <v>203.256</v>
      </c>
      <c r="R141">
        <v>0.874</v>
      </c>
      <c r="S141">
        <v>1.339</v>
      </c>
      <c r="T141" s="1">
        <v>45463.427094907405</v>
      </c>
    </row>
    <row r="142" spans="1:20" x14ac:dyDescent="0.25">
      <c r="A142">
        <v>144</v>
      </c>
      <c r="B142" t="s">
        <v>44</v>
      </c>
      <c r="C142" t="e" vm="3">
        <v>#VALUE!</v>
      </c>
      <c r="D142" t="s">
        <v>46</v>
      </c>
      <c r="E142">
        <v>7167</v>
      </c>
      <c r="F142" t="s">
        <v>12</v>
      </c>
      <c r="G142">
        <v>618123784</v>
      </c>
      <c r="H142">
        <v>925187840</v>
      </c>
      <c r="I142">
        <v>1.306</v>
      </c>
      <c r="K142">
        <v>4.9740000000000002</v>
      </c>
      <c r="L142">
        <v>1.2330000000000001</v>
      </c>
      <c r="M142">
        <v>0.39700000000000002</v>
      </c>
      <c r="N142">
        <v>12.587999999999999</v>
      </c>
      <c r="O142">
        <v>1.6419999999999999</v>
      </c>
      <c r="P142">
        <v>3.1480000000000001</v>
      </c>
      <c r="Q142">
        <v>213.511</v>
      </c>
      <c r="R142">
        <v>1.0429999999999999</v>
      </c>
      <c r="S142">
        <v>1.7669999999999999</v>
      </c>
      <c r="T142" s="1">
        <v>45463.437511574077</v>
      </c>
    </row>
    <row r="143" spans="1:20" x14ac:dyDescent="0.25">
      <c r="A143">
        <v>145</v>
      </c>
      <c r="B143" t="s">
        <v>44</v>
      </c>
      <c r="C143" t="e" vm="3">
        <v>#VALUE!</v>
      </c>
      <c r="D143" t="s">
        <v>46</v>
      </c>
      <c r="E143">
        <v>7415</v>
      </c>
      <c r="F143" t="s">
        <v>10</v>
      </c>
      <c r="G143">
        <v>618888192</v>
      </c>
      <c r="H143">
        <v>893654408</v>
      </c>
      <c r="I143">
        <v>1.3759999999999999</v>
      </c>
      <c r="J143">
        <v>0</v>
      </c>
      <c r="K143">
        <v>0.69199999999999995</v>
      </c>
      <c r="L143">
        <v>1.538</v>
      </c>
      <c r="M143">
        <v>0.28399999999999997</v>
      </c>
      <c r="N143">
        <v>11.913</v>
      </c>
      <c r="O143">
        <v>1.29</v>
      </c>
      <c r="P143">
        <v>2.2759999999999998</v>
      </c>
      <c r="Q143">
        <v>14.571999999999999</v>
      </c>
      <c r="R143">
        <v>1.1819999999999999</v>
      </c>
      <c r="S143">
        <v>1.6659999999999999</v>
      </c>
      <c r="T143" s="1">
        <v>45463.447928240741</v>
      </c>
    </row>
    <row r="144" spans="1:20" x14ac:dyDescent="0.25">
      <c r="A144">
        <v>146</v>
      </c>
      <c r="B144" t="s">
        <v>44</v>
      </c>
      <c r="C144" t="e" vm="3">
        <v>#VALUE!</v>
      </c>
      <c r="D144" t="s">
        <v>46</v>
      </c>
      <c r="E144">
        <v>7167</v>
      </c>
      <c r="F144" t="s">
        <v>12</v>
      </c>
      <c r="G144">
        <v>625739312</v>
      </c>
      <c r="H144">
        <v>900537160</v>
      </c>
      <c r="I144">
        <v>1.024</v>
      </c>
      <c r="K144">
        <v>0.5</v>
      </c>
      <c r="L144">
        <v>3.2440000000000002</v>
      </c>
      <c r="M144">
        <v>5.7000000000000002E-2</v>
      </c>
      <c r="N144">
        <v>25.167000000000002</v>
      </c>
      <c r="O144">
        <v>2.2869999999999999</v>
      </c>
      <c r="P144">
        <v>9.7100000000000009</v>
      </c>
      <c r="Q144">
        <v>25.05</v>
      </c>
      <c r="R144">
        <v>0.93200000000000005</v>
      </c>
      <c r="S144">
        <v>1.516</v>
      </c>
      <c r="T144" s="1">
        <v>45463.458344907405</v>
      </c>
    </row>
    <row r="145" spans="1:20" x14ac:dyDescent="0.25">
      <c r="A145">
        <v>147</v>
      </c>
      <c r="B145" t="s">
        <v>44</v>
      </c>
      <c r="C145" t="e" vm="3">
        <v>#VALUE!</v>
      </c>
      <c r="D145" t="s">
        <v>46</v>
      </c>
      <c r="E145">
        <v>7167</v>
      </c>
      <c r="F145" t="s">
        <v>12</v>
      </c>
      <c r="G145">
        <v>614454144</v>
      </c>
      <c r="H145">
        <v>881339880</v>
      </c>
      <c r="I145">
        <v>1.0489999999999999</v>
      </c>
      <c r="K145">
        <v>2.54</v>
      </c>
      <c r="L145">
        <v>8.9540000000000006</v>
      </c>
      <c r="M145">
        <v>0.28899999999999998</v>
      </c>
      <c r="N145">
        <v>73.471000000000004</v>
      </c>
      <c r="O145">
        <v>4.3899999999999997</v>
      </c>
      <c r="P145">
        <v>30.158000000000001</v>
      </c>
      <c r="Q145">
        <v>202.10300000000001</v>
      </c>
      <c r="R145">
        <v>1.0549999999999999</v>
      </c>
      <c r="S145">
        <v>1.5049999999999999</v>
      </c>
      <c r="T145" s="1">
        <v>45463.468761574077</v>
      </c>
    </row>
    <row r="146" spans="1:20" x14ac:dyDescent="0.25">
      <c r="A146">
        <v>148</v>
      </c>
      <c r="B146" t="s">
        <v>44</v>
      </c>
      <c r="C146" t="e" vm="2">
        <v>#VALUE!</v>
      </c>
      <c r="D146" t="s">
        <v>46</v>
      </c>
      <c r="E146">
        <v>7123</v>
      </c>
      <c r="F146" t="s">
        <v>12</v>
      </c>
      <c r="G146">
        <v>628291512</v>
      </c>
      <c r="H146">
        <v>612870216</v>
      </c>
      <c r="I146">
        <v>1.548</v>
      </c>
      <c r="K146">
        <v>2.2789999999999999</v>
      </c>
      <c r="L146">
        <v>1.008</v>
      </c>
      <c r="M146">
        <v>0.125</v>
      </c>
      <c r="N146">
        <v>37.484999999999999</v>
      </c>
      <c r="O146">
        <v>1.1339999999999999</v>
      </c>
      <c r="P146">
        <v>1.627</v>
      </c>
      <c r="Q146">
        <v>203.05</v>
      </c>
      <c r="R146">
        <v>1.095</v>
      </c>
      <c r="S146">
        <v>1.5940000000000001</v>
      </c>
      <c r="T146" s="1">
        <v>45463.479178240741</v>
      </c>
    </row>
    <row r="147" spans="1:20" x14ac:dyDescent="0.25">
      <c r="A147">
        <v>149</v>
      </c>
      <c r="B147" t="s">
        <v>44</v>
      </c>
      <c r="C147" t="e" vm="3">
        <v>#VALUE!</v>
      </c>
      <c r="D147" t="s">
        <v>46</v>
      </c>
      <c r="E147">
        <v>7167</v>
      </c>
      <c r="F147" t="s">
        <v>12</v>
      </c>
      <c r="G147">
        <v>613091432</v>
      </c>
      <c r="H147">
        <v>854500152</v>
      </c>
      <c r="I147">
        <v>0.97399999999999998</v>
      </c>
      <c r="K147">
        <v>2.41</v>
      </c>
      <c r="L147">
        <v>0.86799999999999999</v>
      </c>
      <c r="M147">
        <v>6.3E-2</v>
      </c>
      <c r="N147">
        <v>14.525</v>
      </c>
      <c r="O147">
        <v>0.97599999999999998</v>
      </c>
      <c r="P147">
        <v>1.8919999999999999</v>
      </c>
      <c r="Q147">
        <v>202.48</v>
      </c>
      <c r="R147">
        <v>0.92800000000000005</v>
      </c>
      <c r="S147">
        <v>1.4139999999999999</v>
      </c>
      <c r="T147" s="1">
        <v>45463.489594907405</v>
      </c>
    </row>
    <row r="148" spans="1:20" x14ac:dyDescent="0.25">
      <c r="A148">
        <v>150</v>
      </c>
      <c r="B148" t="s">
        <v>44</v>
      </c>
      <c r="C148" t="e" vm="3">
        <v>#VALUE!</v>
      </c>
      <c r="D148" t="s">
        <v>46</v>
      </c>
      <c r="E148">
        <v>7167</v>
      </c>
      <c r="F148" t="s">
        <v>12</v>
      </c>
      <c r="G148">
        <v>622942808</v>
      </c>
      <c r="H148">
        <v>679622240</v>
      </c>
      <c r="I148">
        <v>1.4319999999999999</v>
      </c>
      <c r="K148">
        <v>2.6080000000000001</v>
      </c>
      <c r="L148">
        <v>10.693</v>
      </c>
      <c r="M148">
        <v>0.22</v>
      </c>
      <c r="N148">
        <v>228.05</v>
      </c>
      <c r="O148">
        <v>1.095</v>
      </c>
      <c r="P148">
        <v>8.1039999999999992</v>
      </c>
      <c r="Q148">
        <v>202.60499999999999</v>
      </c>
      <c r="R148">
        <v>1.008</v>
      </c>
      <c r="S148">
        <v>1.486</v>
      </c>
      <c r="T148" s="1">
        <v>45463.500011574077</v>
      </c>
    </row>
    <row r="149" spans="1:20" x14ac:dyDescent="0.25">
      <c r="A149">
        <v>151</v>
      </c>
      <c r="B149" t="s">
        <v>44</v>
      </c>
      <c r="C149" t="e" vm="2">
        <v>#VALUE!</v>
      </c>
      <c r="D149" t="s">
        <v>46</v>
      </c>
      <c r="E149">
        <v>7123</v>
      </c>
      <c r="F149" t="s">
        <v>12</v>
      </c>
      <c r="G149">
        <v>618827968</v>
      </c>
      <c r="H149">
        <v>848684496</v>
      </c>
      <c r="I149">
        <v>1.464</v>
      </c>
      <c r="K149">
        <v>2.6110000000000002</v>
      </c>
      <c r="L149">
        <v>4.3869999999999996</v>
      </c>
      <c r="M149">
        <v>0.21099999999999999</v>
      </c>
      <c r="N149">
        <v>56.972999999999999</v>
      </c>
      <c r="O149">
        <v>5.0540000000000003</v>
      </c>
      <c r="P149">
        <v>23.449000000000002</v>
      </c>
      <c r="Q149">
        <v>202.86500000000001</v>
      </c>
      <c r="R149">
        <v>1.2589999999999999</v>
      </c>
      <c r="S149">
        <v>1.7629999999999999</v>
      </c>
      <c r="T149" s="1">
        <v>45463.510428240741</v>
      </c>
    </row>
    <row r="150" spans="1:20" x14ac:dyDescent="0.25">
      <c r="A150">
        <v>152</v>
      </c>
      <c r="B150" t="s">
        <v>44</v>
      </c>
      <c r="C150" t="e" vm="5">
        <v>#VALUE!</v>
      </c>
      <c r="D150" t="s">
        <v>46</v>
      </c>
      <c r="E150">
        <v>7205</v>
      </c>
      <c r="F150" t="s">
        <v>11</v>
      </c>
      <c r="G150">
        <v>613381568</v>
      </c>
      <c r="H150">
        <v>640611344</v>
      </c>
      <c r="I150">
        <v>1.706</v>
      </c>
      <c r="J150">
        <v>0</v>
      </c>
      <c r="K150">
        <v>0.32400000000000001</v>
      </c>
      <c r="L150">
        <v>60.546999999999997</v>
      </c>
      <c r="M150">
        <v>0.35599999999999998</v>
      </c>
      <c r="N150">
        <v>480.72300000000001</v>
      </c>
      <c r="O150">
        <v>1.327</v>
      </c>
      <c r="P150">
        <v>125.863</v>
      </c>
      <c r="Q150">
        <v>5.5439999999999996</v>
      </c>
      <c r="R150">
        <v>1.413</v>
      </c>
      <c r="S150">
        <v>1.871</v>
      </c>
      <c r="T150" s="1">
        <v>45463.520833333336</v>
      </c>
    </row>
    <row r="151" spans="1:20" x14ac:dyDescent="0.25">
      <c r="A151">
        <v>153</v>
      </c>
      <c r="B151" t="s">
        <v>44</v>
      </c>
      <c r="C151" t="e" vm="3">
        <v>#VALUE!</v>
      </c>
      <c r="D151" t="s">
        <v>46</v>
      </c>
      <c r="E151">
        <v>7415</v>
      </c>
      <c r="F151" t="s">
        <v>10</v>
      </c>
      <c r="G151">
        <v>624943624</v>
      </c>
      <c r="H151">
        <v>644599928</v>
      </c>
      <c r="I151">
        <v>1.52</v>
      </c>
      <c r="J151">
        <v>0</v>
      </c>
      <c r="K151">
        <v>1.94</v>
      </c>
      <c r="L151">
        <v>3.1829999999999998</v>
      </c>
      <c r="M151">
        <v>0.14799999999999999</v>
      </c>
      <c r="N151">
        <v>207.893</v>
      </c>
      <c r="O151">
        <v>1.2969999999999999</v>
      </c>
      <c r="P151">
        <v>2.161</v>
      </c>
      <c r="Q151">
        <v>204.78800000000001</v>
      </c>
      <c r="R151">
        <v>1.159</v>
      </c>
      <c r="S151">
        <v>1.667</v>
      </c>
      <c r="T151" s="1">
        <v>45463.53125</v>
      </c>
    </row>
    <row r="152" spans="1:20" x14ac:dyDescent="0.25">
      <c r="A152">
        <v>154</v>
      </c>
      <c r="B152" t="s">
        <v>44</v>
      </c>
      <c r="C152" t="e" vm="4">
        <v>#VALUE!</v>
      </c>
      <c r="D152" t="s">
        <v>46</v>
      </c>
      <c r="E152">
        <v>7131</v>
      </c>
      <c r="F152" t="s">
        <v>12</v>
      </c>
      <c r="G152">
        <v>615751144</v>
      </c>
      <c r="H152">
        <v>909995464</v>
      </c>
      <c r="I152">
        <v>1.48</v>
      </c>
      <c r="K152">
        <v>0.64</v>
      </c>
      <c r="L152">
        <v>6.4160000000000004</v>
      </c>
      <c r="M152">
        <v>0.19500000000000001</v>
      </c>
      <c r="N152">
        <v>24.882000000000001</v>
      </c>
      <c r="O152">
        <v>1.0640000000000001</v>
      </c>
      <c r="P152">
        <v>7.2469999999999999</v>
      </c>
      <c r="Q152">
        <v>15.494999999999999</v>
      </c>
      <c r="R152">
        <v>0.80600000000000005</v>
      </c>
      <c r="S152">
        <v>1.298</v>
      </c>
      <c r="T152" s="1">
        <v>45463.541666666664</v>
      </c>
    </row>
    <row r="153" spans="1:20" x14ac:dyDescent="0.25">
      <c r="A153">
        <v>155</v>
      </c>
      <c r="B153" t="s">
        <v>44</v>
      </c>
      <c r="C153" t="e" vm="3">
        <v>#VALUE!</v>
      </c>
      <c r="D153" t="s">
        <v>46</v>
      </c>
      <c r="E153">
        <v>7167</v>
      </c>
      <c r="F153" t="s">
        <v>12</v>
      </c>
      <c r="G153">
        <v>627267240</v>
      </c>
      <c r="H153">
        <v>878367816</v>
      </c>
      <c r="I153">
        <v>1.014</v>
      </c>
      <c r="K153">
        <v>5.8259999999999996</v>
      </c>
      <c r="L153">
        <v>2.2759999999999998</v>
      </c>
      <c r="M153">
        <v>0.08</v>
      </c>
      <c r="N153">
        <v>18.664999999999999</v>
      </c>
      <c r="O153">
        <v>0.94799999999999995</v>
      </c>
      <c r="P153">
        <v>2.786</v>
      </c>
      <c r="Q153">
        <v>292.52199999999999</v>
      </c>
      <c r="R153">
        <v>1.0009999999999999</v>
      </c>
      <c r="S153">
        <v>1.597</v>
      </c>
      <c r="T153" s="1">
        <v>45463.552083333336</v>
      </c>
    </row>
    <row r="154" spans="1:20" x14ac:dyDescent="0.25">
      <c r="A154">
        <v>156</v>
      </c>
      <c r="B154" t="s">
        <v>44</v>
      </c>
      <c r="C154" t="e" vm="2">
        <v>#VALUE!</v>
      </c>
      <c r="D154" t="s">
        <v>46</v>
      </c>
      <c r="E154">
        <v>7123</v>
      </c>
      <c r="F154" t="s">
        <v>12</v>
      </c>
      <c r="G154">
        <v>610082776</v>
      </c>
      <c r="H154">
        <v>921712616</v>
      </c>
      <c r="I154">
        <v>1.4730000000000001</v>
      </c>
      <c r="K154">
        <v>0.64800000000000002</v>
      </c>
      <c r="L154">
        <v>9.0429999999999993</v>
      </c>
      <c r="M154">
        <v>6.7000000000000004E-2</v>
      </c>
      <c r="N154">
        <v>126.161</v>
      </c>
      <c r="O154">
        <v>5.0199999999999996</v>
      </c>
      <c r="P154">
        <v>47.078000000000003</v>
      </c>
      <c r="Q154">
        <v>28.030999999999999</v>
      </c>
      <c r="R154">
        <v>1.147</v>
      </c>
      <c r="S154">
        <v>1.542</v>
      </c>
      <c r="T154" s="1">
        <v>45463.5625</v>
      </c>
    </row>
    <row r="155" spans="1:20" x14ac:dyDescent="0.25">
      <c r="A155">
        <v>157</v>
      </c>
      <c r="B155" t="s">
        <v>44</v>
      </c>
      <c r="C155" t="e" vm="3">
        <v>#VALUE!</v>
      </c>
      <c r="D155" t="s">
        <v>46</v>
      </c>
      <c r="E155">
        <v>7415</v>
      </c>
      <c r="F155" t="s">
        <v>10</v>
      </c>
      <c r="G155">
        <v>612569936</v>
      </c>
      <c r="H155">
        <v>875922528</v>
      </c>
      <c r="I155">
        <v>1.5680000000000001</v>
      </c>
      <c r="J155">
        <v>0</v>
      </c>
      <c r="K155">
        <v>3.2120000000000002</v>
      </c>
      <c r="L155">
        <v>36.69</v>
      </c>
      <c r="M155">
        <v>0.20699999999999999</v>
      </c>
      <c r="N155">
        <v>217.517</v>
      </c>
      <c r="O155">
        <v>3.3519999999999999</v>
      </c>
      <c r="P155">
        <v>116.84099999999999</v>
      </c>
      <c r="Q155">
        <v>209.23099999999999</v>
      </c>
      <c r="R155">
        <v>1.1879999999999999</v>
      </c>
      <c r="S155">
        <v>1.696</v>
      </c>
      <c r="T155" s="1">
        <v>45463.572916666664</v>
      </c>
    </row>
    <row r="156" spans="1:20" x14ac:dyDescent="0.25">
      <c r="A156">
        <v>158</v>
      </c>
      <c r="B156" t="s">
        <v>44</v>
      </c>
      <c r="C156" t="e" vm="5">
        <v>#VALUE!</v>
      </c>
      <c r="D156" t="s">
        <v>46</v>
      </c>
      <c r="E156">
        <v>7205</v>
      </c>
      <c r="F156" t="s">
        <v>11</v>
      </c>
      <c r="G156">
        <v>612409160</v>
      </c>
      <c r="H156">
        <v>663350264</v>
      </c>
      <c r="I156">
        <v>1.5229999999999999</v>
      </c>
      <c r="J156">
        <v>0</v>
      </c>
      <c r="K156">
        <v>1.839</v>
      </c>
      <c r="L156">
        <v>29.414000000000001</v>
      </c>
      <c r="M156">
        <v>0.127</v>
      </c>
      <c r="N156">
        <v>232.68799999999999</v>
      </c>
      <c r="O156">
        <v>2.1749999999999998</v>
      </c>
      <c r="P156">
        <v>32.116</v>
      </c>
      <c r="Q156">
        <v>65.424000000000007</v>
      </c>
      <c r="R156">
        <v>1.4179999999999999</v>
      </c>
      <c r="S156">
        <v>4.18</v>
      </c>
      <c r="T156" s="1">
        <v>45463.583333333336</v>
      </c>
    </row>
    <row r="157" spans="1:20" x14ac:dyDescent="0.25">
      <c r="A157">
        <v>159</v>
      </c>
      <c r="B157" t="s">
        <v>44</v>
      </c>
      <c r="C157" t="e" vm="5">
        <v>#VALUE!</v>
      </c>
      <c r="D157" t="s">
        <v>46</v>
      </c>
      <c r="E157">
        <v>7205</v>
      </c>
      <c r="F157" t="s">
        <v>11</v>
      </c>
      <c r="G157">
        <v>606198536</v>
      </c>
      <c r="H157">
        <v>654474024</v>
      </c>
      <c r="I157">
        <v>2.0019999999999998</v>
      </c>
      <c r="J157">
        <v>0</v>
      </c>
      <c r="K157">
        <v>0.63800000000000001</v>
      </c>
      <c r="L157">
        <v>6.2889999999999997</v>
      </c>
      <c r="M157">
        <v>0.28199999999999997</v>
      </c>
      <c r="N157">
        <v>46.110999999999997</v>
      </c>
      <c r="O157">
        <v>6.8520000000000003</v>
      </c>
      <c r="P157">
        <v>36.963000000000001</v>
      </c>
      <c r="Q157">
        <v>24.425000000000001</v>
      </c>
      <c r="R157">
        <v>1.399</v>
      </c>
      <c r="S157">
        <v>1.8779999999999999</v>
      </c>
      <c r="T157" s="1">
        <v>45463.59375</v>
      </c>
    </row>
    <row r="158" spans="1:20" x14ac:dyDescent="0.25">
      <c r="A158">
        <v>160</v>
      </c>
      <c r="B158" t="s">
        <v>44</v>
      </c>
      <c r="C158" t="e" vm="3">
        <v>#VALUE!</v>
      </c>
      <c r="D158" t="s">
        <v>46</v>
      </c>
      <c r="E158">
        <v>7415</v>
      </c>
      <c r="F158" t="s">
        <v>10</v>
      </c>
      <c r="G158">
        <v>620443344</v>
      </c>
      <c r="H158">
        <v>658442568</v>
      </c>
      <c r="I158">
        <v>1.484</v>
      </c>
      <c r="J158">
        <v>0</v>
      </c>
      <c r="K158">
        <v>1.827</v>
      </c>
      <c r="L158">
        <v>60.75</v>
      </c>
      <c r="M158">
        <v>0.223</v>
      </c>
      <c r="N158">
        <v>821.86900000000003</v>
      </c>
      <c r="O158">
        <v>3.4460000000000002</v>
      </c>
      <c r="P158">
        <v>250.80099999999999</v>
      </c>
      <c r="Q158">
        <v>26.119</v>
      </c>
      <c r="R158">
        <v>1.2749999999999999</v>
      </c>
      <c r="S158">
        <v>2.282</v>
      </c>
      <c r="T158" s="1">
        <v>45463.604178240741</v>
      </c>
    </row>
    <row r="159" spans="1:20" x14ac:dyDescent="0.25">
      <c r="A159">
        <v>161</v>
      </c>
      <c r="B159" t="s">
        <v>44</v>
      </c>
      <c r="C159" t="e" vm="3">
        <v>#VALUE!</v>
      </c>
      <c r="D159" t="s">
        <v>46</v>
      </c>
      <c r="E159">
        <v>7415</v>
      </c>
      <c r="F159" t="s">
        <v>10</v>
      </c>
      <c r="G159">
        <v>617734640</v>
      </c>
      <c r="H159">
        <v>439749080</v>
      </c>
      <c r="I159">
        <v>1.2729999999999999</v>
      </c>
      <c r="J159">
        <v>0</v>
      </c>
      <c r="K159">
        <v>1.9670000000000001</v>
      </c>
      <c r="L159">
        <v>80.677000000000007</v>
      </c>
      <c r="M159">
        <v>0.32300000000000001</v>
      </c>
      <c r="N159">
        <v>1437.4159999999999</v>
      </c>
      <c r="O159">
        <v>1.9510000000000001</v>
      </c>
      <c r="P159">
        <v>448.71499999999997</v>
      </c>
      <c r="Q159">
        <v>26.978000000000002</v>
      </c>
      <c r="R159">
        <v>1.1140000000000001</v>
      </c>
      <c r="S159">
        <v>2.0830000000000002</v>
      </c>
      <c r="T159" s="1">
        <v>45463.614594907405</v>
      </c>
    </row>
    <row r="160" spans="1:20" x14ac:dyDescent="0.25">
      <c r="A160">
        <v>162</v>
      </c>
      <c r="B160" t="s">
        <v>44</v>
      </c>
      <c r="C160" t="e" vm="3">
        <v>#VALUE!</v>
      </c>
      <c r="D160" t="s">
        <v>46</v>
      </c>
      <c r="E160">
        <v>7167</v>
      </c>
      <c r="F160" t="s">
        <v>12</v>
      </c>
      <c r="G160">
        <v>610482128</v>
      </c>
      <c r="H160">
        <v>837317080</v>
      </c>
      <c r="I160">
        <v>1.3069999999999999</v>
      </c>
      <c r="K160">
        <v>2.0310000000000001</v>
      </c>
      <c r="L160">
        <v>2.0819999999999999</v>
      </c>
      <c r="M160">
        <v>0.22700000000000001</v>
      </c>
      <c r="N160">
        <v>21.873000000000001</v>
      </c>
      <c r="O160">
        <v>1.595</v>
      </c>
      <c r="P160">
        <v>11.394</v>
      </c>
      <c r="Q160">
        <v>20.350000000000001</v>
      </c>
      <c r="R160">
        <v>1.02</v>
      </c>
      <c r="S160">
        <v>1.7929999999999999</v>
      </c>
      <c r="T160" s="1">
        <v>45463.625011574077</v>
      </c>
    </row>
    <row r="161" spans="1:20" x14ac:dyDescent="0.25">
      <c r="A161">
        <v>163</v>
      </c>
      <c r="B161" t="s">
        <v>44</v>
      </c>
      <c r="C161" t="e" vm="4">
        <v>#VALUE!</v>
      </c>
      <c r="D161" t="s">
        <v>46</v>
      </c>
      <c r="E161">
        <v>7131</v>
      </c>
      <c r="F161" t="s">
        <v>12</v>
      </c>
      <c r="G161">
        <v>611179200</v>
      </c>
      <c r="H161">
        <v>804956000</v>
      </c>
      <c r="I161">
        <v>0.97799999999999998</v>
      </c>
      <c r="K161">
        <v>3.4119999999999999</v>
      </c>
      <c r="L161">
        <v>2.0350000000000001</v>
      </c>
      <c r="M161">
        <v>0.152</v>
      </c>
      <c r="N161">
        <v>32.414999999999999</v>
      </c>
      <c r="O161">
        <v>1.871</v>
      </c>
      <c r="P161">
        <v>7.0979999999999999</v>
      </c>
      <c r="Q161">
        <v>204.75299999999999</v>
      </c>
      <c r="R161">
        <v>0.89600000000000002</v>
      </c>
      <c r="S161">
        <v>2.5840000000000001</v>
      </c>
      <c r="T161" s="1">
        <v>45463.635428240741</v>
      </c>
    </row>
    <row r="162" spans="1:20" x14ac:dyDescent="0.25">
      <c r="A162">
        <v>164</v>
      </c>
      <c r="B162" t="s">
        <v>44</v>
      </c>
      <c r="C162" t="e" vm="2">
        <v>#VALUE!</v>
      </c>
      <c r="D162" t="s">
        <v>46</v>
      </c>
      <c r="E162">
        <v>7123</v>
      </c>
      <c r="F162" t="s">
        <v>12</v>
      </c>
      <c r="G162">
        <v>611034176</v>
      </c>
      <c r="H162">
        <v>869495096</v>
      </c>
      <c r="I162">
        <v>1.1830000000000001</v>
      </c>
      <c r="K162">
        <v>1.538</v>
      </c>
      <c r="L162">
        <v>2.6819999999999999</v>
      </c>
      <c r="M162">
        <v>0.109</v>
      </c>
      <c r="N162">
        <v>26.440999999999999</v>
      </c>
      <c r="O162">
        <v>3.1120000000000001</v>
      </c>
      <c r="P162">
        <v>14.741</v>
      </c>
      <c r="Q162">
        <v>22.09</v>
      </c>
      <c r="R162">
        <v>1.2110000000000001</v>
      </c>
      <c r="S162">
        <v>2.2799999999999998</v>
      </c>
      <c r="T162" s="1">
        <v>45463.645844907405</v>
      </c>
    </row>
    <row r="163" spans="1:20" x14ac:dyDescent="0.25">
      <c r="A163">
        <v>165</v>
      </c>
      <c r="B163" t="s">
        <v>44</v>
      </c>
      <c r="C163" t="e" vm="3">
        <v>#VALUE!</v>
      </c>
      <c r="D163" t="s">
        <v>46</v>
      </c>
      <c r="E163">
        <v>7167</v>
      </c>
      <c r="F163" t="s">
        <v>12</v>
      </c>
      <c r="G163">
        <v>592137904</v>
      </c>
      <c r="H163">
        <v>524058600</v>
      </c>
      <c r="I163">
        <v>1.131</v>
      </c>
      <c r="K163">
        <v>11.407999999999999</v>
      </c>
      <c r="L163">
        <v>18.736999999999998</v>
      </c>
      <c r="M163">
        <v>0.21199999999999999</v>
      </c>
      <c r="N163">
        <v>253.392</v>
      </c>
      <c r="O163">
        <v>0.98899999999999999</v>
      </c>
      <c r="P163">
        <v>2.3620000000000001</v>
      </c>
      <c r="Q163">
        <v>209.41499999999999</v>
      </c>
      <c r="R163">
        <v>1.04</v>
      </c>
      <c r="S163">
        <v>2.4700000000000002</v>
      </c>
      <c r="T163" s="1">
        <v>45463.656261574077</v>
      </c>
    </row>
    <row r="164" spans="1:20" x14ac:dyDescent="0.25">
      <c r="A164">
        <v>166</v>
      </c>
      <c r="B164" t="s">
        <v>44</v>
      </c>
      <c r="C164" t="e" vm="3">
        <v>#VALUE!</v>
      </c>
      <c r="D164" t="s">
        <v>46</v>
      </c>
      <c r="E164">
        <v>7167</v>
      </c>
      <c r="F164" t="s">
        <v>12</v>
      </c>
      <c r="G164">
        <v>607063320</v>
      </c>
      <c r="H164">
        <v>572062312</v>
      </c>
      <c r="I164">
        <v>1.034</v>
      </c>
      <c r="K164">
        <v>4.1219999999999999</v>
      </c>
      <c r="L164">
        <v>13.388</v>
      </c>
      <c r="M164">
        <v>0.188</v>
      </c>
      <c r="N164">
        <v>212.351</v>
      </c>
      <c r="O164">
        <v>0.97899999999999998</v>
      </c>
      <c r="P164">
        <v>1.6479999999999999</v>
      </c>
      <c r="Q164">
        <v>204.55600000000001</v>
      </c>
      <c r="R164">
        <v>1.0309999999999999</v>
      </c>
      <c r="S164">
        <v>1.74</v>
      </c>
      <c r="T164" s="1">
        <v>45463.666678240741</v>
      </c>
    </row>
    <row r="165" spans="1:20" x14ac:dyDescent="0.25">
      <c r="A165">
        <v>167</v>
      </c>
      <c r="B165" t="s">
        <v>44</v>
      </c>
      <c r="C165" t="e" vm="3">
        <v>#VALUE!</v>
      </c>
      <c r="D165" t="s">
        <v>46</v>
      </c>
      <c r="E165">
        <v>7415</v>
      </c>
      <c r="F165" t="s">
        <v>10</v>
      </c>
      <c r="G165">
        <v>602891336</v>
      </c>
      <c r="H165">
        <v>461149696</v>
      </c>
      <c r="I165">
        <v>1.4590000000000001</v>
      </c>
      <c r="J165">
        <v>0</v>
      </c>
      <c r="K165">
        <v>3.871</v>
      </c>
      <c r="L165">
        <v>9.3089999999999993</v>
      </c>
      <c r="M165">
        <v>0.24299999999999999</v>
      </c>
      <c r="N165">
        <v>267.76900000000001</v>
      </c>
      <c r="O165">
        <v>2.3330000000000002</v>
      </c>
      <c r="P165">
        <v>20.446999999999999</v>
      </c>
      <c r="Q165">
        <v>211.875</v>
      </c>
      <c r="R165">
        <v>1.1220000000000001</v>
      </c>
      <c r="S165">
        <v>1.9830000000000001</v>
      </c>
      <c r="T165" s="1">
        <v>45463.677094907405</v>
      </c>
    </row>
    <row r="166" spans="1:20" x14ac:dyDescent="0.25">
      <c r="A166">
        <v>168</v>
      </c>
      <c r="B166" t="s">
        <v>44</v>
      </c>
      <c r="C166" t="e" vm="4">
        <v>#VALUE!</v>
      </c>
      <c r="D166" t="s">
        <v>46</v>
      </c>
      <c r="E166">
        <v>7131</v>
      </c>
      <c r="F166" t="s">
        <v>12</v>
      </c>
      <c r="G166">
        <v>602265992</v>
      </c>
      <c r="H166">
        <v>627272888</v>
      </c>
      <c r="I166">
        <v>4.2750000000000004</v>
      </c>
      <c r="K166">
        <v>5.8860000000000001</v>
      </c>
      <c r="L166">
        <v>10.263999999999999</v>
      </c>
      <c r="M166">
        <v>2.8130000000000002</v>
      </c>
      <c r="N166">
        <v>74.366</v>
      </c>
      <c r="O166">
        <v>1.5960000000000001</v>
      </c>
      <c r="P166">
        <v>19.172999999999998</v>
      </c>
      <c r="Q166">
        <v>205.59800000000001</v>
      </c>
      <c r="R166">
        <v>1.0309999999999999</v>
      </c>
      <c r="S166">
        <v>3.7810000000000001</v>
      </c>
      <c r="T166" s="1">
        <v>45463.687511574077</v>
      </c>
    </row>
    <row r="167" spans="1:20" x14ac:dyDescent="0.25">
      <c r="A167">
        <v>169</v>
      </c>
      <c r="B167" t="s">
        <v>44</v>
      </c>
      <c r="C167" t="e" vm="5">
        <v>#VALUE!</v>
      </c>
      <c r="D167" t="s">
        <v>46</v>
      </c>
      <c r="E167">
        <v>7205</v>
      </c>
      <c r="F167" t="s">
        <v>11</v>
      </c>
      <c r="G167">
        <v>600477936</v>
      </c>
      <c r="H167">
        <v>561119592</v>
      </c>
      <c r="I167">
        <v>1.82</v>
      </c>
      <c r="J167">
        <v>0</v>
      </c>
      <c r="K167">
        <v>1.2190000000000001</v>
      </c>
      <c r="L167">
        <v>15.029</v>
      </c>
      <c r="M167">
        <v>0.14699999999999999</v>
      </c>
      <c r="N167">
        <v>355.68900000000002</v>
      </c>
      <c r="O167">
        <v>3.3929999999999998</v>
      </c>
      <c r="P167">
        <v>47.85</v>
      </c>
      <c r="Q167">
        <v>15.121</v>
      </c>
      <c r="R167">
        <v>1.4730000000000001</v>
      </c>
      <c r="S167">
        <v>2.3029999999999999</v>
      </c>
      <c r="T167" s="1">
        <v>45463.697928240741</v>
      </c>
    </row>
    <row r="168" spans="1:20" x14ac:dyDescent="0.25">
      <c r="A168">
        <v>170</v>
      </c>
      <c r="B168" t="s">
        <v>44</v>
      </c>
      <c r="C168" t="e" vm="4">
        <v>#VALUE!</v>
      </c>
      <c r="D168" t="s">
        <v>46</v>
      </c>
      <c r="E168">
        <v>7131</v>
      </c>
      <c r="F168" t="s">
        <v>12</v>
      </c>
      <c r="G168">
        <v>607369712</v>
      </c>
      <c r="H168">
        <v>577596632</v>
      </c>
      <c r="I168">
        <v>1.321</v>
      </c>
      <c r="K168">
        <v>1.0509999999999999</v>
      </c>
      <c r="L168">
        <v>45.219000000000001</v>
      </c>
      <c r="M168">
        <v>0.74299999999999999</v>
      </c>
      <c r="N168">
        <v>433.24299999999999</v>
      </c>
      <c r="O168">
        <v>1.5229999999999999</v>
      </c>
      <c r="P168">
        <v>60.332000000000001</v>
      </c>
      <c r="Q168">
        <v>23.170999999999999</v>
      </c>
      <c r="R168">
        <v>0.879</v>
      </c>
      <c r="S168">
        <v>1.8069999999999999</v>
      </c>
      <c r="T168" s="1">
        <v>45463.708344907405</v>
      </c>
    </row>
    <row r="169" spans="1:20" x14ac:dyDescent="0.25">
      <c r="A169">
        <v>171</v>
      </c>
      <c r="B169" t="s">
        <v>44</v>
      </c>
      <c r="C169" t="e" vm="4">
        <v>#VALUE!</v>
      </c>
      <c r="D169" t="s">
        <v>46</v>
      </c>
      <c r="E169">
        <v>7131</v>
      </c>
      <c r="F169" t="s">
        <v>12</v>
      </c>
      <c r="G169">
        <v>605485152</v>
      </c>
      <c r="H169">
        <v>821602752</v>
      </c>
      <c r="I169">
        <v>0.94599999999999995</v>
      </c>
      <c r="K169">
        <v>5.234</v>
      </c>
      <c r="L169">
        <v>1.4830000000000001</v>
      </c>
      <c r="M169">
        <v>0.161</v>
      </c>
      <c r="N169">
        <v>14.614000000000001</v>
      </c>
      <c r="O169">
        <v>0.878</v>
      </c>
      <c r="P169">
        <v>5.58</v>
      </c>
      <c r="Q169">
        <v>204.94200000000001</v>
      </c>
      <c r="R169">
        <v>0.72299999999999998</v>
      </c>
      <c r="S169">
        <v>1.7170000000000001</v>
      </c>
      <c r="T169" s="1">
        <v>45463.718761574077</v>
      </c>
    </row>
    <row r="170" spans="1:20" x14ac:dyDescent="0.25">
      <c r="A170">
        <v>172</v>
      </c>
      <c r="B170" t="s">
        <v>44</v>
      </c>
      <c r="C170" t="e" vm="2">
        <v>#VALUE!</v>
      </c>
      <c r="D170" t="s">
        <v>46</v>
      </c>
      <c r="E170">
        <v>7123</v>
      </c>
      <c r="F170" t="s">
        <v>12</v>
      </c>
      <c r="G170">
        <v>604815112</v>
      </c>
      <c r="H170">
        <v>613828664</v>
      </c>
      <c r="I170">
        <v>1.5760000000000001</v>
      </c>
      <c r="K170">
        <v>11.459</v>
      </c>
      <c r="L170">
        <v>15.038</v>
      </c>
      <c r="M170">
        <v>0.68899999999999995</v>
      </c>
      <c r="N170">
        <v>408.33199999999999</v>
      </c>
      <c r="O170">
        <v>1.117</v>
      </c>
      <c r="P170">
        <v>2.3370000000000002</v>
      </c>
      <c r="Q170">
        <v>214.48699999999999</v>
      </c>
      <c r="R170">
        <v>1.1120000000000001</v>
      </c>
      <c r="S170">
        <v>2.573</v>
      </c>
      <c r="T170" s="1">
        <v>45463.729178240741</v>
      </c>
    </row>
    <row r="171" spans="1:20" x14ac:dyDescent="0.25">
      <c r="A171">
        <v>173</v>
      </c>
      <c r="B171" t="s">
        <v>44</v>
      </c>
      <c r="C171" t="e" vm="3">
        <v>#VALUE!</v>
      </c>
      <c r="D171" t="s">
        <v>46</v>
      </c>
      <c r="E171">
        <v>7167</v>
      </c>
      <c r="F171" t="s">
        <v>12</v>
      </c>
      <c r="G171">
        <v>608879808</v>
      </c>
      <c r="H171">
        <v>793767816</v>
      </c>
      <c r="I171">
        <v>1.2350000000000001</v>
      </c>
      <c r="K171">
        <v>3.7210000000000001</v>
      </c>
      <c r="L171">
        <v>3.6539999999999999</v>
      </c>
      <c r="M171">
        <v>0.126</v>
      </c>
      <c r="N171">
        <v>205.46199999999999</v>
      </c>
      <c r="O171">
        <v>1.0049999999999999</v>
      </c>
      <c r="P171">
        <v>2.7650000000000001</v>
      </c>
      <c r="Q171">
        <v>204.90299999999999</v>
      </c>
      <c r="R171">
        <v>1.2050000000000001</v>
      </c>
      <c r="S171">
        <v>3.8519999999999999</v>
      </c>
      <c r="T171" s="1">
        <v>45463.739594907405</v>
      </c>
    </row>
    <row r="172" spans="1:20" x14ac:dyDescent="0.25">
      <c r="A172">
        <v>174</v>
      </c>
      <c r="B172" t="s">
        <v>44</v>
      </c>
      <c r="C172" t="e" vm="4">
        <v>#VALUE!</v>
      </c>
      <c r="D172" t="s">
        <v>46</v>
      </c>
      <c r="E172">
        <v>7131</v>
      </c>
      <c r="F172" t="s">
        <v>12</v>
      </c>
      <c r="G172">
        <v>608193976</v>
      </c>
      <c r="H172">
        <v>642987384</v>
      </c>
      <c r="I172">
        <v>0.97</v>
      </c>
      <c r="K172">
        <v>2.4860000000000002</v>
      </c>
      <c r="L172">
        <v>1.8720000000000001</v>
      </c>
      <c r="M172">
        <v>7.3999999999999996E-2</v>
      </c>
      <c r="N172">
        <v>26.547999999999998</v>
      </c>
      <c r="O172">
        <v>1.538</v>
      </c>
      <c r="P172">
        <v>7.7240000000000002</v>
      </c>
      <c r="Q172">
        <v>203.07900000000001</v>
      </c>
      <c r="R172">
        <v>0.79800000000000004</v>
      </c>
      <c r="S172">
        <v>1.234</v>
      </c>
      <c r="T172" s="1">
        <v>45463.750011574077</v>
      </c>
    </row>
    <row r="173" spans="1:20" x14ac:dyDescent="0.25">
      <c r="A173">
        <v>175</v>
      </c>
      <c r="B173" t="s">
        <v>44</v>
      </c>
      <c r="C173" t="e" vm="5">
        <v>#VALUE!</v>
      </c>
      <c r="D173" t="s">
        <v>46</v>
      </c>
      <c r="E173">
        <v>7205</v>
      </c>
      <c r="F173" t="s">
        <v>11</v>
      </c>
      <c r="G173">
        <v>607144432</v>
      </c>
      <c r="H173">
        <v>607369448</v>
      </c>
      <c r="I173">
        <v>1.839</v>
      </c>
      <c r="J173">
        <v>0</v>
      </c>
      <c r="K173">
        <v>0.39800000000000002</v>
      </c>
      <c r="L173">
        <v>4.492</v>
      </c>
      <c r="M173">
        <v>0.27700000000000002</v>
      </c>
      <c r="N173">
        <v>44.774999999999999</v>
      </c>
      <c r="O173">
        <v>5.4039999999999999</v>
      </c>
      <c r="P173">
        <v>33.737000000000002</v>
      </c>
      <c r="Q173">
        <v>4.4390000000000001</v>
      </c>
      <c r="R173">
        <v>1.383</v>
      </c>
      <c r="S173">
        <v>1.9239999999999999</v>
      </c>
      <c r="T173" s="1">
        <v>45463.760428240741</v>
      </c>
    </row>
    <row r="174" spans="1:20" x14ac:dyDescent="0.25">
      <c r="A174">
        <v>176</v>
      </c>
      <c r="B174" t="s">
        <v>44</v>
      </c>
      <c r="C174" t="e" vm="4">
        <v>#VALUE!</v>
      </c>
      <c r="D174" t="s">
        <v>46</v>
      </c>
      <c r="E174">
        <v>7131</v>
      </c>
      <c r="F174" t="s">
        <v>12</v>
      </c>
      <c r="G174">
        <v>622823440</v>
      </c>
      <c r="H174">
        <v>894736416</v>
      </c>
      <c r="I174">
        <v>0.97199999999999998</v>
      </c>
      <c r="K174">
        <v>0.36</v>
      </c>
      <c r="L174">
        <v>4.54</v>
      </c>
      <c r="M174">
        <v>5.2999999999999999E-2</v>
      </c>
      <c r="N174">
        <v>47.094999999999999</v>
      </c>
      <c r="O174">
        <v>1.391</v>
      </c>
      <c r="P174">
        <v>15.551</v>
      </c>
      <c r="Q174">
        <v>15.02</v>
      </c>
      <c r="R174">
        <v>0.79700000000000004</v>
      </c>
      <c r="S174">
        <v>1.206</v>
      </c>
      <c r="T174" s="1">
        <v>45463.770844907405</v>
      </c>
    </row>
    <row r="175" spans="1:20" x14ac:dyDescent="0.25">
      <c r="A175">
        <v>177</v>
      </c>
      <c r="B175" t="s">
        <v>44</v>
      </c>
      <c r="C175" t="e" vm="5">
        <v>#VALUE!</v>
      </c>
      <c r="D175" t="s">
        <v>46</v>
      </c>
      <c r="E175">
        <v>7205</v>
      </c>
      <c r="F175" t="s">
        <v>11</v>
      </c>
      <c r="G175">
        <v>606238392</v>
      </c>
      <c r="H175">
        <v>636732296</v>
      </c>
      <c r="I175">
        <v>1.9139999999999999</v>
      </c>
      <c r="J175">
        <v>0</v>
      </c>
      <c r="K175">
        <v>3.4409999999999998</v>
      </c>
      <c r="L175">
        <v>1.6160000000000001</v>
      </c>
      <c r="M175">
        <v>0.32300000000000001</v>
      </c>
      <c r="N175">
        <v>12.417999999999999</v>
      </c>
      <c r="O175">
        <v>1.625</v>
      </c>
      <c r="P175">
        <v>1.9870000000000001</v>
      </c>
      <c r="Q175">
        <v>219.73699999999999</v>
      </c>
      <c r="R175">
        <v>1.536</v>
      </c>
      <c r="S175">
        <v>1.9950000000000001</v>
      </c>
      <c r="T175" s="1">
        <v>45463.781261574077</v>
      </c>
    </row>
    <row r="176" spans="1:20" x14ac:dyDescent="0.25">
      <c r="A176">
        <v>178</v>
      </c>
      <c r="B176" t="s">
        <v>44</v>
      </c>
      <c r="C176" t="e" vm="3">
        <v>#VALUE!</v>
      </c>
      <c r="D176" t="s">
        <v>46</v>
      </c>
      <c r="E176">
        <v>7415</v>
      </c>
      <c r="F176" t="s">
        <v>10</v>
      </c>
      <c r="G176">
        <v>610260544</v>
      </c>
      <c r="H176">
        <v>761461400</v>
      </c>
      <c r="I176">
        <v>1.71</v>
      </c>
      <c r="J176">
        <v>0</v>
      </c>
      <c r="K176">
        <v>4.7880000000000003</v>
      </c>
      <c r="L176">
        <v>8.3919999999999995</v>
      </c>
      <c r="M176">
        <v>0.318</v>
      </c>
      <c r="N176">
        <v>65.231999999999999</v>
      </c>
      <c r="O176">
        <v>1.2010000000000001</v>
      </c>
      <c r="P176">
        <v>28.352</v>
      </c>
      <c r="Q176">
        <v>211.45500000000001</v>
      </c>
      <c r="R176">
        <v>1.2190000000000001</v>
      </c>
      <c r="S176">
        <v>1.7669999999999999</v>
      </c>
      <c r="T176" s="1">
        <v>45463.791666666664</v>
      </c>
    </row>
    <row r="177" spans="1:20" x14ac:dyDescent="0.25">
      <c r="A177">
        <v>179</v>
      </c>
      <c r="B177" t="s">
        <v>44</v>
      </c>
      <c r="C177" t="e" vm="5">
        <v>#VALUE!</v>
      </c>
      <c r="D177" t="s">
        <v>46</v>
      </c>
      <c r="E177">
        <v>7205</v>
      </c>
      <c r="F177" t="s">
        <v>11</v>
      </c>
      <c r="G177">
        <v>614570608</v>
      </c>
      <c r="H177">
        <v>647911400</v>
      </c>
      <c r="I177">
        <v>1.917</v>
      </c>
      <c r="J177">
        <v>0</v>
      </c>
      <c r="K177">
        <v>0.5</v>
      </c>
      <c r="L177">
        <v>95.954999999999998</v>
      </c>
      <c r="M177">
        <v>0.48399999999999999</v>
      </c>
      <c r="N177">
        <v>2154.7190000000001</v>
      </c>
      <c r="O177">
        <v>8.577</v>
      </c>
      <c r="P177">
        <v>979.97799999999995</v>
      </c>
      <c r="Q177">
        <v>14.243</v>
      </c>
      <c r="R177">
        <v>1.516</v>
      </c>
      <c r="S177">
        <v>2.1280000000000001</v>
      </c>
      <c r="T177" s="1">
        <v>45463.802083333336</v>
      </c>
    </row>
    <row r="178" spans="1:20" x14ac:dyDescent="0.25">
      <c r="A178">
        <v>180</v>
      </c>
      <c r="B178" t="s">
        <v>44</v>
      </c>
      <c r="C178" t="e" vm="3">
        <v>#VALUE!</v>
      </c>
      <c r="D178" t="s">
        <v>46</v>
      </c>
      <c r="E178">
        <v>7167</v>
      </c>
      <c r="F178" t="s">
        <v>12</v>
      </c>
      <c r="G178">
        <v>603299504</v>
      </c>
      <c r="H178">
        <v>613532968</v>
      </c>
      <c r="I178">
        <v>1.5609999999999999</v>
      </c>
      <c r="K178">
        <v>3.44</v>
      </c>
      <c r="L178">
        <v>0.58799999999999997</v>
      </c>
      <c r="M178">
        <v>0.215</v>
      </c>
      <c r="N178">
        <v>7.75</v>
      </c>
      <c r="O178">
        <v>0.96199999999999997</v>
      </c>
      <c r="P178">
        <v>1.4119999999999999</v>
      </c>
      <c r="Q178">
        <v>203.601</v>
      </c>
      <c r="R178">
        <v>0.92300000000000004</v>
      </c>
      <c r="S178">
        <v>1.51</v>
      </c>
      <c r="T178" s="1">
        <v>45463.8125</v>
      </c>
    </row>
    <row r="179" spans="1:20" x14ac:dyDescent="0.25">
      <c r="A179">
        <v>181</v>
      </c>
      <c r="B179" t="s">
        <v>44</v>
      </c>
      <c r="C179" t="e" vm="5">
        <v>#VALUE!</v>
      </c>
      <c r="D179" t="s">
        <v>46</v>
      </c>
      <c r="E179">
        <v>7205</v>
      </c>
      <c r="F179" t="s">
        <v>11</v>
      </c>
      <c r="G179">
        <v>610505456</v>
      </c>
      <c r="H179">
        <v>910218400</v>
      </c>
      <c r="I179">
        <v>1.407</v>
      </c>
      <c r="J179">
        <v>0</v>
      </c>
      <c r="K179">
        <v>0.88500000000000001</v>
      </c>
      <c r="L179">
        <v>1.512</v>
      </c>
      <c r="M179">
        <v>5.0999999999999997E-2</v>
      </c>
      <c r="N179">
        <v>23.684999999999999</v>
      </c>
      <c r="O179">
        <v>4.8689999999999998</v>
      </c>
      <c r="P179">
        <v>10.944000000000001</v>
      </c>
      <c r="Q179">
        <v>15.795999999999999</v>
      </c>
      <c r="R179">
        <v>1.466</v>
      </c>
      <c r="S179">
        <v>2.125</v>
      </c>
      <c r="T179" s="1">
        <v>45463.822916666664</v>
      </c>
    </row>
    <row r="180" spans="1:20" x14ac:dyDescent="0.25">
      <c r="A180">
        <v>182</v>
      </c>
      <c r="B180" t="s">
        <v>44</v>
      </c>
      <c r="C180" t="e" vm="3">
        <v>#VALUE!</v>
      </c>
      <c r="D180" t="s">
        <v>46</v>
      </c>
      <c r="E180">
        <v>7415</v>
      </c>
      <c r="F180" t="s">
        <v>10</v>
      </c>
      <c r="G180">
        <v>618933824</v>
      </c>
      <c r="H180">
        <v>658517032</v>
      </c>
      <c r="I180">
        <v>1.964</v>
      </c>
      <c r="J180">
        <v>0</v>
      </c>
      <c r="K180">
        <v>0.28899999999999998</v>
      </c>
      <c r="L180">
        <v>7.9660000000000002</v>
      </c>
      <c r="M180">
        <v>0.158</v>
      </c>
      <c r="N180">
        <v>68.135999999999996</v>
      </c>
      <c r="O180">
        <v>1.8360000000000001</v>
      </c>
      <c r="P180">
        <v>41.918999999999997</v>
      </c>
      <c r="Q180">
        <v>5.726</v>
      </c>
      <c r="R180">
        <v>1.2310000000000001</v>
      </c>
      <c r="S180">
        <v>1.698</v>
      </c>
      <c r="T180" s="1">
        <v>45463.833333333336</v>
      </c>
    </row>
    <row r="181" spans="1:20" x14ac:dyDescent="0.25">
      <c r="A181">
        <v>183</v>
      </c>
      <c r="B181" t="s">
        <v>44</v>
      </c>
      <c r="C181" t="e" vm="5">
        <v>#VALUE!</v>
      </c>
      <c r="D181" t="s">
        <v>46</v>
      </c>
      <c r="E181">
        <v>7205</v>
      </c>
      <c r="F181" t="s">
        <v>11</v>
      </c>
      <c r="G181">
        <v>601389192</v>
      </c>
      <c r="H181">
        <v>882290024</v>
      </c>
      <c r="I181">
        <v>1.3640000000000001</v>
      </c>
      <c r="J181">
        <v>0</v>
      </c>
      <c r="K181">
        <v>0.98</v>
      </c>
      <c r="L181">
        <v>6.5039999999999996</v>
      </c>
      <c r="M181">
        <v>9.9000000000000005E-2</v>
      </c>
      <c r="N181">
        <v>281.14699999999999</v>
      </c>
      <c r="O181">
        <v>4.7859999999999996</v>
      </c>
      <c r="P181">
        <v>10.433999999999999</v>
      </c>
      <c r="Q181">
        <v>17.306000000000001</v>
      </c>
      <c r="R181">
        <v>1.5069999999999999</v>
      </c>
      <c r="S181">
        <v>2.5670000000000002</v>
      </c>
      <c r="T181" s="1">
        <v>45463.84375</v>
      </c>
    </row>
    <row r="182" spans="1:20" x14ac:dyDescent="0.25">
      <c r="A182">
        <v>184</v>
      </c>
      <c r="B182" t="s">
        <v>44</v>
      </c>
      <c r="C182" t="e" vm="2">
        <v>#VALUE!</v>
      </c>
      <c r="D182" t="s">
        <v>46</v>
      </c>
      <c r="E182">
        <v>7123</v>
      </c>
      <c r="F182" t="s">
        <v>12</v>
      </c>
      <c r="G182">
        <v>542286792</v>
      </c>
      <c r="H182">
        <v>796975296</v>
      </c>
      <c r="I182">
        <v>1.1499999999999999</v>
      </c>
      <c r="K182">
        <v>4.6859999999999999</v>
      </c>
      <c r="L182">
        <v>5.6989999999999998</v>
      </c>
      <c r="M182">
        <v>7.1999999999999995E-2</v>
      </c>
      <c r="N182">
        <v>209.614</v>
      </c>
      <c r="O182">
        <v>1.3979999999999999</v>
      </c>
      <c r="P182">
        <v>2.82</v>
      </c>
      <c r="Q182">
        <v>207.262</v>
      </c>
      <c r="R182">
        <v>1.3009999999999999</v>
      </c>
      <c r="S182">
        <v>3.391</v>
      </c>
      <c r="T182" s="1">
        <v>45463.854166666664</v>
      </c>
    </row>
    <row r="183" spans="1:20" x14ac:dyDescent="0.25">
      <c r="A183">
        <v>185</v>
      </c>
      <c r="B183" t="s">
        <v>44</v>
      </c>
      <c r="C183" t="e" vm="5">
        <v>#VALUE!</v>
      </c>
      <c r="D183" t="s">
        <v>46</v>
      </c>
      <c r="E183">
        <v>7205</v>
      </c>
      <c r="F183" t="s">
        <v>11</v>
      </c>
      <c r="G183">
        <v>608509528</v>
      </c>
      <c r="H183">
        <v>897811256</v>
      </c>
      <c r="I183">
        <v>1.6319999999999999</v>
      </c>
      <c r="J183">
        <v>0</v>
      </c>
      <c r="K183">
        <v>1.171</v>
      </c>
      <c r="L183">
        <v>6.0179999999999998</v>
      </c>
      <c r="M183">
        <v>0.19500000000000001</v>
      </c>
      <c r="N183">
        <v>233.34800000000001</v>
      </c>
      <c r="O183">
        <v>4.2649999999999997</v>
      </c>
      <c r="P183">
        <v>11.634</v>
      </c>
      <c r="Q183">
        <v>33.686</v>
      </c>
      <c r="R183">
        <v>1.4350000000000001</v>
      </c>
      <c r="S183">
        <v>2.2530000000000001</v>
      </c>
      <c r="T183" s="1">
        <v>45463.864594907405</v>
      </c>
    </row>
    <row r="184" spans="1:20" x14ac:dyDescent="0.25">
      <c r="A184">
        <v>186</v>
      </c>
      <c r="B184" t="s">
        <v>44</v>
      </c>
      <c r="C184" t="e" vm="3">
        <v>#VALUE!</v>
      </c>
      <c r="D184" t="s">
        <v>46</v>
      </c>
      <c r="E184">
        <v>7415</v>
      </c>
      <c r="F184" t="s">
        <v>10</v>
      </c>
      <c r="G184">
        <v>599403800</v>
      </c>
      <c r="H184">
        <v>627568936</v>
      </c>
      <c r="I184">
        <v>1.4590000000000001</v>
      </c>
      <c r="J184">
        <v>0</v>
      </c>
      <c r="K184">
        <v>2.5219999999999998</v>
      </c>
      <c r="L184">
        <v>2.6850000000000001</v>
      </c>
      <c r="M184">
        <v>9.1999999999999998E-2</v>
      </c>
      <c r="N184">
        <v>27.736999999999998</v>
      </c>
      <c r="O184">
        <v>1.617</v>
      </c>
      <c r="P184">
        <v>20.463000000000001</v>
      </c>
      <c r="Q184">
        <v>206.535</v>
      </c>
      <c r="R184">
        <v>1.214</v>
      </c>
      <c r="S184">
        <v>1.784</v>
      </c>
      <c r="T184" s="1">
        <v>45463.875011574077</v>
      </c>
    </row>
    <row r="185" spans="1:20" x14ac:dyDescent="0.25">
      <c r="A185">
        <v>187</v>
      </c>
      <c r="B185" t="s">
        <v>44</v>
      </c>
      <c r="C185" t="e" vm="5">
        <v>#VALUE!</v>
      </c>
      <c r="D185" t="s">
        <v>46</v>
      </c>
      <c r="E185">
        <v>7205</v>
      </c>
      <c r="F185" t="s">
        <v>11</v>
      </c>
      <c r="G185">
        <v>588958128</v>
      </c>
      <c r="H185">
        <v>898724392</v>
      </c>
      <c r="I185">
        <v>1.61</v>
      </c>
      <c r="J185">
        <v>0</v>
      </c>
      <c r="K185">
        <v>4.29</v>
      </c>
      <c r="L185">
        <v>1.411</v>
      </c>
      <c r="M185">
        <v>0.13100000000000001</v>
      </c>
      <c r="N185">
        <v>13.925000000000001</v>
      </c>
      <c r="O185">
        <v>2.9430000000000001</v>
      </c>
      <c r="P185">
        <v>9.4870000000000001</v>
      </c>
      <c r="Q185">
        <v>208.72499999999999</v>
      </c>
      <c r="R185">
        <v>1.4590000000000001</v>
      </c>
      <c r="S185">
        <v>2.3220000000000001</v>
      </c>
      <c r="T185" s="1">
        <v>45463.885428240741</v>
      </c>
    </row>
    <row r="186" spans="1:20" x14ac:dyDescent="0.25">
      <c r="A186">
        <v>188</v>
      </c>
      <c r="B186" t="s">
        <v>44</v>
      </c>
      <c r="C186" t="e" vm="3">
        <v>#VALUE!</v>
      </c>
      <c r="D186" t="s">
        <v>46</v>
      </c>
      <c r="E186">
        <v>7415</v>
      </c>
      <c r="F186" t="s">
        <v>10</v>
      </c>
      <c r="G186">
        <v>538488016</v>
      </c>
      <c r="H186">
        <v>588478736</v>
      </c>
      <c r="I186">
        <v>1.1299999999999999</v>
      </c>
      <c r="J186">
        <v>0</v>
      </c>
      <c r="K186">
        <v>4.0810000000000004</v>
      </c>
      <c r="L186">
        <v>80.022999999999996</v>
      </c>
      <c r="M186">
        <v>0.53100000000000003</v>
      </c>
      <c r="N186">
        <v>1196.279</v>
      </c>
      <c r="O186">
        <v>1.538</v>
      </c>
      <c r="P186">
        <v>520.63199999999995</v>
      </c>
      <c r="Q186">
        <v>214.17599999999999</v>
      </c>
      <c r="R186">
        <v>1.1559999999999999</v>
      </c>
      <c r="S186">
        <v>2.431</v>
      </c>
      <c r="T186" s="1">
        <v>45463.895844907405</v>
      </c>
    </row>
    <row r="187" spans="1:20" x14ac:dyDescent="0.25">
      <c r="A187">
        <v>189</v>
      </c>
      <c r="B187" t="s">
        <v>44</v>
      </c>
      <c r="C187" t="e" vm="5">
        <v>#VALUE!</v>
      </c>
      <c r="D187" t="s">
        <v>46</v>
      </c>
      <c r="E187">
        <v>7205</v>
      </c>
      <c r="F187" t="s">
        <v>11</v>
      </c>
      <c r="G187">
        <v>492811448</v>
      </c>
      <c r="H187">
        <v>907158784</v>
      </c>
      <c r="I187">
        <v>3.0939999999999999</v>
      </c>
      <c r="J187">
        <v>0</v>
      </c>
      <c r="K187">
        <v>2.371</v>
      </c>
      <c r="L187">
        <v>1.516</v>
      </c>
      <c r="M187">
        <v>0.66100000000000003</v>
      </c>
      <c r="N187">
        <v>16.911999999999999</v>
      </c>
      <c r="O187">
        <v>4.9409999999999998</v>
      </c>
      <c r="P187">
        <v>9.4860000000000007</v>
      </c>
      <c r="Q187">
        <v>19.024000000000001</v>
      </c>
      <c r="R187">
        <v>1.4850000000000001</v>
      </c>
      <c r="S187">
        <v>4.4859999999999998</v>
      </c>
      <c r="T187" s="1">
        <v>45463.90625</v>
      </c>
    </row>
    <row r="188" spans="1:20" x14ac:dyDescent="0.25">
      <c r="A188">
        <v>190</v>
      </c>
      <c r="B188" t="s">
        <v>44</v>
      </c>
      <c r="C188" t="e" vm="5">
        <v>#VALUE!</v>
      </c>
      <c r="D188" t="s">
        <v>46</v>
      </c>
      <c r="E188">
        <v>7205</v>
      </c>
      <c r="F188" t="s">
        <v>11</v>
      </c>
      <c r="G188">
        <v>591559248</v>
      </c>
      <c r="H188">
        <v>898829256</v>
      </c>
      <c r="I188">
        <v>2.2669999999999999</v>
      </c>
      <c r="J188">
        <v>0</v>
      </c>
      <c r="K188">
        <v>1.0960000000000001</v>
      </c>
      <c r="L188">
        <v>1.413</v>
      </c>
      <c r="M188">
        <v>0.67900000000000005</v>
      </c>
      <c r="N188">
        <v>29.603000000000002</v>
      </c>
      <c r="O188">
        <v>5.7930000000000001</v>
      </c>
      <c r="P188">
        <v>9.7270000000000003</v>
      </c>
      <c r="Q188">
        <v>17.088000000000001</v>
      </c>
      <c r="R188">
        <v>1.5309999999999999</v>
      </c>
      <c r="S188">
        <v>2.306</v>
      </c>
      <c r="T188" s="1">
        <v>45463.916666666664</v>
      </c>
    </row>
    <row r="189" spans="1:20" x14ac:dyDescent="0.25">
      <c r="A189">
        <v>191</v>
      </c>
      <c r="B189" t="s">
        <v>44</v>
      </c>
      <c r="C189" t="e" vm="3">
        <v>#VALUE!</v>
      </c>
      <c r="D189" t="s">
        <v>46</v>
      </c>
      <c r="E189">
        <v>7167</v>
      </c>
      <c r="F189" t="s">
        <v>12</v>
      </c>
      <c r="G189">
        <v>605568776</v>
      </c>
      <c r="H189">
        <v>884175632</v>
      </c>
      <c r="I189">
        <v>1.43</v>
      </c>
      <c r="K189">
        <v>8.5679999999999996</v>
      </c>
      <c r="L189">
        <v>3.38</v>
      </c>
      <c r="M189">
        <v>0.55300000000000005</v>
      </c>
      <c r="N189">
        <v>20.268000000000001</v>
      </c>
      <c r="O189">
        <v>1.48</v>
      </c>
      <c r="P189">
        <v>6.8</v>
      </c>
      <c r="Q189">
        <v>216.798</v>
      </c>
      <c r="R189">
        <v>0.92900000000000005</v>
      </c>
      <c r="S189">
        <v>3.0129999999999999</v>
      </c>
      <c r="T189" s="1">
        <v>45463.927083333336</v>
      </c>
    </row>
    <row r="190" spans="1:20" x14ac:dyDescent="0.25">
      <c r="A190">
        <v>192</v>
      </c>
      <c r="B190" t="s">
        <v>44</v>
      </c>
      <c r="C190" t="e" vm="3">
        <v>#VALUE!</v>
      </c>
      <c r="D190" t="s">
        <v>46</v>
      </c>
      <c r="E190">
        <v>7415</v>
      </c>
      <c r="F190" t="s">
        <v>10</v>
      </c>
      <c r="G190">
        <v>613158736</v>
      </c>
      <c r="H190">
        <v>641512840</v>
      </c>
      <c r="I190">
        <v>1.425</v>
      </c>
      <c r="J190">
        <v>0</v>
      </c>
      <c r="K190">
        <v>0.35099999999999998</v>
      </c>
      <c r="L190">
        <v>78.992999999999995</v>
      </c>
      <c r="M190">
        <v>0.12</v>
      </c>
      <c r="N190">
        <v>941.46</v>
      </c>
      <c r="O190">
        <v>2.6080000000000001</v>
      </c>
      <c r="P190">
        <v>442.86399999999998</v>
      </c>
      <c r="Q190">
        <v>11.13</v>
      </c>
      <c r="R190">
        <v>1.2210000000000001</v>
      </c>
      <c r="S190">
        <v>1.75</v>
      </c>
      <c r="T190" s="1">
        <v>45463.9375</v>
      </c>
    </row>
    <row r="191" spans="1:20" x14ac:dyDescent="0.25">
      <c r="A191">
        <v>193</v>
      </c>
      <c r="B191" t="s">
        <v>44</v>
      </c>
      <c r="C191" t="e" vm="3">
        <v>#VALUE!</v>
      </c>
      <c r="D191" t="s">
        <v>46</v>
      </c>
      <c r="E191">
        <v>7167</v>
      </c>
      <c r="F191" t="s">
        <v>12</v>
      </c>
      <c r="G191">
        <v>612529624</v>
      </c>
      <c r="H191">
        <v>918281816</v>
      </c>
      <c r="I191">
        <v>1.0089999999999999</v>
      </c>
      <c r="K191">
        <v>0.64100000000000001</v>
      </c>
      <c r="L191">
        <v>0.92500000000000004</v>
      </c>
      <c r="M191">
        <v>0.26600000000000001</v>
      </c>
      <c r="N191">
        <v>10.159000000000001</v>
      </c>
      <c r="O191">
        <v>1.099</v>
      </c>
      <c r="P191">
        <v>2.024</v>
      </c>
      <c r="Q191">
        <v>21.65</v>
      </c>
      <c r="R191">
        <v>0.98</v>
      </c>
      <c r="S191">
        <v>1.6339999999999999</v>
      </c>
      <c r="T191" s="1">
        <v>45463.947916666664</v>
      </c>
    </row>
    <row r="192" spans="1:20" x14ac:dyDescent="0.25">
      <c r="A192">
        <v>195</v>
      </c>
      <c r="B192" t="s">
        <v>44</v>
      </c>
      <c r="C192" t="e" vm="2">
        <v>#VALUE!</v>
      </c>
      <c r="D192" t="s">
        <v>46</v>
      </c>
      <c r="E192">
        <v>7123</v>
      </c>
      <c r="F192" t="s">
        <v>12</v>
      </c>
      <c r="G192">
        <v>619144888</v>
      </c>
      <c r="H192">
        <v>921905616</v>
      </c>
      <c r="I192">
        <v>1.4630000000000001</v>
      </c>
      <c r="K192">
        <v>4.742</v>
      </c>
      <c r="L192">
        <v>6.3810000000000002</v>
      </c>
      <c r="M192">
        <v>6.0999999999999999E-2</v>
      </c>
      <c r="N192">
        <v>57.156999999999996</v>
      </c>
      <c r="O192">
        <v>2.508</v>
      </c>
      <c r="P192">
        <v>20.009</v>
      </c>
      <c r="Q192">
        <v>203.178</v>
      </c>
      <c r="R192">
        <v>1.24</v>
      </c>
      <c r="S192">
        <v>1.8</v>
      </c>
      <c r="T192" s="1">
        <v>45463.96875</v>
      </c>
    </row>
    <row r="193" spans="1:20" x14ac:dyDescent="0.25">
      <c r="A193">
        <v>196</v>
      </c>
      <c r="B193" t="s">
        <v>44</v>
      </c>
      <c r="C193" t="e" vm="3">
        <v>#VALUE!</v>
      </c>
      <c r="D193" t="s">
        <v>46</v>
      </c>
      <c r="E193">
        <v>7167</v>
      </c>
      <c r="F193" t="s">
        <v>12</v>
      </c>
      <c r="G193">
        <v>624414024</v>
      </c>
      <c r="H193">
        <v>914942584</v>
      </c>
      <c r="I193">
        <v>0.97499999999999998</v>
      </c>
      <c r="K193">
        <v>0.33500000000000002</v>
      </c>
      <c r="L193">
        <v>13.948</v>
      </c>
      <c r="M193">
        <v>0.02</v>
      </c>
      <c r="N193">
        <v>91.27</v>
      </c>
      <c r="O193">
        <v>2.7090000000000001</v>
      </c>
      <c r="P193">
        <v>19.558</v>
      </c>
      <c r="Q193">
        <v>14.518000000000001</v>
      </c>
      <c r="R193">
        <v>1.0329999999999999</v>
      </c>
      <c r="S193">
        <v>1.4810000000000001</v>
      </c>
      <c r="T193" s="1">
        <v>45463.979166666664</v>
      </c>
    </row>
    <row r="194" spans="1:20" x14ac:dyDescent="0.25">
      <c r="A194">
        <v>197</v>
      </c>
      <c r="B194" t="s">
        <v>44</v>
      </c>
      <c r="C194" t="e" vm="2">
        <v>#VALUE!</v>
      </c>
      <c r="D194" t="s">
        <v>46</v>
      </c>
      <c r="E194">
        <v>7123</v>
      </c>
      <c r="F194" t="s">
        <v>12</v>
      </c>
      <c r="G194">
        <v>618513864</v>
      </c>
      <c r="H194">
        <v>832854080</v>
      </c>
      <c r="I194">
        <v>1.583</v>
      </c>
      <c r="K194">
        <v>11.077999999999999</v>
      </c>
      <c r="L194">
        <v>5.5860000000000003</v>
      </c>
      <c r="M194">
        <v>0.316</v>
      </c>
      <c r="N194">
        <v>43.39</v>
      </c>
      <c r="O194">
        <v>1.2390000000000001</v>
      </c>
      <c r="P194">
        <v>3.3809999999999998</v>
      </c>
      <c r="Q194">
        <v>218.62799999999999</v>
      </c>
      <c r="R194">
        <v>1.0820000000000001</v>
      </c>
      <c r="S194">
        <v>7.1719999999999997</v>
      </c>
      <c r="T194" s="1">
        <v>45463.989583333336</v>
      </c>
    </row>
    <row r="195" spans="1:20" x14ac:dyDescent="0.25">
      <c r="A195">
        <v>198</v>
      </c>
      <c r="B195" t="s">
        <v>44</v>
      </c>
      <c r="C195" t="e" vm="3">
        <v>#VALUE!</v>
      </c>
      <c r="D195" t="s">
        <v>46</v>
      </c>
      <c r="E195">
        <v>7415</v>
      </c>
      <c r="F195" t="s">
        <v>10</v>
      </c>
      <c r="G195">
        <v>613781568</v>
      </c>
      <c r="H195">
        <v>656444104</v>
      </c>
      <c r="I195">
        <v>1.417</v>
      </c>
      <c r="J195">
        <v>0</v>
      </c>
      <c r="K195">
        <v>2.4159999999999999</v>
      </c>
      <c r="L195">
        <v>75.724000000000004</v>
      </c>
      <c r="M195">
        <v>0.123</v>
      </c>
      <c r="N195">
        <v>437.185</v>
      </c>
      <c r="O195">
        <v>1.5820000000000001</v>
      </c>
      <c r="P195">
        <v>156.49100000000001</v>
      </c>
      <c r="Q195">
        <v>214.30600000000001</v>
      </c>
      <c r="R195">
        <v>1.1910000000000001</v>
      </c>
      <c r="S195">
        <v>1.788</v>
      </c>
      <c r="T195" s="1">
        <v>45464.000011574077</v>
      </c>
    </row>
    <row r="196" spans="1:20" x14ac:dyDescent="0.25">
      <c r="A196">
        <v>199</v>
      </c>
      <c r="B196" t="s">
        <v>44</v>
      </c>
      <c r="C196" t="e" vm="5">
        <v>#VALUE!</v>
      </c>
      <c r="D196" t="s">
        <v>46</v>
      </c>
      <c r="E196">
        <v>7205</v>
      </c>
      <c r="F196" t="s">
        <v>11</v>
      </c>
      <c r="G196">
        <v>621773400</v>
      </c>
      <c r="H196">
        <v>660069448</v>
      </c>
      <c r="I196">
        <v>1.97</v>
      </c>
      <c r="J196">
        <v>0</v>
      </c>
      <c r="K196">
        <v>3.1030000000000002</v>
      </c>
      <c r="L196">
        <v>2.2050000000000001</v>
      </c>
      <c r="M196">
        <v>0.36699999999999999</v>
      </c>
      <c r="N196">
        <v>11.413</v>
      </c>
      <c r="O196">
        <v>1.7090000000000001</v>
      </c>
      <c r="P196">
        <v>2.972</v>
      </c>
      <c r="Q196">
        <v>145.22900000000001</v>
      </c>
      <c r="R196">
        <v>1.4530000000000001</v>
      </c>
      <c r="S196">
        <v>1.9990000000000001</v>
      </c>
      <c r="T196" s="1">
        <v>45464.010416666664</v>
      </c>
    </row>
    <row r="197" spans="1:20" x14ac:dyDescent="0.25">
      <c r="A197">
        <v>200</v>
      </c>
      <c r="B197" t="s">
        <v>44</v>
      </c>
      <c r="C197" t="e" vm="3">
        <v>#VALUE!</v>
      </c>
      <c r="D197" t="s">
        <v>46</v>
      </c>
      <c r="E197">
        <v>7167</v>
      </c>
      <c r="F197" t="s">
        <v>12</v>
      </c>
      <c r="G197">
        <v>613169560</v>
      </c>
      <c r="H197">
        <v>887592432</v>
      </c>
      <c r="I197">
        <v>0.98199999999999998</v>
      </c>
      <c r="K197">
        <v>4.4550000000000001</v>
      </c>
      <c r="L197">
        <v>3.2879999999999998</v>
      </c>
      <c r="M197">
        <v>4.7E-2</v>
      </c>
      <c r="N197">
        <v>25.015999999999998</v>
      </c>
      <c r="O197">
        <v>1.927</v>
      </c>
      <c r="P197">
        <v>8.0020000000000007</v>
      </c>
      <c r="Q197">
        <v>203.08699999999999</v>
      </c>
      <c r="R197">
        <v>1.038</v>
      </c>
      <c r="S197">
        <v>1.5109999999999999</v>
      </c>
      <c r="T197" s="1">
        <v>45464.020833333336</v>
      </c>
    </row>
    <row r="198" spans="1:20" x14ac:dyDescent="0.25">
      <c r="A198">
        <v>201</v>
      </c>
      <c r="B198" t="s">
        <v>44</v>
      </c>
      <c r="C198" t="e" vm="3">
        <v>#VALUE!</v>
      </c>
      <c r="D198" t="s">
        <v>46</v>
      </c>
      <c r="E198">
        <v>7167</v>
      </c>
      <c r="F198" t="s">
        <v>12</v>
      </c>
      <c r="G198">
        <v>607644296</v>
      </c>
      <c r="H198">
        <v>684504968</v>
      </c>
      <c r="I198">
        <v>1.6990000000000001</v>
      </c>
      <c r="K198">
        <v>4.0810000000000004</v>
      </c>
      <c r="L198">
        <v>3.859</v>
      </c>
      <c r="M198">
        <v>0.33300000000000002</v>
      </c>
      <c r="N198">
        <v>204.297</v>
      </c>
      <c r="O198">
        <v>1.0840000000000001</v>
      </c>
      <c r="P198">
        <v>2.3119999999999998</v>
      </c>
      <c r="Q198">
        <v>229.63300000000001</v>
      </c>
      <c r="R198">
        <v>0.92</v>
      </c>
      <c r="S198">
        <v>1.6950000000000001</v>
      </c>
      <c r="T198" s="1">
        <v>45464.031261574077</v>
      </c>
    </row>
    <row r="199" spans="1:20" x14ac:dyDescent="0.25">
      <c r="A199">
        <v>203</v>
      </c>
      <c r="B199" t="s">
        <v>44</v>
      </c>
      <c r="C199" t="e" vm="2">
        <v>#VALUE!</v>
      </c>
      <c r="D199" t="s">
        <v>46</v>
      </c>
      <c r="E199">
        <v>7123</v>
      </c>
      <c r="F199" t="s">
        <v>12</v>
      </c>
      <c r="G199">
        <v>624703008</v>
      </c>
      <c r="H199">
        <v>781992976</v>
      </c>
      <c r="I199">
        <v>1.48</v>
      </c>
      <c r="K199">
        <v>11.401</v>
      </c>
      <c r="L199">
        <v>59.048999999999999</v>
      </c>
      <c r="M199">
        <v>1.4999999999999999E-2</v>
      </c>
      <c r="N199">
        <v>610.09799999999996</v>
      </c>
      <c r="O199">
        <v>2.8540000000000001</v>
      </c>
      <c r="P199">
        <v>118.289</v>
      </c>
      <c r="Q199">
        <v>232.38</v>
      </c>
      <c r="R199">
        <v>1.1930000000000001</v>
      </c>
      <c r="S199">
        <v>1.7230000000000001</v>
      </c>
      <c r="T199" s="1">
        <v>45464.052094907405</v>
      </c>
    </row>
    <row r="200" spans="1:20" x14ac:dyDescent="0.25">
      <c r="A200">
        <v>204</v>
      </c>
      <c r="B200" t="s">
        <v>44</v>
      </c>
      <c r="C200" t="e" vm="2">
        <v>#VALUE!</v>
      </c>
      <c r="D200" t="s">
        <v>46</v>
      </c>
      <c r="E200">
        <v>7123</v>
      </c>
      <c r="F200" t="s">
        <v>12</v>
      </c>
      <c r="G200">
        <v>620733352</v>
      </c>
      <c r="H200">
        <v>614552136</v>
      </c>
      <c r="I200">
        <v>1.49</v>
      </c>
      <c r="K200">
        <v>2.9649999999999999</v>
      </c>
      <c r="L200">
        <v>6.5250000000000004</v>
      </c>
      <c r="M200">
        <v>3.5999999999999997E-2</v>
      </c>
      <c r="N200">
        <v>207.011</v>
      </c>
      <c r="O200">
        <v>1.0940000000000001</v>
      </c>
      <c r="P200">
        <v>1.5249999999999999</v>
      </c>
      <c r="Q200">
        <v>224.678</v>
      </c>
      <c r="R200">
        <v>1.22</v>
      </c>
      <c r="S200">
        <v>1.7330000000000001</v>
      </c>
      <c r="T200" s="1">
        <v>45464.062511574077</v>
      </c>
    </row>
    <row r="201" spans="1:20" x14ac:dyDescent="0.25">
      <c r="A201">
        <v>205</v>
      </c>
      <c r="B201" t="s">
        <v>44</v>
      </c>
      <c r="C201" t="e" vm="3">
        <v>#VALUE!</v>
      </c>
      <c r="D201" t="s">
        <v>46</v>
      </c>
      <c r="E201">
        <v>7415</v>
      </c>
      <c r="F201" t="s">
        <v>10</v>
      </c>
      <c r="G201">
        <v>624168512</v>
      </c>
      <c r="H201">
        <v>908398736</v>
      </c>
      <c r="I201">
        <v>1.5</v>
      </c>
      <c r="J201">
        <v>0</v>
      </c>
      <c r="K201">
        <v>2.4510000000000001</v>
      </c>
      <c r="L201">
        <v>5.5190000000000001</v>
      </c>
      <c r="M201">
        <v>8.5999999999999993E-2</v>
      </c>
      <c r="N201">
        <v>217.07400000000001</v>
      </c>
      <c r="O201">
        <v>1.409</v>
      </c>
      <c r="P201">
        <v>3.1259999999999999</v>
      </c>
      <c r="Q201">
        <v>207.72300000000001</v>
      </c>
      <c r="R201">
        <v>1.258</v>
      </c>
      <c r="S201">
        <v>1.7869999999999999</v>
      </c>
      <c r="T201" s="1">
        <v>45464.072928240741</v>
      </c>
    </row>
    <row r="202" spans="1:20" x14ac:dyDescent="0.25">
      <c r="A202">
        <v>206</v>
      </c>
      <c r="B202" t="s">
        <v>44</v>
      </c>
      <c r="C202" t="e" vm="3">
        <v>#VALUE!</v>
      </c>
      <c r="D202" t="s">
        <v>46</v>
      </c>
      <c r="E202">
        <v>7415</v>
      </c>
      <c r="F202" t="s">
        <v>10</v>
      </c>
      <c r="G202">
        <v>619257008</v>
      </c>
      <c r="H202">
        <v>642330640</v>
      </c>
      <c r="I202">
        <v>1.988</v>
      </c>
      <c r="J202">
        <v>0</v>
      </c>
      <c r="K202">
        <v>2.5249999999999999</v>
      </c>
      <c r="L202">
        <v>52.930999999999997</v>
      </c>
      <c r="M202">
        <v>0.104</v>
      </c>
      <c r="N202">
        <v>361.68599999999998</v>
      </c>
      <c r="O202">
        <v>2.472</v>
      </c>
      <c r="P202">
        <v>90.447999999999993</v>
      </c>
      <c r="Q202">
        <v>207.08</v>
      </c>
      <c r="R202">
        <v>1.321</v>
      </c>
      <c r="S202">
        <v>1.7929999999999999</v>
      </c>
      <c r="T202" s="1">
        <v>45464.083344907405</v>
      </c>
    </row>
    <row r="203" spans="1:20" x14ac:dyDescent="0.25">
      <c r="A203">
        <v>207</v>
      </c>
      <c r="B203" t="s">
        <v>44</v>
      </c>
      <c r="C203" t="e" vm="3">
        <v>#VALUE!</v>
      </c>
      <c r="D203" t="s">
        <v>46</v>
      </c>
      <c r="E203">
        <v>7167</v>
      </c>
      <c r="F203" t="s">
        <v>12</v>
      </c>
      <c r="G203">
        <v>609945256</v>
      </c>
      <c r="H203">
        <v>769425504</v>
      </c>
      <c r="I203">
        <v>0.99099999999999999</v>
      </c>
      <c r="K203">
        <v>16.271999999999998</v>
      </c>
      <c r="L203">
        <v>25.321999999999999</v>
      </c>
      <c r="M203">
        <v>0.107</v>
      </c>
      <c r="N203">
        <v>277.73700000000002</v>
      </c>
      <c r="O203">
        <v>1.071</v>
      </c>
      <c r="P203">
        <v>49.302</v>
      </c>
      <c r="Q203">
        <v>236.541</v>
      </c>
      <c r="R203">
        <v>0.93300000000000005</v>
      </c>
      <c r="S203">
        <v>11.339</v>
      </c>
      <c r="T203" s="1">
        <v>45464.093761574077</v>
      </c>
    </row>
    <row r="204" spans="1:20" x14ac:dyDescent="0.25">
      <c r="A204">
        <v>208</v>
      </c>
      <c r="B204" t="s">
        <v>44</v>
      </c>
      <c r="C204" t="e" vm="2">
        <v>#VALUE!</v>
      </c>
      <c r="D204" t="s">
        <v>46</v>
      </c>
      <c r="E204">
        <v>7123</v>
      </c>
      <c r="F204" t="s">
        <v>12</v>
      </c>
      <c r="G204">
        <v>598983832</v>
      </c>
      <c r="H204">
        <v>481004640</v>
      </c>
      <c r="I204">
        <v>1.4610000000000001</v>
      </c>
      <c r="K204">
        <v>0.36199999999999999</v>
      </c>
      <c r="L204">
        <v>7.1020000000000003</v>
      </c>
      <c r="M204">
        <v>2.1000000000000001E-2</v>
      </c>
      <c r="N204">
        <v>94.358000000000004</v>
      </c>
      <c r="O204">
        <v>5.3289999999999997</v>
      </c>
      <c r="P204">
        <v>45.805</v>
      </c>
      <c r="Q204">
        <v>3.0990000000000002</v>
      </c>
      <c r="R204">
        <v>1.1739999999999999</v>
      </c>
      <c r="S204">
        <v>1.7749999999999999</v>
      </c>
      <c r="T204" s="1">
        <v>45464.104178240741</v>
      </c>
    </row>
    <row r="205" spans="1:20" x14ac:dyDescent="0.25">
      <c r="A205">
        <v>209</v>
      </c>
      <c r="B205" t="s">
        <v>44</v>
      </c>
      <c r="C205" t="e" vm="3">
        <v>#VALUE!</v>
      </c>
      <c r="D205" t="s">
        <v>46</v>
      </c>
      <c r="E205">
        <v>7167</v>
      </c>
      <c r="F205" t="s">
        <v>12</v>
      </c>
      <c r="G205">
        <v>622120904</v>
      </c>
      <c r="H205">
        <v>573395640</v>
      </c>
      <c r="I205">
        <v>0.97199999999999998</v>
      </c>
      <c r="K205">
        <v>7.8150000000000004</v>
      </c>
      <c r="L205">
        <v>28.713000000000001</v>
      </c>
      <c r="M205">
        <v>1.4999999999999999E-2</v>
      </c>
      <c r="N205">
        <v>329.36799999999999</v>
      </c>
      <c r="O205">
        <v>3.1230000000000002</v>
      </c>
      <c r="P205">
        <v>60.988999999999997</v>
      </c>
      <c r="Q205">
        <v>219.99799999999999</v>
      </c>
      <c r="R205">
        <v>0.995</v>
      </c>
      <c r="S205">
        <v>1.571</v>
      </c>
      <c r="T205" s="1">
        <v>45464.114594907405</v>
      </c>
    </row>
    <row r="206" spans="1:20" x14ac:dyDescent="0.25">
      <c r="A206">
        <v>211</v>
      </c>
      <c r="B206" t="s">
        <v>44</v>
      </c>
      <c r="C206" t="e" vm="5">
        <v>#VALUE!</v>
      </c>
      <c r="D206" t="s">
        <v>46</v>
      </c>
      <c r="E206">
        <v>7205</v>
      </c>
      <c r="F206" t="s">
        <v>11</v>
      </c>
      <c r="G206">
        <v>613704824</v>
      </c>
      <c r="H206">
        <v>931980360</v>
      </c>
      <c r="I206">
        <v>1.9119999999999999</v>
      </c>
      <c r="J206">
        <v>0</v>
      </c>
      <c r="K206">
        <v>0.45400000000000001</v>
      </c>
      <c r="L206">
        <v>3.8380000000000001</v>
      </c>
      <c r="M206">
        <v>0.16400000000000001</v>
      </c>
      <c r="N206">
        <v>29.251000000000001</v>
      </c>
      <c r="O206">
        <v>2.827</v>
      </c>
      <c r="P206">
        <v>12.127000000000001</v>
      </c>
      <c r="Q206">
        <v>19.260999999999999</v>
      </c>
      <c r="R206">
        <v>1.448</v>
      </c>
      <c r="S206">
        <v>1.871</v>
      </c>
      <c r="T206" s="1">
        <v>45464.135428240741</v>
      </c>
    </row>
    <row r="207" spans="1:20" x14ac:dyDescent="0.25">
      <c r="A207">
        <v>213</v>
      </c>
      <c r="B207" t="s">
        <v>44</v>
      </c>
      <c r="C207" t="e" vm="2">
        <v>#VALUE!</v>
      </c>
      <c r="D207" t="s">
        <v>46</v>
      </c>
      <c r="E207">
        <v>7123</v>
      </c>
      <c r="F207" t="s">
        <v>12</v>
      </c>
      <c r="G207">
        <v>618519840</v>
      </c>
      <c r="H207">
        <v>898486744</v>
      </c>
      <c r="I207">
        <v>1.464</v>
      </c>
      <c r="K207">
        <v>5.0149999999999997</v>
      </c>
      <c r="L207">
        <v>7.1040000000000001</v>
      </c>
      <c r="M207">
        <v>3.6999999999999998E-2</v>
      </c>
      <c r="N207">
        <v>44.33</v>
      </c>
      <c r="O207">
        <v>2.411</v>
      </c>
      <c r="P207">
        <v>13.32</v>
      </c>
      <c r="Q207">
        <v>215.44200000000001</v>
      </c>
      <c r="R207">
        <v>1.0109999999999999</v>
      </c>
      <c r="S207">
        <v>1.573</v>
      </c>
      <c r="T207" s="1">
        <v>45464.156261574077</v>
      </c>
    </row>
    <row r="208" spans="1:20" x14ac:dyDescent="0.25">
      <c r="A208">
        <v>214</v>
      </c>
      <c r="B208" t="s">
        <v>44</v>
      </c>
      <c r="C208" t="e" vm="2">
        <v>#VALUE!</v>
      </c>
      <c r="D208" t="s">
        <v>46</v>
      </c>
      <c r="E208">
        <v>7123</v>
      </c>
      <c r="F208" t="s">
        <v>12</v>
      </c>
      <c r="G208">
        <v>622498960</v>
      </c>
      <c r="H208">
        <v>898968800</v>
      </c>
      <c r="I208">
        <v>1.4730000000000001</v>
      </c>
      <c r="K208">
        <v>10.218999999999999</v>
      </c>
      <c r="L208">
        <v>7.2370000000000001</v>
      </c>
      <c r="M208">
        <v>5.8999999999999997E-2</v>
      </c>
      <c r="N208">
        <v>47.334000000000003</v>
      </c>
      <c r="O208">
        <v>1.756</v>
      </c>
      <c r="P208">
        <v>26.728999999999999</v>
      </c>
      <c r="Q208">
        <v>253.49799999999999</v>
      </c>
      <c r="R208">
        <v>1.105</v>
      </c>
      <c r="S208">
        <v>7.2409999999999997</v>
      </c>
      <c r="T208" s="1">
        <v>45464.166678240741</v>
      </c>
    </row>
    <row r="209" spans="1:20" x14ac:dyDescent="0.25">
      <c r="A209">
        <v>215</v>
      </c>
      <c r="B209" t="s">
        <v>44</v>
      </c>
      <c r="C209" t="e" vm="3">
        <v>#VALUE!</v>
      </c>
      <c r="D209" t="s">
        <v>46</v>
      </c>
      <c r="E209">
        <v>7415</v>
      </c>
      <c r="F209" t="s">
        <v>10</v>
      </c>
      <c r="G209">
        <v>615844280</v>
      </c>
      <c r="H209">
        <v>613597752</v>
      </c>
      <c r="I209">
        <v>1.504</v>
      </c>
      <c r="J209">
        <v>0</v>
      </c>
      <c r="K209">
        <v>0.41699999999999998</v>
      </c>
      <c r="L209">
        <v>0.54500000000000004</v>
      </c>
      <c r="M209">
        <v>9.1999999999999998E-2</v>
      </c>
      <c r="N209">
        <v>14.541</v>
      </c>
      <c r="O209">
        <v>1.085</v>
      </c>
      <c r="P209">
        <v>1.4710000000000001</v>
      </c>
      <c r="Q209">
        <v>17.564</v>
      </c>
      <c r="R209">
        <v>1.155</v>
      </c>
      <c r="S209">
        <v>1.6459999999999999</v>
      </c>
      <c r="T209" s="1">
        <v>45464.177094907405</v>
      </c>
    </row>
    <row r="210" spans="1:20" x14ac:dyDescent="0.25">
      <c r="A210">
        <v>216</v>
      </c>
      <c r="B210" t="s">
        <v>44</v>
      </c>
      <c r="C210" t="e" vm="3">
        <v>#VALUE!</v>
      </c>
      <c r="D210" t="s">
        <v>46</v>
      </c>
      <c r="E210">
        <v>7415</v>
      </c>
      <c r="F210" t="s">
        <v>10</v>
      </c>
      <c r="G210">
        <v>621456096</v>
      </c>
      <c r="H210">
        <v>628212896</v>
      </c>
      <c r="I210">
        <v>1.4670000000000001</v>
      </c>
      <c r="J210">
        <v>0</v>
      </c>
      <c r="K210">
        <v>2.3490000000000002</v>
      </c>
      <c r="L210">
        <v>22.757000000000001</v>
      </c>
      <c r="M210">
        <v>0.17199999999999999</v>
      </c>
      <c r="N210">
        <v>257.79500000000002</v>
      </c>
      <c r="O210">
        <v>1.397</v>
      </c>
      <c r="P210">
        <v>19.431000000000001</v>
      </c>
      <c r="Q210">
        <v>204.751</v>
      </c>
      <c r="R210">
        <v>1.288</v>
      </c>
      <c r="S210">
        <v>1.823</v>
      </c>
      <c r="T210" s="1">
        <v>45464.187511574077</v>
      </c>
    </row>
    <row r="211" spans="1:20" x14ac:dyDescent="0.25">
      <c r="A211">
        <v>217</v>
      </c>
      <c r="B211" t="s">
        <v>44</v>
      </c>
      <c r="C211" t="e" vm="5">
        <v>#VALUE!</v>
      </c>
      <c r="D211" t="s">
        <v>46</v>
      </c>
      <c r="E211">
        <v>7205</v>
      </c>
      <c r="F211" t="s">
        <v>11</v>
      </c>
      <c r="G211">
        <v>619530304</v>
      </c>
      <c r="H211">
        <v>663181736</v>
      </c>
      <c r="I211">
        <v>1.9179999999999999</v>
      </c>
      <c r="J211">
        <v>0</v>
      </c>
      <c r="K211">
        <v>0.78100000000000003</v>
      </c>
      <c r="L211">
        <v>80.290999999999997</v>
      </c>
      <c r="M211">
        <v>0.25</v>
      </c>
      <c r="N211">
        <v>821.54</v>
      </c>
      <c r="O211">
        <v>10.635</v>
      </c>
      <c r="P211">
        <v>349.05099999999999</v>
      </c>
      <c r="Q211">
        <v>57.399000000000001</v>
      </c>
      <c r="R211">
        <v>1.3680000000000001</v>
      </c>
      <c r="S211">
        <v>2.1019999999999999</v>
      </c>
      <c r="T211" s="1">
        <v>45464.197928240741</v>
      </c>
    </row>
    <row r="212" spans="1:20" x14ac:dyDescent="0.25">
      <c r="A212">
        <v>219</v>
      </c>
      <c r="B212" t="s">
        <v>44</v>
      </c>
      <c r="C212" t="e" vm="3">
        <v>#VALUE!</v>
      </c>
      <c r="D212" t="s">
        <v>46</v>
      </c>
      <c r="E212">
        <v>7415</v>
      </c>
      <c r="F212" t="s">
        <v>10</v>
      </c>
      <c r="G212">
        <v>613403776</v>
      </c>
      <c r="H212">
        <v>853727936</v>
      </c>
      <c r="I212">
        <v>1.4670000000000001</v>
      </c>
      <c r="J212">
        <v>0</v>
      </c>
      <c r="K212">
        <v>0.751</v>
      </c>
      <c r="L212">
        <v>13.819000000000001</v>
      </c>
      <c r="M212">
        <v>9.9000000000000005E-2</v>
      </c>
      <c r="N212">
        <v>266.16000000000003</v>
      </c>
      <c r="O212">
        <v>1.2090000000000001</v>
      </c>
      <c r="P212">
        <v>8.8539999999999992</v>
      </c>
      <c r="Q212">
        <v>31.138000000000002</v>
      </c>
      <c r="R212">
        <v>1.2290000000000001</v>
      </c>
      <c r="S212">
        <v>1.6879999999999999</v>
      </c>
      <c r="T212" s="1">
        <v>45464.218761574077</v>
      </c>
    </row>
    <row r="213" spans="1:20" x14ac:dyDescent="0.25">
      <c r="A213">
        <v>220</v>
      </c>
      <c r="B213" t="s">
        <v>44</v>
      </c>
      <c r="C213" t="e" vm="3">
        <v>#VALUE!</v>
      </c>
      <c r="D213" t="s">
        <v>46</v>
      </c>
      <c r="E213">
        <v>7415</v>
      </c>
      <c r="F213" t="s">
        <v>10</v>
      </c>
      <c r="G213">
        <v>616296168</v>
      </c>
      <c r="H213">
        <v>638349968</v>
      </c>
      <c r="I213">
        <v>1.5309999999999999</v>
      </c>
      <c r="J213">
        <v>0</v>
      </c>
      <c r="K213">
        <v>0.64100000000000001</v>
      </c>
      <c r="L213">
        <v>1.478</v>
      </c>
      <c r="M213">
        <v>0.14599999999999999</v>
      </c>
      <c r="N213">
        <v>10.804</v>
      </c>
      <c r="O213">
        <v>1.3779999999999999</v>
      </c>
      <c r="P213">
        <v>2.6629999999999998</v>
      </c>
      <c r="Q213">
        <v>19.544</v>
      </c>
      <c r="R213">
        <v>1.351</v>
      </c>
      <c r="S213">
        <v>1.9650000000000001</v>
      </c>
      <c r="T213" s="1">
        <v>45464.229178240741</v>
      </c>
    </row>
    <row r="214" spans="1:20" x14ac:dyDescent="0.25">
      <c r="A214">
        <v>221</v>
      </c>
      <c r="B214" t="s">
        <v>44</v>
      </c>
      <c r="C214" t="e" vm="3">
        <v>#VALUE!</v>
      </c>
      <c r="D214" t="s">
        <v>46</v>
      </c>
      <c r="E214">
        <v>7415</v>
      </c>
      <c r="F214" t="s">
        <v>10</v>
      </c>
      <c r="G214">
        <v>618310648</v>
      </c>
      <c r="H214">
        <v>745856584</v>
      </c>
      <c r="I214">
        <v>1.506</v>
      </c>
      <c r="J214">
        <v>0</v>
      </c>
      <c r="K214">
        <v>0.38600000000000001</v>
      </c>
      <c r="L214">
        <v>5.9820000000000002</v>
      </c>
      <c r="M214">
        <v>0.13300000000000001</v>
      </c>
      <c r="N214">
        <v>210.64099999999999</v>
      </c>
      <c r="O214">
        <v>1.2609999999999999</v>
      </c>
      <c r="P214">
        <v>3.0150000000000001</v>
      </c>
      <c r="Q214">
        <v>12.026</v>
      </c>
      <c r="R214">
        <v>1.1990000000000001</v>
      </c>
      <c r="S214">
        <v>1.74</v>
      </c>
      <c r="T214" s="1">
        <v>45464.239594907405</v>
      </c>
    </row>
    <row r="215" spans="1:20" x14ac:dyDescent="0.25">
      <c r="A215">
        <v>223</v>
      </c>
      <c r="B215" t="s">
        <v>44</v>
      </c>
      <c r="C215" t="e" vm="3">
        <v>#VALUE!</v>
      </c>
      <c r="D215" t="s">
        <v>46</v>
      </c>
      <c r="E215">
        <v>7167</v>
      </c>
      <c r="F215" t="s">
        <v>12</v>
      </c>
      <c r="G215">
        <v>611581656</v>
      </c>
      <c r="H215">
        <v>658611960</v>
      </c>
      <c r="I215">
        <v>0.96499999999999997</v>
      </c>
      <c r="K215">
        <v>6.1559999999999997</v>
      </c>
      <c r="L215">
        <v>3.2629999999999999</v>
      </c>
      <c r="M215">
        <v>0.23200000000000001</v>
      </c>
      <c r="N215">
        <v>23.824000000000002</v>
      </c>
      <c r="O215">
        <v>1.5620000000000001</v>
      </c>
      <c r="P215">
        <v>19.899000000000001</v>
      </c>
      <c r="Q215">
        <v>203.77600000000001</v>
      </c>
      <c r="R215">
        <v>0.997</v>
      </c>
      <c r="S215">
        <v>1.788</v>
      </c>
      <c r="T215" s="1">
        <v>45464.260428240741</v>
      </c>
    </row>
    <row r="216" spans="1:20" x14ac:dyDescent="0.25">
      <c r="A216">
        <v>225</v>
      </c>
      <c r="B216" t="s">
        <v>44</v>
      </c>
      <c r="C216" t="e" vm="3">
        <v>#VALUE!</v>
      </c>
      <c r="D216" t="s">
        <v>46</v>
      </c>
      <c r="E216">
        <v>7415</v>
      </c>
      <c r="F216" t="s">
        <v>10</v>
      </c>
      <c r="G216">
        <v>620573968</v>
      </c>
      <c r="H216">
        <v>885190920</v>
      </c>
      <c r="I216">
        <v>1.4790000000000001</v>
      </c>
      <c r="J216">
        <v>0</v>
      </c>
      <c r="K216">
        <v>3.1240000000000001</v>
      </c>
      <c r="L216">
        <v>1.6459999999999999</v>
      </c>
      <c r="M216">
        <v>0.17499999999999999</v>
      </c>
      <c r="N216">
        <v>28.302</v>
      </c>
      <c r="O216">
        <v>1.179</v>
      </c>
      <c r="P216">
        <v>2.0840000000000001</v>
      </c>
      <c r="Q216">
        <v>204.125</v>
      </c>
      <c r="R216">
        <v>1.101</v>
      </c>
      <c r="S216">
        <v>1.7290000000000001</v>
      </c>
      <c r="T216" s="1">
        <v>45464.281261574077</v>
      </c>
    </row>
    <row r="217" spans="1:20" x14ac:dyDescent="0.25">
      <c r="A217">
        <v>227</v>
      </c>
      <c r="B217" t="s">
        <v>44</v>
      </c>
      <c r="C217" t="e" vm="2">
        <v>#VALUE!</v>
      </c>
      <c r="D217" t="s">
        <v>46</v>
      </c>
      <c r="E217">
        <v>7123</v>
      </c>
      <c r="F217" t="s">
        <v>12</v>
      </c>
      <c r="G217">
        <v>622028048</v>
      </c>
      <c r="H217">
        <v>907739752</v>
      </c>
      <c r="I217">
        <v>1.472</v>
      </c>
      <c r="K217">
        <v>0.27100000000000002</v>
      </c>
      <c r="L217">
        <v>0.76100000000000001</v>
      </c>
      <c r="M217">
        <v>5.2999999999999999E-2</v>
      </c>
      <c r="N217">
        <v>6.806</v>
      </c>
      <c r="O217">
        <v>1.19</v>
      </c>
      <c r="P217">
        <v>1.8839999999999999</v>
      </c>
      <c r="Q217">
        <v>3.4710000000000001</v>
      </c>
      <c r="R217">
        <v>1.129</v>
      </c>
      <c r="S217">
        <v>1.64</v>
      </c>
      <c r="T217" s="1">
        <v>45464.302094907405</v>
      </c>
    </row>
    <row r="218" spans="1:20" x14ac:dyDescent="0.25">
      <c r="A218">
        <v>228</v>
      </c>
      <c r="B218" t="s">
        <v>44</v>
      </c>
      <c r="C218" t="e" vm="2">
        <v>#VALUE!</v>
      </c>
      <c r="D218" t="s">
        <v>46</v>
      </c>
      <c r="E218">
        <v>7123</v>
      </c>
      <c r="F218" t="s">
        <v>12</v>
      </c>
      <c r="G218">
        <v>626328848</v>
      </c>
      <c r="H218">
        <v>830016680</v>
      </c>
      <c r="I218">
        <v>1.472</v>
      </c>
      <c r="K218">
        <v>5.7939999999999996</v>
      </c>
      <c r="L218">
        <v>8.2769999999999992</v>
      </c>
      <c r="M218">
        <v>4.1000000000000002E-2</v>
      </c>
      <c r="N218">
        <v>209.79599999999999</v>
      </c>
      <c r="O218">
        <v>1.2470000000000001</v>
      </c>
      <c r="P218">
        <v>4.4359999999999999</v>
      </c>
      <c r="Q218">
        <v>220.21100000000001</v>
      </c>
      <c r="R218">
        <v>1.113</v>
      </c>
      <c r="S218">
        <v>1.6839999999999999</v>
      </c>
      <c r="T218" s="1">
        <v>45464.312511574077</v>
      </c>
    </row>
    <row r="219" spans="1:20" x14ac:dyDescent="0.25">
      <c r="A219">
        <v>230</v>
      </c>
      <c r="B219" t="s">
        <v>44</v>
      </c>
      <c r="C219" t="e" vm="3">
        <v>#VALUE!</v>
      </c>
      <c r="D219" t="s">
        <v>46</v>
      </c>
      <c r="E219">
        <v>7415</v>
      </c>
      <c r="F219" t="s">
        <v>10</v>
      </c>
      <c r="G219">
        <v>626969360</v>
      </c>
      <c r="H219">
        <v>875228008</v>
      </c>
      <c r="I219">
        <v>1.4419999999999999</v>
      </c>
      <c r="J219">
        <v>0</v>
      </c>
      <c r="K219">
        <v>0.65100000000000002</v>
      </c>
      <c r="L219">
        <v>0.57399999999999995</v>
      </c>
      <c r="M219">
        <v>0.372</v>
      </c>
      <c r="N219">
        <v>9.9019999999999992</v>
      </c>
      <c r="O219">
        <v>1.175</v>
      </c>
      <c r="P219">
        <v>1.77</v>
      </c>
      <c r="Q219">
        <v>35.325000000000003</v>
      </c>
      <c r="R219">
        <v>1.1559999999999999</v>
      </c>
      <c r="S219">
        <v>1.7689999999999999</v>
      </c>
      <c r="T219" s="1">
        <v>45464.333344907405</v>
      </c>
    </row>
    <row r="220" spans="1:20" x14ac:dyDescent="0.25">
      <c r="A220">
        <v>231</v>
      </c>
      <c r="B220" t="s">
        <v>44</v>
      </c>
      <c r="C220" t="e" vm="3">
        <v>#VALUE!</v>
      </c>
      <c r="D220" t="s">
        <v>46</v>
      </c>
      <c r="E220">
        <v>7415</v>
      </c>
      <c r="F220" t="s">
        <v>10</v>
      </c>
      <c r="G220">
        <v>626599280</v>
      </c>
      <c r="H220">
        <v>652324440</v>
      </c>
      <c r="I220">
        <v>1.484</v>
      </c>
      <c r="J220">
        <v>0</v>
      </c>
      <c r="K220">
        <v>0.58099999999999996</v>
      </c>
      <c r="L220">
        <v>62.048000000000002</v>
      </c>
      <c r="M220">
        <v>3.7999999999999999E-2</v>
      </c>
      <c r="N220">
        <v>377.81200000000001</v>
      </c>
      <c r="O220">
        <v>3.2559999999999998</v>
      </c>
      <c r="P220">
        <v>205.476</v>
      </c>
      <c r="Q220">
        <v>29.852</v>
      </c>
      <c r="R220">
        <v>1.2949999999999999</v>
      </c>
      <c r="S220">
        <v>1.8029999999999999</v>
      </c>
      <c r="T220" s="1">
        <v>45464.34375</v>
      </c>
    </row>
    <row r="221" spans="1:20" x14ac:dyDescent="0.25">
      <c r="A221">
        <v>235</v>
      </c>
      <c r="B221" t="s">
        <v>44</v>
      </c>
      <c r="C221" t="e" vm="3">
        <v>#VALUE!</v>
      </c>
      <c r="D221" t="s">
        <v>46</v>
      </c>
      <c r="E221">
        <v>7415</v>
      </c>
      <c r="F221" t="s">
        <v>10</v>
      </c>
      <c r="G221">
        <v>627130616</v>
      </c>
      <c r="H221">
        <v>826980152</v>
      </c>
      <c r="I221">
        <v>1.4259999999999999</v>
      </c>
      <c r="J221">
        <v>0</v>
      </c>
      <c r="K221">
        <v>0.56399999999999995</v>
      </c>
      <c r="L221">
        <v>2.5750000000000002</v>
      </c>
      <c r="M221">
        <v>0.13800000000000001</v>
      </c>
      <c r="N221">
        <v>15.771000000000001</v>
      </c>
      <c r="O221">
        <v>1.3380000000000001</v>
      </c>
      <c r="P221">
        <v>2.9209999999999998</v>
      </c>
      <c r="Q221">
        <v>27.984000000000002</v>
      </c>
      <c r="R221">
        <v>1.18</v>
      </c>
      <c r="S221">
        <v>1.7070000000000001</v>
      </c>
      <c r="T221" s="1">
        <v>45464.385416666664</v>
      </c>
    </row>
    <row r="222" spans="1:20" x14ac:dyDescent="0.25">
      <c r="A222">
        <v>236</v>
      </c>
      <c r="B222" t="s">
        <v>44</v>
      </c>
      <c r="C222" t="e" vm="2">
        <v>#VALUE!</v>
      </c>
      <c r="D222" t="s">
        <v>46</v>
      </c>
      <c r="E222">
        <v>7123</v>
      </c>
      <c r="F222" t="s">
        <v>12</v>
      </c>
      <c r="G222">
        <v>619436328</v>
      </c>
      <c r="H222">
        <v>613158408</v>
      </c>
      <c r="I222">
        <v>1.4750000000000001</v>
      </c>
      <c r="K222">
        <v>7.5970000000000004</v>
      </c>
      <c r="L222">
        <v>7.6890000000000001</v>
      </c>
      <c r="M222">
        <v>5.6000000000000001E-2</v>
      </c>
      <c r="N222">
        <v>210.989</v>
      </c>
      <c r="O222">
        <v>1.1140000000000001</v>
      </c>
      <c r="P222">
        <v>1.5569999999999999</v>
      </c>
      <c r="Q222">
        <v>207.75899999999999</v>
      </c>
      <c r="R222">
        <v>1.1659999999999999</v>
      </c>
      <c r="S222">
        <v>1.744</v>
      </c>
      <c r="T222" s="1">
        <v>45464.395833333336</v>
      </c>
    </row>
    <row r="223" spans="1:20" x14ac:dyDescent="0.25">
      <c r="A223">
        <v>237</v>
      </c>
      <c r="B223" t="s">
        <v>44</v>
      </c>
      <c r="C223" t="e" vm="3">
        <v>#VALUE!</v>
      </c>
      <c r="D223" t="s">
        <v>46</v>
      </c>
      <c r="E223">
        <v>7415</v>
      </c>
      <c r="F223" t="s">
        <v>10</v>
      </c>
      <c r="G223">
        <v>608607912</v>
      </c>
      <c r="H223">
        <v>892680648</v>
      </c>
      <c r="I223">
        <v>1.482</v>
      </c>
      <c r="J223">
        <v>0</v>
      </c>
      <c r="K223">
        <v>0.93</v>
      </c>
      <c r="L223">
        <v>3.6930000000000001</v>
      </c>
      <c r="M223">
        <v>0.29299999999999998</v>
      </c>
      <c r="N223">
        <v>212.81100000000001</v>
      </c>
      <c r="O223">
        <v>1.355</v>
      </c>
      <c r="P223">
        <v>3.0430000000000001</v>
      </c>
      <c r="Q223">
        <v>33.258000000000003</v>
      </c>
      <c r="R223">
        <v>1.238</v>
      </c>
      <c r="S223">
        <v>1.7949999999999999</v>
      </c>
      <c r="T223" s="1">
        <v>45464.40625</v>
      </c>
    </row>
    <row r="224" spans="1:20" x14ac:dyDescent="0.25">
      <c r="A224">
        <v>238</v>
      </c>
      <c r="B224" t="s">
        <v>44</v>
      </c>
      <c r="C224" t="e" vm="2">
        <v>#VALUE!</v>
      </c>
      <c r="D224" t="s">
        <v>46</v>
      </c>
      <c r="E224">
        <v>7123</v>
      </c>
      <c r="F224" t="s">
        <v>12</v>
      </c>
      <c r="G224">
        <v>613473544</v>
      </c>
      <c r="H224">
        <v>924766576</v>
      </c>
      <c r="I224">
        <v>1.387</v>
      </c>
      <c r="K224">
        <v>2.4580000000000002</v>
      </c>
      <c r="L224">
        <v>0.89900000000000002</v>
      </c>
      <c r="M224">
        <v>9.1999999999999998E-2</v>
      </c>
      <c r="N224">
        <v>7.4829999999999997</v>
      </c>
      <c r="O224">
        <v>1.282</v>
      </c>
      <c r="P224">
        <v>2.2770000000000001</v>
      </c>
      <c r="Q224">
        <v>204.762</v>
      </c>
      <c r="R224">
        <v>1.2849999999999999</v>
      </c>
      <c r="S224">
        <v>1.7769999999999999</v>
      </c>
      <c r="T224" s="1">
        <v>45464.416666666664</v>
      </c>
    </row>
    <row r="225" spans="1:20" x14ac:dyDescent="0.25">
      <c r="A225">
        <v>241</v>
      </c>
      <c r="B225" t="s">
        <v>44</v>
      </c>
      <c r="C225" t="e" vm="2">
        <v>#VALUE!</v>
      </c>
      <c r="D225" t="s">
        <v>46</v>
      </c>
      <c r="E225">
        <v>7123</v>
      </c>
      <c r="F225" t="s">
        <v>12</v>
      </c>
      <c r="G225">
        <v>609299656</v>
      </c>
      <c r="H225">
        <v>613342392</v>
      </c>
      <c r="I225">
        <v>1.0589999999999999</v>
      </c>
      <c r="K225">
        <v>0.439</v>
      </c>
      <c r="L225">
        <v>9.5609999999999999</v>
      </c>
      <c r="M225">
        <v>0.13400000000000001</v>
      </c>
      <c r="N225">
        <v>416.995</v>
      </c>
      <c r="O225">
        <v>1.173</v>
      </c>
      <c r="P225">
        <v>1.641</v>
      </c>
      <c r="Q225">
        <v>15.667999999999999</v>
      </c>
      <c r="R225">
        <v>1.198</v>
      </c>
      <c r="S225">
        <v>1.7010000000000001</v>
      </c>
      <c r="T225" s="1">
        <v>45464.447916666664</v>
      </c>
    </row>
    <row r="226" spans="1:20" x14ac:dyDescent="0.25">
      <c r="A226">
        <v>243</v>
      </c>
      <c r="B226" t="s">
        <v>44</v>
      </c>
      <c r="C226" t="e" vm="3">
        <v>#VALUE!</v>
      </c>
      <c r="D226" t="s">
        <v>46</v>
      </c>
      <c r="E226">
        <v>7415</v>
      </c>
      <c r="F226" t="s">
        <v>10</v>
      </c>
      <c r="G226">
        <v>617328424</v>
      </c>
      <c r="H226">
        <v>892087472</v>
      </c>
      <c r="I226">
        <v>1.306</v>
      </c>
      <c r="J226">
        <v>0</v>
      </c>
      <c r="K226">
        <v>0.9</v>
      </c>
      <c r="L226">
        <v>5.8460000000000001</v>
      </c>
      <c r="M226">
        <v>0.191</v>
      </c>
      <c r="N226">
        <v>118.562</v>
      </c>
      <c r="O226">
        <v>2.7229999999999999</v>
      </c>
      <c r="P226">
        <v>51.131</v>
      </c>
      <c r="Q226">
        <v>23.92</v>
      </c>
      <c r="R226">
        <v>1.2649999999999999</v>
      </c>
      <c r="S226">
        <v>1.8360000000000001</v>
      </c>
      <c r="T226" s="1">
        <v>45464.46875</v>
      </c>
    </row>
    <row r="227" spans="1:20" x14ac:dyDescent="0.25">
      <c r="A227">
        <v>244</v>
      </c>
      <c r="B227" t="s">
        <v>44</v>
      </c>
      <c r="C227" t="e" vm="5">
        <v>#VALUE!</v>
      </c>
      <c r="D227" t="s">
        <v>46</v>
      </c>
      <c r="E227">
        <v>7205</v>
      </c>
      <c r="F227" t="s">
        <v>11</v>
      </c>
      <c r="G227">
        <v>613310712</v>
      </c>
      <c r="H227">
        <v>656835384</v>
      </c>
      <c r="I227">
        <v>1.623</v>
      </c>
      <c r="J227">
        <v>0</v>
      </c>
      <c r="K227">
        <v>0.39500000000000002</v>
      </c>
      <c r="L227">
        <v>1.0980000000000001</v>
      </c>
      <c r="M227">
        <v>0.13200000000000001</v>
      </c>
      <c r="N227">
        <v>13.459</v>
      </c>
      <c r="O227">
        <v>1.4750000000000001</v>
      </c>
      <c r="P227">
        <v>1.7789999999999999</v>
      </c>
      <c r="Q227">
        <v>14.933999999999999</v>
      </c>
      <c r="R227">
        <v>1.379</v>
      </c>
      <c r="S227">
        <v>1.9330000000000001</v>
      </c>
      <c r="T227" s="1">
        <v>45464.479166666664</v>
      </c>
    </row>
    <row r="228" spans="1:20" x14ac:dyDescent="0.25">
      <c r="A228">
        <v>245</v>
      </c>
      <c r="B228" t="s">
        <v>44</v>
      </c>
      <c r="C228" t="e" vm="3">
        <v>#VALUE!</v>
      </c>
      <c r="D228" t="s">
        <v>46</v>
      </c>
      <c r="E228">
        <v>7415</v>
      </c>
      <c r="F228" t="s">
        <v>10</v>
      </c>
      <c r="G228">
        <v>613013216</v>
      </c>
      <c r="H228">
        <v>650620984</v>
      </c>
      <c r="I228">
        <v>1.107</v>
      </c>
      <c r="J228">
        <v>0</v>
      </c>
      <c r="K228">
        <v>0.28299999999999997</v>
      </c>
      <c r="L228">
        <v>0.48299999999999998</v>
      </c>
      <c r="M228">
        <v>9.6000000000000002E-2</v>
      </c>
      <c r="N228">
        <v>9.8919999999999995</v>
      </c>
      <c r="O228">
        <v>1.139</v>
      </c>
      <c r="P228">
        <v>1.57</v>
      </c>
      <c r="Q228">
        <v>4.4020000000000001</v>
      </c>
      <c r="R228">
        <v>1.294</v>
      </c>
      <c r="S228">
        <v>1.72</v>
      </c>
      <c r="T228" s="1">
        <v>45464.489594907405</v>
      </c>
    </row>
    <row r="229" spans="1:20" x14ac:dyDescent="0.25">
      <c r="A229">
        <v>246</v>
      </c>
      <c r="B229" t="s">
        <v>44</v>
      </c>
      <c r="C229" t="e" vm="3">
        <v>#VALUE!</v>
      </c>
      <c r="D229" t="s">
        <v>46</v>
      </c>
      <c r="E229">
        <v>7415</v>
      </c>
      <c r="F229" t="s">
        <v>10</v>
      </c>
      <c r="G229">
        <v>619313768</v>
      </c>
      <c r="H229">
        <v>654088080</v>
      </c>
      <c r="I229">
        <v>1.488</v>
      </c>
      <c r="J229">
        <v>0</v>
      </c>
      <c r="K229">
        <v>2.456</v>
      </c>
      <c r="L229">
        <v>72.281999999999996</v>
      </c>
      <c r="M229">
        <v>0.20200000000000001</v>
      </c>
      <c r="N229">
        <v>536.66300000000001</v>
      </c>
      <c r="O229">
        <v>3.177</v>
      </c>
      <c r="P229">
        <v>273.26499999999999</v>
      </c>
      <c r="Q229">
        <v>206.34</v>
      </c>
      <c r="R229">
        <v>1.24</v>
      </c>
      <c r="S229">
        <v>1.75</v>
      </c>
      <c r="T229" s="1">
        <v>45464.500011574077</v>
      </c>
    </row>
    <row r="230" spans="1:20" x14ac:dyDescent="0.25">
      <c r="A230">
        <v>247</v>
      </c>
      <c r="B230" t="s">
        <v>44</v>
      </c>
      <c r="C230" t="e" vm="3">
        <v>#VALUE!</v>
      </c>
      <c r="D230" t="s">
        <v>46</v>
      </c>
      <c r="E230">
        <v>7415</v>
      </c>
      <c r="F230" t="s">
        <v>10</v>
      </c>
      <c r="G230">
        <v>612537696</v>
      </c>
      <c r="H230">
        <v>774779728</v>
      </c>
      <c r="I230">
        <v>1.5720000000000001</v>
      </c>
      <c r="J230">
        <v>0</v>
      </c>
      <c r="K230">
        <v>0.38300000000000001</v>
      </c>
      <c r="L230">
        <v>37.685000000000002</v>
      </c>
      <c r="M230">
        <v>0.14499999999999999</v>
      </c>
      <c r="N230">
        <v>263.577</v>
      </c>
      <c r="O230">
        <v>2.3940000000000001</v>
      </c>
      <c r="P230">
        <v>129.012</v>
      </c>
      <c r="Q230">
        <v>15.353999999999999</v>
      </c>
      <c r="R230">
        <v>1.321</v>
      </c>
      <c r="S230">
        <v>1.766</v>
      </c>
      <c r="T230" s="1">
        <v>45464.510428240741</v>
      </c>
    </row>
    <row r="231" spans="1:20" x14ac:dyDescent="0.25">
      <c r="A231">
        <v>249</v>
      </c>
      <c r="B231" t="s">
        <v>44</v>
      </c>
      <c r="C231" t="e" vm="5">
        <v>#VALUE!</v>
      </c>
      <c r="D231" t="s">
        <v>46</v>
      </c>
      <c r="E231">
        <v>7205</v>
      </c>
      <c r="F231" t="s">
        <v>11</v>
      </c>
      <c r="G231">
        <v>622579640</v>
      </c>
      <c r="H231">
        <v>660270608</v>
      </c>
      <c r="I231">
        <v>1.627</v>
      </c>
      <c r="J231">
        <v>0</v>
      </c>
      <c r="K231">
        <v>0.76200000000000001</v>
      </c>
      <c r="L231">
        <v>91.228999999999999</v>
      </c>
      <c r="M231">
        <v>0.104</v>
      </c>
      <c r="N231">
        <v>1479.644</v>
      </c>
      <c r="O231">
        <v>9.65</v>
      </c>
      <c r="P231">
        <v>803.31500000000005</v>
      </c>
      <c r="Q231">
        <v>49.098999999999997</v>
      </c>
      <c r="R231">
        <v>1.3759999999999999</v>
      </c>
      <c r="S231">
        <v>1.9450000000000001</v>
      </c>
      <c r="T231" s="1">
        <v>45464.531261574077</v>
      </c>
    </row>
    <row r="232" spans="1:20" x14ac:dyDescent="0.25">
      <c r="A232">
        <v>252</v>
      </c>
      <c r="B232" t="s">
        <v>44</v>
      </c>
      <c r="C232" t="e" vm="5">
        <v>#VALUE!</v>
      </c>
      <c r="D232" t="s">
        <v>46</v>
      </c>
      <c r="E232">
        <v>7205</v>
      </c>
      <c r="F232" t="s">
        <v>11</v>
      </c>
      <c r="G232">
        <v>613823968</v>
      </c>
      <c r="H232">
        <v>619760032</v>
      </c>
      <c r="I232">
        <v>2.0720000000000001</v>
      </c>
      <c r="J232">
        <v>0</v>
      </c>
      <c r="K232">
        <v>3.927</v>
      </c>
      <c r="L232">
        <v>2.3149999999999999</v>
      </c>
      <c r="M232">
        <v>0.29299999999999998</v>
      </c>
      <c r="N232">
        <v>14.579000000000001</v>
      </c>
      <c r="O232">
        <v>1.806</v>
      </c>
      <c r="P232">
        <v>3.4790000000000001</v>
      </c>
      <c r="Q232">
        <v>236.94900000000001</v>
      </c>
      <c r="R232">
        <v>1.3979999999999999</v>
      </c>
      <c r="S232">
        <v>2.0350000000000001</v>
      </c>
      <c r="T232" s="1">
        <v>45464.562511574077</v>
      </c>
    </row>
    <row r="233" spans="1:20" x14ac:dyDescent="0.25">
      <c r="A233">
        <v>254</v>
      </c>
      <c r="B233" t="s">
        <v>44</v>
      </c>
      <c r="C233" t="e" vm="3">
        <v>#VALUE!</v>
      </c>
      <c r="D233" t="s">
        <v>46</v>
      </c>
      <c r="E233">
        <v>7415</v>
      </c>
      <c r="F233" t="s">
        <v>10</v>
      </c>
      <c r="G233">
        <v>613468592</v>
      </c>
      <c r="H233">
        <v>909415176</v>
      </c>
      <c r="I233">
        <v>1.476</v>
      </c>
      <c r="J233">
        <v>0</v>
      </c>
      <c r="K233">
        <v>9.8989999999999991</v>
      </c>
      <c r="L233">
        <v>1.329</v>
      </c>
      <c r="M233">
        <v>0.29099999999999998</v>
      </c>
      <c r="N233">
        <v>13.458</v>
      </c>
      <c r="O233">
        <v>1.4219999999999999</v>
      </c>
      <c r="P233">
        <v>2.6520000000000001</v>
      </c>
      <c r="Q233">
        <v>206.672</v>
      </c>
      <c r="R233">
        <v>1.238</v>
      </c>
      <c r="S233">
        <v>2.097</v>
      </c>
      <c r="T233" s="1">
        <v>45464.583344907405</v>
      </c>
    </row>
    <row r="234" spans="1:20" x14ac:dyDescent="0.25">
      <c r="A234">
        <v>255</v>
      </c>
      <c r="B234" t="s">
        <v>44</v>
      </c>
      <c r="C234" t="e" vm="5">
        <v>#VALUE!</v>
      </c>
      <c r="D234" t="s">
        <v>46</v>
      </c>
      <c r="E234">
        <v>7205</v>
      </c>
      <c r="F234" t="s">
        <v>11</v>
      </c>
      <c r="G234">
        <v>612632304</v>
      </c>
      <c r="H234">
        <v>932163536</v>
      </c>
      <c r="I234">
        <v>1.7849999999999999</v>
      </c>
      <c r="J234">
        <v>0</v>
      </c>
      <c r="K234">
        <v>0.47499999999999998</v>
      </c>
      <c r="L234">
        <v>22.399000000000001</v>
      </c>
      <c r="M234">
        <v>0.19400000000000001</v>
      </c>
      <c r="N234">
        <v>280.49799999999999</v>
      </c>
      <c r="O234">
        <v>8.2629999999999999</v>
      </c>
      <c r="P234">
        <v>46.238</v>
      </c>
      <c r="Q234">
        <v>15.488</v>
      </c>
      <c r="R234">
        <v>1.4430000000000001</v>
      </c>
      <c r="S234">
        <v>1.9510000000000001</v>
      </c>
      <c r="T234" s="1">
        <v>45464.593761574077</v>
      </c>
    </row>
    <row r="235" spans="1:20" x14ac:dyDescent="0.25">
      <c r="A235">
        <v>257</v>
      </c>
      <c r="B235" t="s">
        <v>44</v>
      </c>
      <c r="C235" t="e" vm="3">
        <v>#VALUE!</v>
      </c>
      <c r="D235" t="s">
        <v>46</v>
      </c>
      <c r="E235">
        <v>7167</v>
      </c>
      <c r="F235" t="s">
        <v>12</v>
      </c>
      <c r="G235">
        <v>611921824</v>
      </c>
      <c r="H235">
        <v>845632928</v>
      </c>
      <c r="I235">
        <v>1.1379999999999999</v>
      </c>
      <c r="K235">
        <v>0.47899999999999998</v>
      </c>
      <c r="L235">
        <v>4.6980000000000004</v>
      </c>
      <c r="M235">
        <v>0.38200000000000001</v>
      </c>
      <c r="N235">
        <v>45.793999999999997</v>
      </c>
      <c r="O235">
        <v>2.2850000000000001</v>
      </c>
      <c r="P235">
        <v>21.152000000000001</v>
      </c>
      <c r="Q235">
        <v>15.263</v>
      </c>
      <c r="R235">
        <v>0.94899999999999995</v>
      </c>
      <c r="S235">
        <v>1.5409999999999999</v>
      </c>
      <c r="T235" s="1">
        <v>45464.614594907405</v>
      </c>
    </row>
    <row r="236" spans="1:20" x14ac:dyDescent="0.25">
      <c r="A236">
        <v>258</v>
      </c>
      <c r="B236" t="s">
        <v>44</v>
      </c>
      <c r="C236" t="e" vm="3">
        <v>#VALUE!</v>
      </c>
      <c r="D236" t="s">
        <v>46</v>
      </c>
      <c r="E236">
        <v>7167</v>
      </c>
      <c r="F236" t="s">
        <v>12</v>
      </c>
      <c r="G236">
        <v>610019008</v>
      </c>
      <c r="H236">
        <v>672706248</v>
      </c>
      <c r="I236">
        <v>1.0249999999999999</v>
      </c>
      <c r="K236">
        <v>0.48199999999999998</v>
      </c>
      <c r="L236">
        <v>0.92400000000000004</v>
      </c>
      <c r="M236">
        <v>0.187</v>
      </c>
      <c r="N236">
        <v>16.63</v>
      </c>
      <c r="O236">
        <v>1.1120000000000001</v>
      </c>
      <c r="P236">
        <v>1.796</v>
      </c>
      <c r="Q236">
        <v>14.172000000000001</v>
      </c>
      <c r="R236">
        <v>1</v>
      </c>
      <c r="S236">
        <v>1.53</v>
      </c>
      <c r="T236" s="1">
        <v>45464.625011574077</v>
      </c>
    </row>
    <row r="237" spans="1:20" x14ac:dyDescent="0.25">
      <c r="A237">
        <v>259</v>
      </c>
      <c r="B237" t="s">
        <v>44</v>
      </c>
      <c r="C237" t="e" vm="3">
        <v>#VALUE!</v>
      </c>
      <c r="D237" t="s">
        <v>46</v>
      </c>
      <c r="E237">
        <v>7167</v>
      </c>
      <c r="F237" t="s">
        <v>12</v>
      </c>
      <c r="G237">
        <v>621197672</v>
      </c>
      <c r="H237">
        <v>753865504</v>
      </c>
      <c r="I237">
        <v>1.429</v>
      </c>
      <c r="K237">
        <v>0.59</v>
      </c>
      <c r="L237">
        <v>40.642000000000003</v>
      </c>
      <c r="M237">
        <v>0.16600000000000001</v>
      </c>
      <c r="N237">
        <v>434.52800000000002</v>
      </c>
      <c r="O237">
        <v>1.9330000000000001</v>
      </c>
      <c r="P237">
        <v>121.506</v>
      </c>
      <c r="Q237">
        <v>34.253999999999998</v>
      </c>
      <c r="R237">
        <v>1.02</v>
      </c>
      <c r="S237">
        <v>1.5580000000000001</v>
      </c>
      <c r="T237" s="1">
        <v>45464.635428240741</v>
      </c>
    </row>
    <row r="238" spans="1:20" x14ac:dyDescent="0.25">
      <c r="A238">
        <v>260</v>
      </c>
      <c r="B238" t="s">
        <v>44</v>
      </c>
      <c r="C238" t="e" vm="3">
        <v>#VALUE!</v>
      </c>
      <c r="D238" t="s">
        <v>46</v>
      </c>
      <c r="E238">
        <v>7167</v>
      </c>
      <c r="F238" t="s">
        <v>12</v>
      </c>
      <c r="G238">
        <v>564223328</v>
      </c>
      <c r="H238">
        <v>850363992</v>
      </c>
      <c r="I238">
        <v>5.4459999999999997</v>
      </c>
      <c r="K238">
        <v>5.8550000000000004</v>
      </c>
      <c r="L238">
        <v>6.96</v>
      </c>
      <c r="M238">
        <v>3.1110000000000002</v>
      </c>
      <c r="N238">
        <v>63.069000000000003</v>
      </c>
      <c r="O238">
        <v>1.982</v>
      </c>
      <c r="P238">
        <v>38.776000000000003</v>
      </c>
      <c r="Q238">
        <v>202.91300000000001</v>
      </c>
      <c r="R238">
        <v>1.02</v>
      </c>
      <c r="S238">
        <v>1.536</v>
      </c>
      <c r="T238" s="1">
        <v>45464.645833333336</v>
      </c>
    </row>
    <row r="239" spans="1:20" x14ac:dyDescent="0.25">
      <c r="A239">
        <v>261</v>
      </c>
      <c r="B239" t="s">
        <v>44</v>
      </c>
      <c r="C239" t="e" vm="3">
        <v>#VALUE!</v>
      </c>
      <c r="D239" t="s">
        <v>46</v>
      </c>
      <c r="E239">
        <v>7167</v>
      </c>
      <c r="F239" t="s">
        <v>12</v>
      </c>
      <c r="G239">
        <v>610188592</v>
      </c>
      <c r="H239">
        <v>706728800</v>
      </c>
      <c r="I239">
        <v>0.95899999999999996</v>
      </c>
      <c r="K239">
        <v>16.108000000000001</v>
      </c>
      <c r="L239">
        <v>0.72199999999999998</v>
      </c>
      <c r="M239">
        <v>0.123</v>
      </c>
      <c r="N239">
        <v>9.2889999999999997</v>
      </c>
      <c r="O239">
        <v>1.0389999999999999</v>
      </c>
      <c r="P239">
        <v>1.3819999999999999</v>
      </c>
      <c r="Q239">
        <v>243.24600000000001</v>
      </c>
      <c r="R239">
        <v>0.93899999999999995</v>
      </c>
      <c r="S239">
        <v>8.6349999999999998</v>
      </c>
      <c r="T239" s="1">
        <v>45464.65625</v>
      </c>
    </row>
    <row r="240" spans="1:20" x14ac:dyDescent="0.25">
      <c r="A240">
        <v>262</v>
      </c>
      <c r="B240" t="s">
        <v>44</v>
      </c>
      <c r="C240" t="e" vm="3">
        <v>#VALUE!</v>
      </c>
      <c r="D240" t="s">
        <v>46</v>
      </c>
      <c r="E240">
        <v>7167</v>
      </c>
      <c r="F240" t="s">
        <v>12</v>
      </c>
      <c r="G240">
        <v>611944016</v>
      </c>
      <c r="H240">
        <v>807498096</v>
      </c>
      <c r="I240">
        <v>1.0329999999999999</v>
      </c>
      <c r="K240">
        <v>4.4560000000000004</v>
      </c>
      <c r="L240">
        <v>43.698999999999998</v>
      </c>
      <c r="M240">
        <v>0.182</v>
      </c>
      <c r="N240">
        <v>675.51700000000005</v>
      </c>
      <c r="O240">
        <v>1.363</v>
      </c>
      <c r="P240">
        <v>113.065</v>
      </c>
      <c r="Q240">
        <v>202.751</v>
      </c>
      <c r="R240">
        <v>1.0129999999999999</v>
      </c>
      <c r="S240">
        <v>1.5529999999999999</v>
      </c>
      <c r="T240" s="1">
        <v>45464.666666666664</v>
      </c>
    </row>
    <row r="241" spans="1:20" x14ac:dyDescent="0.25">
      <c r="A241">
        <v>263</v>
      </c>
      <c r="B241" t="s">
        <v>44</v>
      </c>
      <c r="C241" t="e" vm="3">
        <v>#VALUE!</v>
      </c>
      <c r="D241" t="s">
        <v>46</v>
      </c>
      <c r="E241">
        <v>7167</v>
      </c>
      <c r="F241" t="s">
        <v>12</v>
      </c>
      <c r="G241">
        <v>525692456</v>
      </c>
      <c r="H241">
        <v>900840256</v>
      </c>
      <c r="I241">
        <v>0.98299999999999998</v>
      </c>
      <c r="K241">
        <v>2.855</v>
      </c>
      <c r="L241">
        <v>4.556</v>
      </c>
      <c r="M241">
        <v>6.3E-2</v>
      </c>
      <c r="N241">
        <v>44.252000000000002</v>
      </c>
      <c r="O241">
        <v>1.2430000000000001</v>
      </c>
      <c r="P241">
        <v>12.75</v>
      </c>
      <c r="Q241">
        <v>205.125</v>
      </c>
      <c r="R241">
        <v>1.048</v>
      </c>
      <c r="S241">
        <v>1.52</v>
      </c>
      <c r="T241" s="1">
        <v>45464.677083333336</v>
      </c>
    </row>
    <row r="242" spans="1:20" x14ac:dyDescent="0.25">
      <c r="A242">
        <v>264</v>
      </c>
      <c r="B242" t="s">
        <v>44</v>
      </c>
      <c r="C242" t="e" vm="3">
        <v>#VALUE!</v>
      </c>
      <c r="D242" t="s">
        <v>46</v>
      </c>
      <c r="E242">
        <v>7415</v>
      </c>
      <c r="F242" t="s">
        <v>10</v>
      </c>
      <c r="G242">
        <v>550731744</v>
      </c>
      <c r="H242">
        <v>477821272</v>
      </c>
      <c r="I242">
        <v>4.8970000000000002</v>
      </c>
      <c r="J242">
        <v>0</v>
      </c>
      <c r="K242">
        <v>0.94</v>
      </c>
      <c r="L242">
        <v>67.802000000000007</v>
      </c>
      <c r="M242">
        <v>4.444</v>
      </c>
      <c r="N242">
        <v>560.46299999999997</v>
      </c>
      <c r="O242">
        <v>3.2330000000000001</v>
      </c>
      <c r="P242">
        <v>179.88200000000001</v>
      </c>
      <c r="Q242">
        <v>18.97</v>
      </c>
      <c r="R242">
        <v>1.2769999999999999</v>
      </c>
      <c r="S242">
        <v>1.913</v>
      </c>
      <c r="T242" s="1">
        <v>45464.6875</v>
      </c>
    </row>
    <row r="243" spans="1:20" x14ac:dyDescent="0.25">
      <c r="A243">
        <v>265</v>
      </c>
      <c r="B243" t="s">
        <v>44</v>
      </c>
      <c r="C243" t="e" vm="3">
        <v>#VALUE!</v>
      </c>
      <c r="D243" t="s">
        <v>46</v>
      </c>
      <c r="E243">
        <v>7167</v>
      </c>
      <c r="F243" t="s">
        <v>12</v>
      </c>
      <c r="G243">
        <v>515470472</v>
      </c>
      <c r="H243">
        <v>769753504</v>
      </c>
      <c r="I243">
        <v>0.90500000000000003</v>
      </c>
      <c r="K243">
        <v>0.61599999999999999</v>
      </c>
      <c r="L243">
        <v>14.587</v>
      </c>
      <c r="M243">
        <v>0.112</v>
      </c>
      <c r="N243">
        <v>205.09800000000001</v>
      </c>
      <c r="O243">
        <v>0.96099999999999997</v>
      </c>
      <c r="P243">
        <v>1.669</v>
      </c>
      <c r="Q243">
        <v>14.94</v>
      </c>
      <c r="R243">
        <v>0.94499999999999995</v>
      </c>
      <c r="S243">
        <v>1.482</v>
      </c>
      <c r="T243" s="1">
        <v>45464.697916666664</v>
      </c>
    </row>
    <row r="244" spans="1:20" x14ac:dyDescent="0.25">
      <c r="A244">
        <v>266</v>
      </c>
      <c r="B244" t="s">
        <v>44</v>
      </c>
      <c r="C244" t="e" vm="6">
        <v>#VALUE!</v>
      </c>
      <c r="D244" t="s">
        <v>46</v>
      </c>
      <c r="E244">
        <v>36738</v>
      </c>
      <c r="F244" t="s">
        <v>20</v>
      </c>
      <c r="G244">
        <v>622796432</v>
      </c>
      <c r="H244">
        <v>613216888</v>
      </c>
      <c r="I244">
        <v>1.847</v>
      </c>
      <c r="K244">
        <v>5.8559999999999999</v>
      </c>
      <c r="L244">
        <v>6.0019999999999998</v>
      </c>
      <c r="M244">
        <v>0.17499999999999999</v>
      </c>
      <c r="N244">
        <v>210.136</v>
      </c>
      <c r="O244">
        <v>1.087</v>
      </c>
      <c r="P244">
        <v>1.4630000000000001</v>
      </c>
      <c r="Q244">
        <v>226.886</v>
      </c>
      <c r="R244">
        <v>1.2170000000000001</v>
      </c>
      <c r="S244">
        <v>1.752</v>
      </c>
      <c r="T244" s="1">
        <v>45464.708333333336</v>
      </c>
    </row>
    <row r="245" spans="1:20" x14ac:dyDescent="0.25">
      <c r="A245">
        <v>267</v>
      </c>
      <c r="B245" t="s">
        <v>44</v>
      </c>
      <c r="C245" t="e" vm="3">
        <v>#VALUE!</v>
      </c>
      <c r="D245" t="s">
        <v>46</v>
      </c>
      <c r="E245">
        <v>7167</v>
      </c>
      <c r="F245" t="s">
        <v>12</v>
      </c>
      <c r="G245">
        <v>614463320</v>
      </c>
      <c r="H245">
        <v>678601712</v>
      </c>
      <c r="I245">
        <v>0.996</v>
      </c>
      <c r="K245">
        <v>2.286</v>
      </c>
      <c r="L245">
        <v>71.667000000000002</v>
      </c>
      <c r="M245">
        <v>9.6000000000000002E-2</v>
      </c>
      <c r="N245">
        <v>814.84799999999996</v>
      </c>
      <c r="O245">
        <v>4.37</v>
      </c>
      <c r="P245">
        <v>317.16500000000002</v>
      </c>
      <c r="Q245">
        <v>203.096</v>
      </c>
      <c r="R245">
        <v>1.0620000000000001</v>
      </c>
      <c r="S245">
        <v>1.4690000000000001</v>
      </c>
      <c r="T245" s="1">
        <v>45464.71875</v>
      </c>
    </row>
    <row r="246" spans="1:20" x14ac:dyDescent="0.25">
      <c r="A246">
        <v>268</v>
      </c>
      <c r="B246" t="s">
        <v>44</v>
      </c>
      <c r="C246" t="e" vm="3">
        <v>#VALUE!</v>
      </c>
      <c r="D246" t="s">
        <v>46</v>
      </c>
      <c r="E246">
        <v>7167</v>
      </c>
      <c r="F246" t="s">
        <v>12</v>
      </c>
      <c r="G246">
        <v>611227232</v>
      </c>
      <c r="H246">
        <v>913203776</v>
      </c>
      <c r="I246">
        <v>0.998</v>
      </c>
      <c r="K246">
        <v>0.61199999999999999</v>
      </c>
      <c r="L246">
        <v>2.2709999999999999</v>
      </c>
      <c r="M246">
        <v>0.16800000000000001</v>
      </c>
      <c r="N246">
        <v>25.501000000000001</v>
      </c>
      <c r="O246">
        <v>3.738</v>
      </c>
      <c r="P246">
        <v>14.257999999999999</v>
      </c>
      <c r="Q246">
        <v>15.542999999999999</v>
      </c>
      <c r="R246">
        <v>1.0489999999999999</v>
      </c>
      <c r="S246">
        <v>1.5669999999999999</v>
      </c>
      <c r="T246" s="1">
        <v>45464.729166666664</v>
      </c>
    </row>
    <row r="247" spans="1:20" x14ac:dyDescent="0.25">
      <c r="A247">
        <v>269</v>
      </c>
      <c r="B247" t="s">
        <v>44</v>
      </c>
      <c r="C247" t="e" vm="3">
        <v>#VALUE!</v>
      </c>
      <c r="D247" t="s">
        <v>46</v>
      </c>
      <c r="E247">
        <v>7167</v>
      </c>
      <c r="F247" t="s">
        <v>12</v>
      </c>
      <c r="G247">
        <v>601674280</v>
      </c>
      <c r="H247">
        <v>875351304</v>
      </c>
      <c r="I247">
        <v>0.97899999999999998</v>
      </c>
      <c r="K247">
        <v>7.9509999999999996</v>
      </c>
      <c r="L247">
        <v>3.4489999999999998</v>
      </c>
      <c r="M247">
        <v>0.25900000000000001</v>
      </c>
      <c r="N247">
        <v>21.626999999999999</v>
      </c>
      <c r="O247">
        <v>1.607</v>
      </c>
      <c r="P247">
        <v>8.3550000000000004</v>
      </c>
      <c r="Q247">
        <v>203.39</v>
      </c>
      <c r="R247">
        <v>0.95599999999999996</v>
      </c>
      <c r="S247">
        <v>1.5649999999999999</v>
      </c>
      <c r="T247" s="1">
        <v>45464.739583333336</v>
      </c>
    </row>
    <row r="248" spans="1:20" x14ac:dyDescent="0.25">
      <c r="A248">
        <v>270</v>
      </c>
      <c r="B248" t="s">
        <v>44</v>
      </c>
      <c r="C248" t="e" vm="3">
        <v>#VALUE!</v>
      </c>
      <c r="D248" t="s">
        <v>46</v>
      </c>
      <c r="E248">
        <v>7167</v>
      </c>
      <c r="F248" t="s">
        <v>12</v>
      </c>
      <c r="G248">
        <v>538935752</v>
      </c>
      <c r="H248">
        <v>497192360</v>
      </c>
      <c r="I248">
        <v>0.97599999999999998</v>
      </c>
      <c r="K248">
        <v>2.3359999999999999</v>
      </c>
      <c r="L248">
        <v>68.47</v>
      </c>
      <c r="M248">
        <v>6.7000000000000004E-2</v>
      </c>
      <c r="N248">
        <v>1282.817</v>
      </c>
      <c r="O248">
        <v>4.4649999999999999</v>
      </c>
      <c r="P248">
        <v>282.637</v>
      </c>
      <c r="Q248">
        <v>202.30099999999999</v>
      </c>
      <c r="R248">
        <v>0.98599999999999999</v>
      </c>
      <c r="S248">
        <v>1.5129999999999999</v>
      </c>
      <c r="T248" s="1">
        <v>45464.75</v>
      </c>
    </row>
    <row r="249" spans="1:20" x14ac:dyDescent="0.25">
      <c r="A249">
        <v>271</v>
      </c>
      <c r="B249" t="s">
        <v>44</v>
      </c>
      <c r="C249" t="e" vm="3">
        <v>#VALUE!</v>
      </c>
      <c r="D249" t="s">
        <v>46</v>
      </c>
      <c r="E249">
        <v>7415</v>
      </c>
      <c r="F249" t="s">
        <v>10</v>
      </c>
      <c r="G249">
        <v>541256432</v>
      </c>
      <c r="H249">
        <v>590230760</v>
      </c>
      <c r="I249">
        <v>1.599</v>
      </c>
      <c r="J249">
        <v>0</v>
      </c>
      <c r="K249">
        <v>0.52500000000000002</v>
      </c>
      <c r="L249">
        <v>83.801000000000002</v>
      </c>
      <c r="M249">
        <v>0.31</v>
      </c>
      <c r="N249">
        <v>1285.8630000000001</v>
      </c>
      <c r="O249">
        <v>2.6190000000000002</v>
      </c>
      <c r="P249">
        <v>422.971</v>
      </c>
      <c r="Q249">
        <v>14.785</v>
      </c>
      <c r="R249">
        <v>1.234</v>
      </c>
      <c r="S249">
        <v>1.7829999999999999</v>
      </c>
      <c r="T249" s="1">
        <v>45464.760416666664</v>
      </c>
    </row>
    <row r="250" spans="1:20" x14ac:dyDescent="0.25">
      <c r="A250">
        <v>272</v>
      </c>
      <c r="B250" t="s">
        <v>44</v>
      </c>
      <c r="C250" t="e" vm="3">
        <v>#VALUE!</v>
      </c>
      <c r="D250" t="s">
        <v>46</v>
      </c>
      <c r="E250">
        <v>7167</v>
      </c>
      <c r="F250" t="s">
        <v>12</v>
      </c>
      <c r="G250">
        <v>540837256</v>
      </c>
      <c r="H250">
        <v>639846304</v>
      </c>
      <c r="I250">
        <v>1.375</v>
      </c>
      <c r="K250">
        <v>2.5030000000000001</v>
      </c>
      <c r="L250">
        <v>18.545999999999999</v>
      </c>
      <c r="M250">
        <v>0.14899999999999999</v>
      </c>
      <c r="N250">
        <v>283.125</v>
      </c>
      <c r="O250">
        <v>1.4239999999999999</v>
      </c>
      <c r="P250">
        <v>23.992999999999999</v>
      </c>
      <c r="Q250">
        <v>202.28800000000001</v>
      </c>
      <c r="R250">
        <v>0.98499999999999999</v>
      </c>
      <c r="S250">
        <v>1.5780000000000001</v>
      </c>
      <c r="T250" s="1">
        <v>45464.770844907405</v>
      </c>
    </row>
    <row r="251" spans="1:20" x14ac:dyDescent="0.25">
      <c r="A251">
        <v>273</v>
      </c>
      <c r="B251" t="s">
        <v>44</v>
      </c>
      <c r="C251" t="e" vm="3">
        <v>#VALUE!</v>
      </c>
      <c r="D251" t="s">
        <v>46</v>
      </c>
      <c r="E251">
        <v>7167</v>
      </c>
      <c r="F251" t="s">
        <v>12</v>
      </c>
      <c r="G251">
        <v>573181400</v>
      </c>
      <c r="H251">
        <v>790014688</v>
      </c>
      <c r="I251">
        <v>0.91500000000000004</v>
      </c>
      <c r="K251">
        <v>3.0409999999999999</v>
      </c>
      <c r="L251">
        <v>12.106</v>
      </c>
      <c r="M251">
        <v>0.185</v>
      </c>
      <c r="N251">
        <v>275.70800000000003</v>
      </c>
      <c r="O251">
        <v>4.71</v>
      </c>
      <c r="P251">
        <v>19.059999999999999</v>
      </c>
      <c r="Q251">
        <v>202.95099999999999</v>
      </c>
      <c r="R251">
        <v>1.0169999999999999</v>
      </c>
      <c r="S251">
        <v>1.577</v>
      </c>
      <c r="T251" s="1">
        <v>45464.781261574077</v>
      </c>
    </row>
    <row r="252" spans="1:20" x14ac:dyDescent="0.25">
      <c r="A252">
        <v>274</v>
      </c>
      <c r="B252" t="s">
        <v>44</v>
      </c>
      <c r="C252" t="e" vm="6">
        <v>#VALUE!</v>
      </c>
      <c r="D252" t="s">
        <v>46</v>
      </c>
      <c r="E252">
        <v>36738</v>
      </c>
      <c r="F252" t="s">
        <v>20</v>
      </c>
      <c r="G252">
        <v>575660544</v>
      </c>
      <c r="H252">
        <v>595603752</v>
      </c>
      <c r="I252">
        <v>1.639</v>
      </c>
      <c r="K252">
        <v>0.54500000000000004</v>
      </c>
      <c r="L252">
        <v>10.507999999999999</v>
      </c>
      <c r="M252">
        <v>0.45</v>
      </c>
      <c r="N252">
        <v>277.88900000000001</v>
      </c>
      <c r="O252">
        <v>1.3320000000000001</v>
      </c>
      <c r="P252">
        <v>32.713999999999999</v>
      </c>
      <c r="Q252">
        <v>14.009</v>
      </c>
      <c r="R252">
        <v>1.1240000000000001</v>
      </c>
      <c r="S252">
        <v>1.7569999999999999</v>
      </c>
      <c r="T252" s="1">
        <v>45464.791678240741</v>
      </c>
    </row>
    <row r="253" spans="1:20" x14ac:dyDescent="0.25">
      <c r="A253">
        <v>275</v>
      </c>
      <c r="B253" t="s">
        <v>44</v>
      </c>
      <c r="C253" t="e" vm="3">
        <v>#VALUE!</v>
      </c>
      <c r="D253" t="s">
        <v>46</v>
      </c>
      <c r="E253">
        <v>7167</v>
      </c>
      <c r="F253" t="s">
        <v>12</v>
      </c>
      <c r="G253">
        <v>588724752</v>
      </c>
      <c r="H253">
        <v>909823128</v>
      </c>
      <c r="I253">
        <v>1.089</v>
      </c>
      <c r="K253">
        <v>0.48299999999999998</v>
      </c>
      <c r="L253">
        <v>1.573</v>
      </c>
      <c r="M253">
        <v>0.25900000000000001</v>
      </c>
      <c r="N253">
        <v>15.331</v>
      </c>
      <c r="O253">
        <v>2.7330000000000001</v>
      </c>
      <c r="P253">
        <v>6.2290000000000001</v>
      </c>
      <c r="Q253">
        <v>10.694000000000001</v>
      </c>
      <c r="R253">
        <v>1.0349999999999999</v>
      </c>
      <c r="S253">
        <v>1.4990000000000001</v>
      </c>
      <c r="T253" s="1">
        <v>45464.802094907405</v>
      </c>
    </row>
    <row r="254" spans="1:20" x14ac:dyDescent="0.25">
      <c r="A254">
        <v>276</v>
      </c>
      <c r="B254" t="s">
        <v>44</v>
      </c>
      <c r="C254" t="e" vm="3">
        <v>#VALUE!</v>
      </c>
      <c r="D254" t="s">
        <v>46</v>
      </c>
      <c r="E254">
        <v>7167</v>
      </c>
      <c r="F254" t="s">
        <v>12</v>
      </c>
      <c r="G254">
        <v>573782616</v>
      </c>
      <c r="H254">
        <v>838574528</v>
      </c>
      <c r="I254">
        <v>0.92200000000000004</v>
      </c>
      <c r="K254">
        <v>2.581</v>
      </c>
      <c r="L254">
        <v>15.154999999999999</v>
      </c>
      <c r="M254">
        <v>9.9000000000000005E-2</v>
      </c>
      <c r="N254">
        <v>258.37799999999999</v>
      </c>
      <c r="O254">
        <v>1.2270000000000001</v>
      </c>
      <c r="P254">
        <v>14.768000000000001</v>
      </c>
      <c r="Q254">
        <v>203.089</v>
      </c>
      <c r="R254">
        <v>0.90600000000000003</v>
      </c>
      <c r="S254">
        <v>1.5349999999999999</v>
      </c>
      <c r="T254" s="1">
        <v>45464.812511574077</v>
      </c>
    </row>
    <row r="255" spans="1:20" x14ac:dyDescent="0.25">
      <c r="A255">
        <v>277</v>
      </c>
      <c r="B255" t="s">
        <v>44</v>
      </c>
      <c r="C255" t="e" vm="3">
        <v>#VALUE!</v>
      </c>
      <c r="D255" t="s">
        <v>46</v>
      </c>
      <c r="E255">
        <v>7167</v>
      </c>
      <c r="F255" t="s">
        <v>12</v>
      </c>
      <c r="G255">
        <v>570147480</v>
      </c>
      <c r="H255">
        <v>844690448</v>
      </c>
      <c r="I255">
        <v>0.90800000000000003</v>
      </c>
      <c r="K255">
        <v>5.1180000000000003</v>
      </c>
      <c r="L255">
        <v>3.57</v>
      </c>
      <c r="M255">
        <v>7.9000000000000001E-2</v>
      </c>
      <c r="N255">
        <v>13.704000000000001</v>
      </c>
      <c r="O255">
        <v>1.0529999999999999</v>
      </c>
      <c r="P255">
        <v>3.8650000000000002</v>
      </c>
      <c r="Q255">
        <v>205.16900000000001</v>
      </c>
      <c r="R255">
        <v>0.93400000000000005</v>
      </c>
      <c r="S255">
        <v>1.627</v>
      </c>
      <c r="T255" s="1">
        <v>45464.822928240741</v>
      </c>
    </row>
    <row r="256" spans="1:20" x14ac:dyDescent="0.25">
      <c r="A256">
        <v>278</v>
      </c>
      <c r="B256" t="s">
        <v>44</v>
      </c>
      <c r="C256" t="e" vm="3">
        <v>#VALUE!</v>
      </c>
      <c r="D256" t="s">
        <v>46</v>
      </c>
      <c r="E256">
        <v>7167</v>
      </c>
      <c r="F256" t="s">
        <v>12</v>
      </c>
      <c r="G256">
        <v>583444064</v>
      </c>
      <c r="H256">
        <v>625156368</v>
      </c>
      <c r="I256">
        <v>0.98699999999999999</v>
      </c>
      <c r="K256">
        <v>2.7839999999999998</v>
      </c>
      <c r="L256">
        <v>11.768000000000001</v>
      </c>
      <c r="M256">
        <v>0.19800000000000001</v>
      </c>
      <c r="N256">
        <v>211.221</v>
      </c>
      <c r="O256">
        <v>1.077</v>
      </c>
      <c r="P256">
        <v>1.492</v>
      </c>
      <c r="Q256">
        <v>202.67099999999999</v>
      </c>
      <c r="R256">
        <v>1.06</v>
      </c>
      <c r="S256">
        <v>1.675</v>
      </c>
      <c r="T256" s="1">
        <v>45464.833344907405</v>
      </c>
    </row>
    <row r="257" spans="1:20" x14ac:dyDescent="0.25">
      <c r="A257">
        <v>279</v>
      </c>
      <c r="B257" t="s">
        <v>44</v>
      </c>
      <c r="C257" t="e" vm="6">
        <v>#VALUE!</v>
      </c>
      <c r="D257" t="s">
        <v>46</v>
      </c>
      <c r="E257">
        <v>36738</v>
      </c>
      <c r="F257" t="s">
        <v>20</v>
      </c>
      <c r="G257">
        <v>580443488</v>
      </c>
      <c r="H257">
        <v>916984544</v>
      </c>
      <c r="I257">
        <v>1.415</v>
      </c>
      <c r="K257">
        <v>9.6029999999999998</v>
      </c>
      <c r="L257">
        <v>3.282</v>
      </c>
      <c r="M257">
        <v>4.7E-2</v>
      </c>
      <c r="N257">
        <v>25.164999999999999</v>
      </c>
      <c r="O257">
        <v>1.276</v>
      </c>
      <c r="P257">
        <v>9.8859999999999992</v>
      </c>
      <c r="Q257">
        <v>209.17599999999999</v>
      </c>
      <c r="R257">
        <v>1.3149999999999999</v>
      </c>
      <c r="S257">
        <v>1.9139999999999999</v>
      </c>
      <c r="T257" s="1">
        <v>45464.843761574077</v>
      </c>
    </row>
    <row r="258" spans="1:20" x14ac:dyDescent="0.25">
      <c r="A258">
        <v>280</v>
      </c>
      <c r="B258" t="s">
        <v>44</v>
      </c>
      <c r="C258" t="e" vm="3">
        <v>#VALUE!</v>
      </c>
      <c r="D258" t="s">
        <v>46</v>
      </c>
      <c r="E258">
        <v>7167</v>
      </c>
      <c r="F258" t="s">
        <v>12</v>
      </c>
      <c r="G258">
        <v>559367248</v>
      </c>
      <c r="H258">
        <v>845920632</v>
      </c>
      <c r="I258">
        <v>1.246</v>
      </c>
      <c r="K258">
        <v>4.3230000000000004</v>
      </c>
      <c r="L258">
        <v>5.5890000000000004</v>
      </c>
      <c r="M258">
        <v>0.34399999999999997</v>
      </c>
      <c r="N258">
        <v>203.90700000000001</v>
      </c>
      <c r="O258">
        <v>1.1679999999999999</v>
      </c>
      <c r="P258">
        <v>2.0579999999999998</v>
      </c>
      <c r="Q258">
        <v>202.72200000000001</v>
      </c>
      <c r="R258">
        <v>0.92100000000000004</v>
      </c>
      <c r="S258">
        <v>1.5469999999999999</v>
      </c>
      <c r="T258" s="1">
        <v>45464.854178240741</v>
      </c>
    </row>
    <row r="259" spans="1:20" x14ac:dyDescent="0.25">
      <c r="A259">
        <v>281</v>
      </c>
      <c r="B259" t="s">
        <v>44</v>
      </c>
      <c r="C259" t="e" vm="3">
        <v>#VALUE!</v>
      </c>
      <c r="D259" t="s">
        <v>46</v>
      </c>
      <c r="E259">
        <v>7167</v>
      </c>
      <c r="F259" t="s">
        <v>12</v>
      </c>
      <c r="G259">
        <v>457295008</v>
      </c>
      <c r="H259">
        <v>808230888</v>
      </c>
      <c r="I259">
        <v>1.363</v>
      </c>
      <c r="K259">
        <v>0.70799999999999996</v>
      </c>
      <c r="L259">
        <v>0.76100000000000001</v>
      </c>
      <c r="M259">
        <v>0.36299999999999999</v>
      </c>
      <c r="N259">
        <v>7.9770000000000003</v>
      </c>
      <c r="O259">
        <v>1.046</v>
      </c>
      <c r="P259">
        <v>1.6220000000000001</v>
      </c>
      <c r="Q259">
        <v>5.5949999999999998</v>
      </c>
      <c r="R259">
        <v>0.94</v>
      </c>
      <c r="S259">
        <v>1.5269999999999999</v>
      </c>
      <c r="T259" s="1">
        <v>45464.864594907405</v>
      </c>
    </row>
    <row r="260" spans="1:20" x14ac:dyDescent="0.25">
      <c r="A260">
        <v>282</v>
      </c>
      <c r="B260" t="s">
        <v>44</v>
      </c>
      <c r="C260" t="e" vm="3">
        <v>#VALUE!</v>
      </c>
      <c r="D260" t="s">
        <v>46</v>
      </c>
      <c r="E260">
        <v>7167</v>
      </c>
      <c r="F260" t="s">
        <v>12</v>
      </c>
      <c r="G260">
        <v>575642624</v>
      </c>
      <c r="H260">
        <v>767901552</v>
      </c>
      <c r="I260">
        <v>1.2330000000000001</v>
      </c>
      <c r="K260">
        <v>0.53100000000000003</v>
      </c>
      <c r="L260">
        <v>7.5650000000000004</v>
      </c>
      <c r="M260">
        <v>1.0389999999999999</v>
      </c>
      <c r="N260">
        <v>37.621000000000002</v>
      </c>
      <c r="O260">
        <v>1.462</v>
      </c>
      <c r="P260">
        <v>13.901</v>
      </c>
      <c r="Q260">
        <v>13.039</v>
      </c>
      <c r="R260">
        <v>0.998</v>
      </c>
      <c r="S260">
        <v>1.5720000000000001</v>
      </c>
      <c r="T260" s="1">
        <v>45464.885428240741</v>
      </c>
    </row>
    <row r="261" spans="1:20" x14ac:dyDescent="0.25">
      <c r="A261">
        <v>283</v>
      </c>
      <c r="B261" t="s">
        <v>44</v>
      </c>
      <c r="C261" t="e" vm="6">
        <v>#VALUE!</v>
      </c>
      <c r="D261" t="s">
        <v>46</v>
      </c>
      <c r="E261">
        <v>36738</v>
      </c>
      <c r="F261" t="s">
        <v>20</v>
      </c>
      <c r="G261">
        <v>545961848</v>
      </c>
      <c r="H261">
        <v>914112280</v>
      </c>
      <c r="I261">
        <v>1.542</v>
      </c>
      <c r="K261">
        <v>0.48399999999999999</v>
      </c>
      <c r="L261">
        <v>18.687000000000001</v>
      </c>
      <c r="M261">
        <v>0.74199999999999999</v>
      </c>
      <c r="N261">
        <v>267.43900000000002</v>
      </c>
      <c r="O261">
        <v>3.2330000000000001</v>
      </c>
      <c r="P261">
        <v>24.428999999999998</v>
      </c>
      <c r="Q261">
        <v>15.47</v>
      </c>
      <c r="R261">
        <v>1.288</v>
      </c>
      <c r="S261">
        <v>1.8120000000000001</v>
      </c>
      <c r="T261" s="1">
        <v>45464.895844907405</v>
      </c>
    </row>
    <row r="262" spans="1:20" x14ac:dyDescent="0.25">
      <c r="A262">
        <v>284</v>
      </c>
      <c r="B262" t="s">
        <v>44</v>
      </c>
      <c r="C262" t="e" vm="3">
        <v>#VALUE!</v>
      </c>
      <c r="D262" t="s">
        <v>46</v>
      </c>
      <c r="E262">
        <v>7167</v>
      </c>
      <c r="F262" t="s">
        <v>12</v>
      </c>
      <c r="G262">
        <v>574744928</v>
      </c>
      <c r="H262">
        <v>642558528</v>
      </c>
      <c r="I262">
        <v>1.5269999999999999</v>
      </c>
      <c r="K262">
        <v>4.915</v>
      </c>
      <c r="L262">
        <v>60.173999999999999</v>
      </c>
      <c r="M262">
        <v>1.119</v>
      </c>
      <c r="N262">
        <v>520.72699999999998</v>
      </c>
      <c r="O262">
        <v>2.91</v>
      </c>
      <c r="P262">
        <v>201.822</v>
      </c>
      <c r="Q262">
        <v>202.61799999999999</v>
      </c>
      <c r="R262">
        <v>0.95</v>
      </c>
      <c r="S262">
        <v>1.5369999999999999</v>
      </c>
      <c r="T262" s="1">
        <v>45464.906261574077</v>
      </c>
    </row>
    <row r="263" spans="1:20" x14ac:dyDescent="0.25">
      <c r="A263">
        <v>285</v>
      </c>
      <c r="B263" t="s">
        <v>44</v>
      </c>
      <c r="C263" t="e" vm="3">
        <v>#VALUE!</v>
      </c>
      <c r="D263" t="s">
        <v>46</v>
      </c>
      <c r="E263">
        <v>7167</v>
      </c>
      <c r="F263" t="s">
        <v>12</v>
      </c>
      <c r="G263">
        <v>555567800</v>
      </c>
      <c r="H263">
        <v>597142968</v>
      </c>
      <c r="I263">
        <v>1.0429999999999999</v>
      </c>
      <c r="K263">
        <v>2.7269999999999999</v>
      </c>
      <c r="L263">
        <v>70.006</v>
      </c>
      <c r="M263">
        <v>0.19500000000000001</v>
      </c>
      <c r="N263">
        <v>459.96300000000002</v>
      </c>
      <c r="O263">
        <v>1.589</v>
      </c>
      <c r="P263">
        <v>128.315</v>
      </c>
      <c r="Q263">
        <v>202.536</v>
      </c>
      <c r="R263">
        <v>1.1080000000000001</v>
      </c>
      <c r="S263">
        <v>1.5660000000000001</v>
      </c>
      <c r="T263" s="1">
        <v>45464.916678240741</v>
      </c>
    </row>
    <row r="264" spans="1:20" x14ac:dyDescent="0.25">
      <c r="A264">
        <v>286</v>
      </c>
      <c r="B264" t="s">
        <v>44</v>
      </c>
      <c r="C264" t="e" vm="6">
        <v>#VALUE!</v>
      </c>
      <c r="D264" t="s">
        <v>46</v>
      </c>
      <c r="E264">
        <v>36738</v>
      </c>
      <c r="F264" t="s">
        <v>20</v>
      </c>
      <c r="G264">
        <v>554956104</v>
      </c>
      <c r="H264">
        <v>659904560</v>
      </c>
      <c r="I264">
        <v>1.35</v>
      </c>
      <c r="K264">
        <v>2.6070000000000002</v>
      </c>
      <c r="L264">
        <v>4.5030000000000001</v>
      </c>
      <c r="M264">
        <v>0.74299999999999999</v>
      </c>
      <c r="N264">
        <v>49.012999999999998</v>
      </c>
      <c r="O264">
        <v>1.9530000000000001</v>
      </c>
      <c r="P264">
        <v>37.194000000000003</v>
      </c>
      <c r="Q264">
        <v>210.21</v>
      </c>
      <c r="R264">
        <v>1.2210000000000001</v>
      </c>
      <c r="S264">
        <v>1.7050000000000001</v>
      </c>
      <c r="T264" s="1">
        <v>45464.927094907405</v>
      </c>
    </row>
    <row r="265" spans="1:20" x14ac:dyDescent="0.25">
      <c r="A265">
        <v>287</v>
      </c>
      <c r="B265" t="s">
        <v>44</v>
      </c>
      <c r="C265" t="e" vm="3">
        <v>#VALUE!</v>
      </c>
      <c r="D265" t="s">
        <v>46</v>
      </c>
      <c r="E265">
        <v>7167</v>
      </c>
      <c r="F265" t="s">
        <v>12</v>
      </c>
      <c r="G265">
        <v>577967888</v>
      </c>
      <c r="H265">
        <v>613152304</v>
      </c>
      <c r="I265">
        <v>0.95099999999999996</v>
      </c>
      <c r="K265">
        <v>2.665</v>
      </c>
      <c r="L265">
        <v>0.71299999999999997</v>
      </c>
      <c r="M265">
        <v>7.9000000000000001E-2</v>
      </c>
      <c r="N265">
        <v>7.6050000000000004</v>
      </c>
      <c r="O265">
        <v>0.995</v>
      </c>
      <c r="P265">
        <v>1.62</v>
      </c>
      <c r="Q265">
        <v>214.36600000000001</v>
      </c>
      <c r="R265">
        <v>0.97199999999999998</v>
      </c>
      <c r="S265">
        <v>1.514</v>
      </c>
      <c r="T265" s="1">
        <v>45464.937511574077</v>
      </c>
    </row>
    <row r="266" spans="1:20" x14ac:dyDescent="0.25">
      <c r="A266">
        <v>288</v>
      </c>
      <c r="B266" t="s">
        <v>44</v>
      </c>
      <c r="C266" t="e" vm="3">
        <v>#VALUE!</v>
      </c>
      <c r="D266" t="s">
        <v>46</v>
      </c>
      <c r="E266">
        <v>7167</v>
      </c>
      <c r="F266" t="s">
        <v>12</v>
      </c>
      <c r="G266">
        <v>576058648</v>
      </c>
      <c r="H266">
        <v>808153312</v>
      </c>
      <c r="I266">
        <v>3.2730000000000001</v>
      </c>
      <c r="K266">
        <v>2.8250000000000002</v>
      </c>
      <c r="L266">
        <v>2.4660000000000002</v>
      </c>
      <c r="M266">
        <v>1.7689999999999999</v>
      </c>
      <c r="N266">
        <v>16.204999999999998</v>
      </c>
      <c r="O266">
        <v>0.89800000000000002</v>
      </c>
      <c r="P266">
        <v>2.4769999999999999</v>
      </c>
      <c r="Q266">
        <v>203.477</v>
      </c>
      <c r="R266">
        <v>0.98099999999999998</v>
      </c>
      <c r="S266">
        <v>1.573</v>
      </c>
      <c r="T266" s="1">
        <v>45464.947928240741</v>
      </c>
    </row>
    <row r="267" spans="1:20" x14ac:dyDescent="0.25">
      <c r="A267">
        <v>290</v>
      </c>
      <c r="B267" t="s">
        <v>44</v>
      </c>
      <c r="C267" t="e" vm="3">
        <v>#VALUE!</v>
      </c>
      <c r="D267" t="s">
        <v>46</v>
      </c>
      <c r="E267">
        <v>7167</v>
      </c>
      <c r="F267" t="s">
        <v>12</v>
      </c>
      <c r="G267">
        <v>576687376</v>
      </c>
      <c r="H267">
        <v>853355952</v>
      </c>
      <c r="I267">
        <v>1.393</v>
      </c>
      <c r="K267">
        <v>2.536</v>
      </c>
      <c r="L267">
        <v>7.7859999999999996</v>
      </c>
      <c r="M267">
        <v>0.627</v>
      </c>
      <c r="N267">
        <v>207.73400000000001</v>
      </c>
      <c r="O267">
        <v>1.1839999999999999</v>
      </c>
      <c r="P267">
        <v>5.3070000000000004</v>
      </c>
      <c r="Q267">
        <v>207.09</v>
      </c>
      <c r="R267">
        <v>0.99099999999999999</v>
      </c>
      <c r="S267">
        <v>1.59</v>
      </c>
      <c r="T267" s="1">
        <v>45464.968761574077</v>
      </c>
    </row>
    <row r="268" spans="1:20" x14ac:dyDescent="0.25">
      <c r="A268">
        <v>291</v>
      </c>
      <c r="B268" t="s">
        <v>44</v>
      </c>
      <c r="C268" t="e" vm="3">
        <v>#VALUE!</v>
      </c>
      <c r="D268" t="s">
        <v>46</v>
      </c>
      <c r="E268">
        <v>7415</v>
      </c>
      <c r="F268" t="s">
        <v>10</v>
      </c>
      <c r="G268">
        <v>584464896</v>
      </c>
      <c r="H268">
        <v>631987472</v>
      </c>
      <c r="I268">
        <v>1.456</v>
      </c>
      <c r="J268">
        <v>0</v>
      </c>
      <c r="K268">
        <v>0.42399999999999999</v>
      </c>
      <c r="L268">
        <v>51.795000000000002</v>
      </c>
      <c r="M268">
        <v>0.29499999999999998</v>
      </c>
      <c r="N268">
        <v>398.88499999999999</v>
      </c>
      <c r="O268">
        <v>1.6639999999999999</v>
      </c>
      <c r="P268">
        <v>72.813000000000002</v>
      </c>
      <c r="Q268">
        <v>15.129</v>
      </c>
      <c r="R268">
        <v>1.179</v>
      </c>
      <c r="S268">
        <v>1.661</v>
      </c>
      <c r="T268" s="1">
        <v>45464.979178240741</v>
      </c>
    </row>
    <row r="269" spans="1:20" x14ac:dyDescent="0.25">
      <c r="A269">
        <v>292</v>
      </c>
      <c r="B269" t="s">
        <v>44</v>
      </c>
      <c r="C269" t="e" vm="3">
        <v>#VALUE!</v>
      </c>
      <c r="D269" t="s">
        <v>46</v>
      </c>
      <c r="E269">
        <v>7167</v>
      </c>
      <c r="F269" t="s">
        <v>12</v>
      </c>
      <c r="G269">
        <v>572208968</v>
      </c>
      <c r="H269">
        <v>913931032</v>
      </c>
      <c r="I269">
        <v>3.3559999999999999</v>
      </c>
      <c r="K269">
        <v>4.8440000000000003</v>
      </c>
      <c r="L269">
        <v>5.8760000000000003</v>
      </c>
      <c r="M269">
        <v>2.4740000000000002</v>
      </c>
      <c r="N269">
        <v>33.636000000000003</v>
      </c>
      <c r="O269">
        <v>4.0149999999999997</v>
      </c>
      <c r="P269">
        <v>13.026</v>
      </c>
      <c r="Q269">
        <v>203.05500000000001</v>
      </c>
      <c r="R269">
        <v>0.97</v>
      </c>
      <c r="S269">
        <v>1.593</v>
      </c>
      <c r="T269" s="1">
        <v>45464.989594907405</v>
      </c>
    </row>
    <row r="270" spans="1:20" x14ac:dyDescent="0.25">
      <c r="A270">
        <v>293</v>
      </c>
      <c r="B270" t="s">
        <v>44</v>
      </c>
      <c r="C270" t="e" vm="3">
        <v>#VALUE!</v>
      </c>
      <c r="D270" t="s">
        <v>46</v>
      </c>
      <c r="E270">
        <v>7167</v>
      </c>
      <c r="F270" t="s">
        <v>12</v>
      </c>
      <c r="G270">
        <v>575805920</v>
      </c>
      <c r="H270">
        <v>819374344</v>
      </c>
      <c r="I270">
        <v>0.99099999999999999</v>
      </c>
      <c r="K270">
        <v>0.51400000000000001</v>
      </c>
      <c r="L270">
        <v>2.4180000000000001</v>
      </c>
      <c r="M270">
        <v>0.17599999999999999</v>
      </c>
      <c r="N270">
        <v>17.859000000000002</v>
      </c>
      <c r="O270">
        <v>1.0680000000000001</v>
      </c>
      <c r="P270">
        <v>2.7839999999999998</v>
      </c>
      <c r="Q270">
        <v>16.079000000000001</v>
      </c>
      <c r="R270">
        <v>0.95</v>
      </c>
      <c r="S270">
        <v>1.478</v>
      </c>
      <c r="T270" s="1">
        <v>45465.000011574077</v>
      </c>
    </row>
    <row r="271" spans="1:20" x14ac:dyDescent="0.25">
      <c r="A271">
        <v>294</v>
      </c>
      <c r="B271" t="s">
        <v>44</v>
      </c>
      <c r="C271" t="e" vm="3">
        <v>#VALUE!</v>
      </c>
      <c r="D271" t="s">
        <v>46</v>
      </c>
      <c r="E271">
        <v>7167</v>
      </c>
      <c r="F271" t="s">
        <v>12</v>
      </c>
      <c r="G271">
        <v>572033120</v>
      </c>
      <c r="H271">
        <v>470982152</v>
      </c>
      <c r="I271">
        <v>1.423</v>
      </c>
      <c r="K271">
        <v>5.2539999999999996</v>
      </c>
      <c r="L271">
        <v>11.753</v>
      </c>
      <c r="M271">
        <v>0.61199999999999999</v>
      </c>
      <c r="N271">
        <v>309.54700000000003</v>
      </c>
      <c r="O271">
        <v>1.087</v>
      </c>
      <c r="P271">
        <v>35.843000000000004</v>
      </c>
      <c r="Q271">
        <v>211.929</v>
      </c>
      <c r="R271">
        <v>0.97399999999999998</v>
      </c>
      <c r="S271">
        <v>1.593</v>
      </c>
      <c r="T271" s="1">
        <v>45465.010428240741</v>
      </c>
    </row>
    <row r="272" spans="1:20" x14ac:dyDescent="0.25">
      <c r="A272">
        <v>295</v>
      </c>
      <c r="B272" t="s">
        <v>44</v>
      </c>
      <c r="C272" t="e" vm="3">
        <v>#VALUE!</v>
      </c>
      <c r="D272" t="s">
        <v>46</v>
      </c>
      <c r="E272">
        <v>7167</v>
      </c>
      <c r="F272" t="s">
        <v>12</v>
      </c>
      <c r="G272">
        <v>565992848</v>
      </c>
      <c r="H272">
        <v>900718456</v>
      </c>
      <c r="I272">
        <v>1.212</v>
      </c>
      <c r="K272">
        <v>2.5939999999999999</v>
      </c>
      <c r="L272">
        <v>2.9849999999999999</v>
      </c>
      <c r="M272">
        <v>0.6</v>
      </c>
      <c r="N272">
        <v>18.081</v>
      </c>
      <c r="O272">
        <v>2.3319999999999999</v>
      </c>
      <c r="P272">
        <v>8.7140000000000004</v>
      </c>
      <c r="Q272">
        <v>209.59399999999999</v>
      </c>
      <c r="R272">
        <v>0.95699999999999996</v>
      </c>
      <c r="S272">
        <v>1.4219999999999999</v>
      </c>
      <c r="T272" s="1">
        <v>45465.020844907405</v>
      </c>
    </row>
    <row r="273" spans="1:20" x14ac:dyDescent="0.25">
      <c r="A273">
        <v>296</v>
      </c>
      <c r="B273" t="s">
        <v>44</v>
      </c>
      <c r="C273" t="e" vm="3">
        <v>#VALUE!</v>
      </c>
      <c r="D273" t="s">
        <v>46</v>
      </c>
      <c r="E273">
        <v>7415</v>
      </c>
      <c r="F273" t="s">
        <v>10</v>
      </c>
      <c r="G273">
        <v>576936160</v>
      </c>
      <c r="H273">
        <v>588625480</v>
      </c>
      <c r="I273">
        <v>1.363</v>
      </c>
      <c r="J273">
        <v>0</v>
      </c>
      <c r="K273">
        <v>0.443</v>
      </c>
      <c r="L273">
        <v>4.45</v>
      </c>
      <c r="M273">
        <v>0.16900000000000001</v>
      </c>
      <c r="N273">
        <v>210.626</v>
      </c>
      <c r="O273">
        <v>1.2390000000000001</v>
      </c>
      <c r="P273">
        <v>2.004</v>
      </c>
      <c r="Q273">
        <v>13.741</v>
      </c>
      <c r="R273">
        <v>1.194</v>
      </c>
      <c r="S273">
        <v>1.716</v>
      </c>
      <c r="T273" s="1">
        <v>45465.031261574077</v>
      </c>
    </row>
    <row r="274" spans="1:20" x14ac:dyDescent="0.25">
      <c r="A274">
        <v>297</v>
      </c>
      <c r="B274" t="s">
        <v>44</v>
      </c>
      <c r="C274" t="e" vm="3">
        <v>#VALUE!</v>
      </c>
      <c r="D274" t="s">
        <v>46</v>
      </c>
      <c r="E274">
        <v>7167</v>
      </c>
      <c r="F274" t="s">
        <v>12</v>
      </c>
      <c r="G274">
        <v>575724280</v>
      </c>
      <c r="H274">
        <v>457351608</v>
      </c>
      <c r="I274">
        <v>1.1759999999999999</v>
      </c>
      <c r="K274">
        <v>1.0489999999999999</v>
      </c>
      <c r="L274">
        <v>78.313999999999993</v>
      </c>
      <c r="M274">
        <v>0.314</v>
      </c>
      <c r="N274">
        <v>963.74400000000003</v>
      </c>
      <c r="O274">
        <v>2.8570000000000002</v>
      </c>
      <c r="P274">
        <v>301.21800000000002</v>
      </c>
      <c r="Q274">
        <v>19.312000000000001</v>
      </c>
      <c r="R274">
        <v>0.995</v>
      </c>
      <c r="S274">
        <v>1.5009999999999999</v>
      </c>
      <c r="T274" s="1">
        <v>45465.041678240741</v>
      </c>
    </row>
    <row r="275" spans="1:20" x14ac:dyDescent="0.25">
      <c r="A275">
        <v>298</v>
      </c>
      <c r="B275" t="s">
        <v>44</v>
      </c>
      <c r="C275" t="e" vm="3">
        <v>#VALUE!</v>
      </c>
      <c r="D275" t="s">
        <v>46</v>
      </c>
      <c r="E275">
        <v>7167</v>
      </c>
      <c r="F275" t="s">
        <v>12</v>
      </c>
      <c r="G275">
        <v>579691536</v>
      </c>
      <c r="H275">
        <v>612519432</v>
      </c>
      <c r="I275">
        <v>1.258</v>
      </c>
      <c r="K275">
        <v>0.5</v>
      </c>
      <c r="L275">
        <v>12.077</v>
      </c>
      <c r="M275">
        <v>0.29299999999999998</v>
      </c>
      <c r="N275">
        <v>211.19900000000001</v>
      </c>
      <c r="O275">
        <v>0.95099999999999996</v>
      </c>
      <c r="P275">
        <v>2.081</v>
      </c>
      <c r="Q275">
        <v>13.643000000000001</v>
      </c>
      <c r="R275">
        <v>1.0860000000000001</v>
      </c>
      <c r="S275">
        <v>1.6739999999999999</v>
      </c>
      <c r="T275" s="1">
        <v>45465.052094907405</v>
      </c>
    </row>
    <row r="276" spans="1:20" x14ac:dyDescent="0.25">
      <c r="A276">
        <v>299</v>
      </c>
      <c r="B276" t="s">
        <v>44</v>
      </c>
      <c r="C276" t="e" vm="3">
        <v>#VALUE!</v>
      </c>
      <c r="D276" t="s">
        <v>46</v>
      </c>
      <c r="E276">
        <v>7167</v>
      </c>
      <c r="F276" t="s">
        <v>12</v>
      </c>
      <c r="G276">
        <v>564630776</v>
      </c>
      <c r="H276">
        <v>584682176</v>
      </c>
      <c r="I276">
        <v>2.7189999999999999</v>
      </c>
      <c r="K276">
        <v>2.7280000000000002</v>
      </c>
      <c r="L276">
        <v>1.395</v>
      </c>
      <c r="M276">
        <v>2.2280000000000002</v>
      </c>
      <c r="N276">
        <v>11.907999999999999</v>
      </c>
      <c r="O276">
        <v>1.1000000000000001</v>
      </c>
      <c r="P276">
        <v>2.44</v>
      </c>
      <c r="Q276">
        <v>202.596</v>
      </c>
      <c r="R276">
        <v>0.95</v>
      </c>
      <c r="S276">
        <v>1.5409999999999999</v>
      </c>
      <c r="T276" s="1">
        <v>45465.062511574077</v>
      </c>
    </row>
    <row r="277" spans="1:20" x14ac:dyDescent="0.25">
      <c r="A277">
        <v>300</v>
      </c>
      <c r="B277" t="s">
        <v>44</v>
      </c>
      <c r="C277" t="e" vm="6">
        <v>#VALUE!</v>
      </c>
      <c r="D277" t="s">
        <v>46</v>
      </c>
      <c r="E277">
        <v>36738</v>
      </c>
      <c r="F277" t="s">
        <v>20</v>
      </c>
      <c r="G277">
        <v>580306240</v>
      </c>
      <c r="H277">
        <v>601915480</v>
      </c>
      <c r="I277">
        <v>1.41</v>
      </c>
      <c r="K277">
        <v>3.3610000000000002</v>
      </c>
      <c r="L277">
        <v>26.67</v>
      </c>
      <c r="M277">
        <v>0.14799999999999999</v>
      </c>
      <c r="N277">
        <v>352.85899999999998</v>
      </c>
      <c r="O277">
        <v>2.3239999999999998</v>
      </c>
      <c r="P277">
        <v>36.04</v>
      </c>
      <c r="Q277">
        <v>214.05</v>
      </c>
      <c r="R277">
        <v>1.3</v>
      </c>
      <c r="S277">
        <v>1.8859999999999999</v>
      </c>
      <c r="T277" s="1">
        <v>45465.072928240741</v>
      </c>
    </row>
    <row r="278" spans="1:20" x14ac:dyDescent="0.25">
      <c r="A278">
        <v>301</v>
      </c>
      <c r="B278" t="s">
        <v>44</v>
      </c>
      <c r="C278" t="e" vm="3">
        <v>#VALUE!</v>
      </c>
      <c r="D278" t="s">
        <v>46</v>
      </c>
      <c r="E278">
        <v>7167</v>
      </c>
      <c r="F278" t="s">
        <v>12</v>
      </c>
      <c r="G278">
        <v>564779616</v>
      </c>
      <c r="H278">
        <v>622296792</v>
      </c>
      <c r="I278">
        <v>0.94299999999999995</v>
      </c>
      <c r="K278">
        <v>2.5529999999999999</v>
      </c>
      <c r="L278">
        <v>41.841999999999999</v>
      </c>
      <c r="M278">
        <v>0.3</v>
      </c>
      <c r="N278">
        <v>348.05500000000001</v>
      </c>
      <c r="O278">
        <v>2.5049999999999999</v>
      </c>
      <c r="P278">
        <v>74.683000000000007</v>
      </c>
      <c r="Q278">
        <v>205.67599999999999</v>
      </c>
      <c r="R278">
        <v>0.92800000000000005</v>
      </c>
      <c r="S278">
        <v>1.5569999999999999</v>
      </c>
      <c r="T278" s="1">
        <v>45465.083344907405</v>
      </c>
    </row>
    <row r="279" spans="1:20" x14ac:dyDescent="0.25">
      <c r="A279">
        <v>302</v>
      </c>
      <c r="B279" t="s">
        <v>44</v>
      </c>
      <c r="C279" t="e" vm="3">
        <v>#VALUE!</v>
      </c>
      <c r="D279" t="s">
        <v>46</v>
      </c>
      <c r="E279">
        <v>7167</v>
      </c>
      <c r="F279" t="s">
        <v>12</v>
      </c>
      <c r="G279">
        <v>570140240</v>
      </c>
      <c r="H279">
        <v>613615832</v>
      </c>
      <c r="I279">
        <v>1.0820000000000001</v>
      </c>
      <c r="K279">
        <v>0.49099999999999999</v>
      </c>
      <c r="L279">
        <v>1.3129999999999999</v>
      </c>
      <c r="M279">
        <v>0.30599999999999999</v>
      </c>
      <c r="N279">
        <v>18.443999999999999</v>
      </c>
      <c r="O279">
        <v>3.6579999999999999</v>
      </c>
      <c r="P279">
        <v>11.946999999999999</v>
      </c>
      <c r="Q279">
        <v>13.686999999999999</v>
      </c>
      <c r="R279">
        <v>1.0109999999999999</v>
      </c>
      <c r="S279">
        <v>1.4870000000000001</v>
      </c>
      <c r="T279" s="1">
        <v>45465.093761574077</v>
      </c>
    </row>
    <row r="280" spans="1:20" x14ac:dyDescent="0.25">
      <c r="A280">
        <v>303</v>
      </c>
      <c r="B280" t="s">
        <v>44</v>
      </c>
      <c r="C280" t="e" vm="3">
        <v>#VALUE!</v>
      </c>
      <c r="D280" t="s">
        <v>46</v>
      </c>
      <c r="E280">
        <v>7167</v>
      </c>
      <c r="F280" t="s">
        <v>12</v>
      </c>
      <c r="G280">
        <v>572965472</v>
      </c>
      <c r="H280">
        <v>915323936</v>
      </c>
      <c r="I280">
        <v>0.93700000000000006</v>
      </c>
      <c r="K280">
        <v>0.50700000000000001</v>
      </c>
      <c r="L280">
        <v>1.6319999999999999</v>
      </c>
      <c r="M280">
        <v>9.4E-2</v>
      </c>
      <c r="N280">
        <v>10.006</v>
      </c>
      <c r="O280">
        <v>1.2090000000000001</v>
      </c>
      <c r="P280">
        <v>3.1949999999999998</v>
      </c>
      <c r="Q280">
        <v>15.356999999999999</v>
      </c>
      <c r="R280">
        <v>1.0329999999999999</v>
      </c>
      <c r="S280">
        <v>1.548</v>
      </c>
      <c r="T280" s="1">
        <v>45465.104178240741</v>
      </c>
    </row>
    <row r="281" spans="1:20" x14ac:dyDescent="0.25">
      <c r="A281">
        <v>304</v>
      </c>
      <c r="B281" t="s">
        <v>44</v>
      </c>
      <c r="C281" t="e" vm="3">
        <v>#VALUE!</v>
      </c>
      <c r="D281" t="s">
        <v>46</v>
      </c>
      <c r="E281">
        <v>7167</v>
      </c>
      <c r="F281" t="s">
        <v>12</v>
      </c>
      <c r="G281">
        <v>559996176</v>
      </c>
      <c r="H281">
        <v>913698304</v>
      </c>
      <c r="I281">
        <v>1.357</v>
      </c>
      <c r="K281">
        <v>4.7229999999999999</v>
      </c>
      <c r="L281">
        <v>3.8919999999999999</v>
      </c>
      <c r="M281">
        <v>0.16600000000000001</v>
      </c>
      <c r="N281">
        <v>23.007999999999999</v>
      </c>
      <c r="O281">
        <v>1.7889999999999999</v>
      </c>
      <c r="P281">
        <v>9.7539999999999996</v>
      </c>
      <c r="Q281">
        <v>221.89400000000001</v>
      </c>
      <c r="R281">
        <v>1.014</v>
      </c>
      <c r="S281">
        <v>1.77</v>
      </c>
      <c r="T281" s="1">
        <v>45465.114594907405</v>
      </c>
    </row>
    <row r="282" spans="1:20" x14ac:dyDescent="0.25">
      <c r="A282">
        <v>305</v>
      </c>
      <c r="B282" t="s">
        <v>44</v>
      </c>
      <c r="C282" t="e" vm="3">
        <v>#VALUE!</v>
      </c>
      <c r="D282" t="s">
        <v>46</v>
      </c>
      <c r="E282">
        <v>7167</v>
      </c>
      <c r="F282" t="s">
        <v>12</v>
      </c>
      <c r="G282">
        <v>623757424</v>
      </c>
      <c r="H282">
        <v>830814432</v>
      </c>
      <c r="I282">
        <v>1.395</v>
      </c>
      <c r="K282">
        <v>5.9829999999999997</v>
      </c>
      <c r="L282">
        <v>1.1919999999999999</v>
      </c>
      <c r="M282">
        <v>0.124</v>
      </c>
      <c r="N282">
        <v>6.4740000000000002</v>
      </c>
      <c r="O282">
        <v>0.98</v>
      </c>
      <c r="P282">
        <v>2.1179999999999999</v>
      </c>
      <c r="Q282">
        <v>221.60300000000001</v>
      </c>
      <c r="R282">
        <v>0.89900000000000002</v>
      </c>
      <c r="S282">
        <v>1.536</v>
      </c>
      <c r="T282" s="1">
        <v>45465.125011574077</v>
      </c>
    </row>
    <row r="283" spans="1:20" x14ac:dyDescent="0.25">
      <c r="A283">
        <v>306</v>
      </c>
      <c r="B283" t="s">
        <v>44</v>
      </c>
      <c r="C283" t="e" vm="3">
        <v>#VALUE!</v>
      </c>
      <c r="D283" t="s">
        <v>46</v>
      </c>
      <c r="E283">
        <v>7167</v>
      </c>
      <c r="F283" t="s">
        <v>12</v>
      </c>
      <c r="G283">
        <v>612008488</v>
      </c>
      <c r="H283">
        <v>847807936</v>
      </c>
      <c r="I283">
        <v>1.4</v>
      </c>
      <c r="K283">
        <v>2.5859999999999999</v>
      </c>
      <c r="L283">
        <v>1.9570000000000001</v>
      </c>
      <c r="M283">
        <v>0.13200000000000001</v>
      </c>
      <c r="N283">
        <v>16.893999999999998</v>
      </c>
      <c r="O283">
        <v>0.89600000000000002</v>
      </c>
      <c r="P283">
        <v>2.3879999999999999</v>
      </c>
      <c r="Q283">
        <v>213.53399999999999</v>
      </c>
      <c r="R283">
        <v>1.0269999999999999</v>
      </c>
      <c r="S283">
        <v>1.5169999999999999</v>
      </c>
      <c r="T283" s="1">
        <v>45465.135428240741</v>
      </c>
    </row>
    <row r="284" spans="1:20" x14ac:dyDescent="0.25">
      <c r="A284">
        <v>307</v>
      </c>
      <c r="B284" t="s">
        <v>44</v>
      </c>
      <c r="C284" t="e" vm="3">
        <v>#VALUE!</v>
      </c>
      <c r="D284" t="s">
        <v>46</v>
      </c>
      <c r="E284">
        <v>7415</v>
      </c>
      <c r="F284" t="s">
        <v>10</v>
      </c>
      <c r="G284">
        <v>613384248</v>
      </c>
      <c r="H284">
        <v>906983104</v>
      </c>
      <c r="I284">
        <v>1.3879999999999999</v>
      </c>
      <c r="J284">
        <v>0</v>
      </c>
      <c r="K284">
        <v>4.4530000000000003</v>
      </c>
      <c r="L284">
        <v>31.486999999999998</v>
      </c>
      <c r="M284">
        <v>0.254</v>
      </c>
      <c r="N284">
        <v>561.18799999999999</v>
      </c>
      <c r="O284">
        <v>2.0499999999999998</v>
      </c>
      <c r="P284">
        <v>93.483999999999995</v>
      </c>
      <c r="Q284">
        <v>206.03</v>
      </c>
      <c r="R284">
        <v>1.107</v>
      </c>
      <c r="S284">
        <v>1.611</v>
      </c>
      <c r="T284" s="1">
        <v>45465.145844907405</v>
      </c>
    </row>
    <row r="285" spans="1:20" x14ac:dyDescent="0.25">
      <c r="A285">
        <v>308</v>
      </c>
      <c r="B285" t="s">
        <v>44</v>
      </c>
      <c r="C285" t="e" vm="3">
        <v>#VALUE!</v>
      </c>
      <c r="D285" t="s">
        <v>46</v>
      </c>
      <c r="E285">
        <v>7167</v>
      </c>
      <c r="F285" t="s">
        <v>12</v>
      </c>
      <c r="G285">
        <v>614662904</v>
      </c>
      <c r="H285">
        <v>659707528</v>
      </c>
      <c r="I285">
        <v>0.97099999999999997</v>
      </c>
      <c r="K285">
        <v>0.38700000000000001</v>
      </c>
      <c r="L285">
        <v>81.177999999999997</v>
      </c>
      <c r="M285">
        <v>9.9000000000000005E-2</v>
      </c>
      <c r="N285">
        <v>1128.377</v>
      </c>
      <c r="O285">
        <v>3.8660000000000001</v>
      </c>
      <c r="P285">
        <v>415.45699999999999</v>
      </c>
      <c r="Q285">
        <v>16.167999999999999</v>
      </c>
      <c r="R285">
        <v>0.91700000000000004</v>
      </c>
      <c r="S285">
        <v>1.5069999999999999</v>
      </c>
      <c r="T285" s="1">
        <v>45465.156261574077</v>
      </c>
    </row>
    <row r="286" spans="1:20" x14ac:dyDescent="0.25">
      <c r="A286">
        <v>309</v>
      </c>
      <c r="B286" t="s">
        <v>44</v>
      </c>
      <c r="C286" t="e" vm="3">
        <v>#VALUE!</v>
      </c>
      <c r="D286" t="s">
        <v>46</v>
      </c>
      <c r="E286">
        <v>7167</v>
      </c>
      <c r="F286" t="s">
        <v>12</v>
      </c>
      <c r="G286">
        <v>613066728</v>
      </c>
      <c r="H286">
        <v>467743424</v>
      </c>
      <c r="I286">
        <v>1.0309999999999999</v>
      </c>
      <c r="K286">
        <v>2.5339999999999998</v>
      </c>
      <c r="L286">
        <v>1.478</v>
      </c>
      <c r="M286">
        <v>0.40200000000000002</v>
      </c>
      <c r="N286">
        <v>19.146000000000001</v>
      </c>
      <c r="O286">
        <v>1.3220000000000001</v>
      </c>
      <c r="P286">
        <v>8.8689999999999998</v>
      </c>
      <c r="Q286">
        <v>203.916</v>
      </c>
      <c r="R286">
        <v>1.1240000000000001</v>
      </c>
      <c r="S286">
        <v>1.7470000000000001</v>
      </c>
      <c r="T286" s="1">
        <v>45465.166678240741</v>
      </c>
    </row>
    <row r="287" spans="1:20" x14ac:dyDescent="0.25">
      <c r="A287">
        <v>310</v>
      </c>
      <c r="B287" t="s">
        <v>44</v>
      </c>
      <c r="C287" t="e" vm="3">
        <v>#VALUE!</v>
      </c>
      <c r="D287" t="s">
        <v>46</v>
      </c>
      <c r="E287">
        <v>7167</v>
      </c>
      <c r="F287" t="s">
        <v>12</v>
      </c>
      <c r="G287">
        <v>628763424</v>
      </c>
      <c r="H287">
        <v>909264896</v>
      </c>
      <c r="I287">
        <v>1.121</v>
      </c>
      <c r="K287">
        <v>3.6880000000000002</v>
      </c>
      <c r="L287">
        <v>1.038</v>
      </c>
      <c r="M287">
        <v>0.29099999999999998</v>
      </c>
      <c r="N287">
        <v>11.432</v>
      </c>
      <c r="O287">
        <v>1.2210000000000001</v>
      </c>
      <c r="P287">
        <v>2.6850000000000001</v>
      </c>
      <c r="Q287">
        <v>206.98</v>
      </c>
      <c r="R287">
        <v>0.94699999999999995</v>
      </c>
      <c r="S287">
        <v>1.504</v>
      </c>
      <c r="T287" s="1">
        <v>45465.177094907405</v>
      </c>
    </row>
    <row r="288" spans="1:20" x14ac:dyDescent="0.25">
      <c r="A288">
        <v>311</v>
      </c>
      <c r="B288" t="s">
        <v>44</v>
      </c>
      <c r="C288" t="e" vm="3">
        <v>#VALUE!</v>
      </c>
      <c r="D288" t="s">
        <v>46</v>
      </c>
      <c r="E288">
        <v>7167</v>
      </c>
      <c r="F288" t="s">
        <v>12</v>
      </c>
      <c r="G288">
        <v>616559360</v>
      </c>
      <c r="H288">
        <v>916100240</v>
      </c>
      <c r="I288">
        <v>1.1879999999999999</v>
      </c>
      <c r="K288">
        <v>0.68100000000000005</v>
      </c>
      <c r="L288">
        <v>0.66300000000000003</v>
      </c>
      <c r="M288">
        <v>0.313</v>
      </c>
      <c r="N288">
        <v>12.875999999999999</v>
      </c>
      <c r="O288">
        <v>1.0549999999999999</v>
      </c>
      <c r="P288">
        <v>1.6879999999999999</v>
      </c>
      <c r="Q288">
        <v>15.195</v>
      </c>
      <c r="R288">
        <v>0.97699999999999998</v>
      </c>
      <c r="S288">
        <v>1.627</v>
      </c>
      <c r="T288" s="1">
        <v>45465.187511574077</v>
      </c>
    </row>
    <row r="289" spans="1:20" x14ac:dyDescent="0.25">
      <c r="A289">
        <v>312</v>
      </c>
      <c r="B289" t="s">
        <v>44</v>
      </c>
      <c r="C289" t="e" vm="3">
        <v>#VALUE!</v>
      </c>
      <c r="D289" t="s">
        <v>46</v>
      </c>
      <c r="E289">
        <v>7167</v>
      </c>
      <c r="F289" t="s">
        <v>12</v>
      </c>
      <c r="G289">
        <v>619893280</v>
      </c>
      <c r="H289">
        <v>774874208</v>
      </c>
      <c r="I289">
        <v>1.41</v>
      </c>
      <c r="K289">
        <v>0.64100000000000001</v>
      </c>
      <c r="L289">
        <v>6.13</v>
      </c>
      <c r="M289">
        <v>0.11600000000000001</v>
      </c>
      <c r="N289">
        <v>207.279</v>
      </c>
      <c r="O289">
        <v>0.96499999999999997</v>
      </c>
      <c r="P289">
        <v>4.24</v>
      </c>
      <c r="Q289">
        <v>35.24</v>
      </c>
      <c r="R289">
        <v>0.93400000000000005</v>
      </c>
      <c r="S289">
        <v>1.526</v>
      </c>
      <c r="T289" s="1">
        <v>45465.197916666664</v>
      </c>
    </row>
    <row r="290" spans="1:20" x14ac:dyDescent="0.25">
      <c r="A290">
        <v>313</v>
      </c>
      <c r="B290" t="s">
        <v>44</v>
      </c>
      <c r="C290" t="e" vm="6">
        <v>#VALUE!</v>
      </c>
      <c r="D290" t="s">
        <v>46</v>
      </c>
      <c r="E290">
        <v>36738</v>
      </c>
      <c r="F290" t="s">
        <v>20</v>
      </c>
      <c r="G290">
        <v>618816624</v>
      </c>
      <c r="H290">
        <v>646868400</v>
      </c>
      <c r="I290">
        <v>1.4330000000000001</v>
      </c>
      <c r="K290">
        <v>0.53400000000000003</v>
      </c>
      <c r="L290">
        <v>21.202000000000002</v>
      </c>
      <c r="M290">
        <v>0.13300000000000001</v>
      </c>
      <c r="N290">
        <v>157.79</v>
      </c>
      <c r="O290">
        <v>1.6359999999999999</v>
      </c>
      <c r="P290">
        <v>29.489000000000001</v>
      </c>
      <c r="Q290">
        <v>30.722999999999999</v>
      </c>
      <c r="R290">
        <v>1.1870000000000001</v>
      </c>
      <c r="S290">
        <v>1.675</v>
      </c>
      <c r="T290" s="1">
        <v>45465.208333333336</v>
      </c>
    </row>
    <row r="291" spans="1:20" x14ac:dyDescent="0.25">
      <c r="A291">
        <v>314</v>
      </c>
      <c r="B291" t="s">
        <v>44</v>
      </c>
      <c r="C291" t="e" vm="3">
        <v>#VALUE!</v>
      </c>
      <c r="D291" t="s">
        <v>46</v>
      </c>
      <c r="E291">
        <v>7167</v>
      </c>
      <c r="F291" t="s">
        <v>12</v>
      </c>
      <c r="G291">
        <v>626745192</v>
      </c>
      <c r="H291">
        <v>814140808</v>
      </c>
      <c r="I291">
        <v>0.97099999999999997</v>
      </c>
      <c r="K291">
        <v>4.0730000000000004</v>
      </c>
      <c r="L291">
        <v>2.1520000000000001</v>
      </c>
      <c r="M291">
        <v>0.22600000000000001</v>
      </c>
      <c r="N291">
        <v>37.572000000000003</v>
      </c>
      <c r="O291">
        <v>1.196</v>
      </c>
      <c r="P291">
        <v>6.8490000000000002</v>
      </c>
      <c r="Q291">
        <v>218.29499999999999</v>
      </c>
      <c r="R291">
        <v>1.024</v>
      </c>
      <c r="S291">
        <v>1.554</v>
      </c>
      <c r="T291" s="1">
        <v>45465.21875</v>
      </c>
    </row>
    <row r="292" spans="1:20" x14ac:dyDescent="0.25">
      <c r="A292">
        <v>315</v>
      </c>
      <c r="B292" t="s">
        <v>44</v>
      </c>
      <c r="C292" t="e" vm="6">
        <v>#VALUE!</v>
      </c>
      <c r="D292" t="s">
        <v>46</v>
      </c>
      <c r="E292">
        <v>36738</v>
      </c>
      <c r="F292" t="s">
        <v>20</v>
      </c>
      <c r="G292">
        <v>612276208</v>
      </c>
      <c r="H292">
        <v>864530192</v>
      </c>
      <c r="I292">
        <v>1.5780000000000001</v>
      </c>
      <c r="K292">
        <v>0.875</v>
      </c>
      <c r="L292">
        <v>1.2350000000000001</v>
      </c>
      <c r="M292">
        <v>0.35799999999999998</v>
      </c>
      <c r="N292">
        <v>12.262</v>
      </c>
      <c r="O292">
        <v>1.198</v>
      </c>
      <c r="P292">
        <v>1.6240000000000001</v>
      </c>
      <c r="Q292">
        <v>18.390999999999998</v>
      </c>
      <c r="R292">
        <v>1.2030000000000001</v>
      </c>
      <c r="S292">
        <v>1.71</v>
      </c>
      <c r="T292" s="1">
        <v>45465.229166666664</v>
      </c>
    </row>
    <row r="293" spans="1:20" x14ac:dyDescent="0.25">
      <c r="A293">
        <v>316</v>
      </c>
      <c r="B293" t="s">
        <v>44</v>
      </c>
      <c r="C293" t="e" vm="6">
        <v>#VALUE!</v>
      </c>
      <c r="D293" t="s">
        <v>46</v>
      </c>
      <c r="E293">
        <v>36738</v>
      </c>
      <c r="F293" t="s">
        <v>20</v>
      </c>
      <c r="G293">
        <v>614566104</v>
      </c>
      <c r="H293">
        <v>937171528</v>
      </c>
      <c r="I293">
        <v>1.407</v>
      </c>
      <c r="K293">
        <v>0.32100000000000001</v>
      </c>
      <c r="L293">
        <v>28.46</v>
      </c>
      <c r="M293">
        <v>7.2999999999999995E-2</v>
      </c>
      <c r="N293">
        <v>184.94399999999999</v>
      </c>
      <c r="O293">
        <v>2.9249999999999998</v>
      </c>
      <c r="P293">
        <v>93.23</v>
      </c>
      <c r="Q293">
        <v>5.1520000000000001</v>
      </c>
      <c r="R293">
        <v>1.1839999999999999</v>
      </c>
      <c r="S293">
        <v>1.6970000000000001</v>
      </c>
      <c r="T293" s="1">
        <v>45465.239583333336</v>
      </c>
    </row>
    <row r="294" spans="1:20" x14ac:dyDescent="0.25">
      <c r="A294">
        <v>317</v>
      </c>
      <c r="B294" t="s">
        <v>44</v>
      </c>
      <c r="C294" t="e" vm="3">
        <v>#VALUE!</v>
      </c>
      <c r="D294" t="s">
        <v>46</v>
      </c>
      <c r="E294">
        <v>7167</v>
      </c>
      <c r="F294" t="s">
        <v>12</v>
      </c>
      <c r="G294">
        <v>627684104</v>
      </c>
      <c r="H294">
        <v>860254368</v>
      </c>
      <c r="I294">
        <v>1.581</v>
      </c>
      <c r="K294">
        <v>2.2000000000000002</v>
      </c>
      <c r="L294">
        <v>4.3410000000000002</v>
      </c>
      <c r="M294">
        <v>0.26</v>
      </c>
      <c r="N294">
        <v>23.064</v>
      </c>
      <c r="O294">
        <v>1.226</v>
      </c>
      <c r="P294">
        <v>8.4749999999999996</v>
      </c>
      <c r="Q294">
        <v>203.18899999999999</v>
      </c>
      <c r="R294">
        <v>0.89200000000000002</v>
      </c>
      <c r="S294">
        <v>1.444</v>
      </c>
      <c r="T294" s="1">
        <v>45465.25</v>
      </c>
    </row>
    <row r="295" spans="1:20" x14ac:dyDescent="0.25">
      <c r="A295">
        <v>318</v>
      </c>
      <c r="B295" t="s">
        <v>44</v>
      </c>
      <c r="C295" t="e" vm="3">
        <v>#VALUE!</v>
      </c>
      <c r="D295" t="s">
        <v>46</v>
      </c>
      <c r="E295">
        <v>7167</v>
      </c>
      <c r="F295" t="s">
        <v>12</v>
      </c>
      <c r="G295">
        <v>619430560</v>
      </c>
      <c r="H295">
        <v>839910920</v>
      </c>
      <c r="I295">
        <v>1.7749999999999999</v>
      </c>
      <c r="K295">
        <v>5.9729999999999999</v>
      </c>
      <c r="L295">
        <v>3.2029999999999998</v>
      </c>
      <c r="M295">
        <v>0.21199999999999999</v>
      </c>
      <c r="N295">
        <v>23.096</v>
      </c>
      <c r="O295">
        <v>3.9969999999999999</v>
      </c>
      <c r="P295">
        <v>10.081</v>
      </c>
      <c r="Q295">
        <v>225.28899999999999</v>
      </c>
      <c r="R295">
        <v>0.91300000000000003</v>
      </c>
      <c r="S295">
        <v>1.6439999999999999</v>
      </c>
      <c r="T295" s="1">
        <v>45465.260416666664</v>
      </c>
    </row>
    <row r="296" spans="1:20" x14ac:dyDescent="0.25">
      <c r="A296">
        <v>319</v>
      </c>
      <c r="B296" t="s">
        <v>44</v>
      </c>
      <c r="C296" t="e" vm="3">
        <v>#VALUE!</v>
      </c>
      <c r="D296" t="s">
        <v>46</v>
      </c>
      <c r="E296">
        <v>7167</v>
      </c>
      <c r="F296" t="s">
        <v>12</v>
      </c>
      <c r="G296">
        <v>623310952</v>
      </c>
      <c r="H296">
        <v>843284536</v>
      </c>
      <c r="I296">
        <v>1.351</v>
      </c>
      <c r="K296">
        <v>2.2839999999999998</v>
      </c>
      <c r="L296">
        <v>11.108000000000001</v>
      </c>
      <c r="M296">
        <v>0.35299999999999998</v>
      </c>
      <c r="N296">
        <v>113.68600000000001</v>
      </c>
      <c r="O296">
        <v>1.728</v>
      </c>
      <c r="P296">
        <v>13.909000000000001</v>
      </c>
      <c r="Q296">
        <v>215.666</v>
      </c>
      <c r="R296">
        <v>0.95799999999999996</v>
      </c>
      <c r="S296">
        <v>1.528</v>
      </c>
      <c r="T296" s="1">
        <v>45465.270833333336</v>
      </c>
    </row>
    <row r="297" spans="1:20" x14ac:dyDescent="0.25">
      <c r="A297">
        <v>320</v>
      </c>
      <c r="B297" t="s">
        <v>44</v>
      </c>
      <c r="C297" t="e" vm="3">
        <v>#VALUE!</v>
      </c>
      <c r="D297" t="s">
        <v>46</v>
      </c>
      <c r="E297">
        <v>7167</v>
      </c>
      <c r="F297" t="s">
        <v>12</v>
      </c>
      <c r="G297">
        <v>624859720</v>
      </c>
      <c r="H297">
        <v>789770136</v>
      </c>
      <c r="I297">
        <v>1.4259999999999999</v>
      </c>
      <c r="K297">
        <v>0.72899999999999998</v>
      </c>
      <c r="L297">
        <v>6.016</v>
      </c>
      <c r="M297">
        <v>8.2000000000000003E-2</v>
      </c>
      <c r="N297">
        <v>205.60400000000001</v>
      </c>
      <c r="O297">
        <v>1.022</v>
      </c>
      <c r="P297">
        <v>1.7749999999999999</v>
      </c>
      <c r="Q297">
        <v>37.552999999999997</v>
      </c>
      <c r="R297">
        <v>1.0289999999999999</v>
      </c>
      <c r="S297">
        <v>1.6259999999999999</v>
      </c>
      <c r="T297" s="1">
        <v>45465.28125</v>
      </c>
    </row>
    <row r="298" spans="1:20" x14ac:dyDescent="0.25">
      <c r="A298">
        <v>321</v>
      </c>
      <c r="B298" t="s">
        <v>44</v>
      </c>
      <c r="C298" t="e" vm="3">
        <v>#VALUE!</v>
      </c>
      <c r="D298" t="s">
        <v>46</v>
      </c>
      <c r="E298">
        <v>7415</v>
      </c>
      <c r="F298" t="s">
        <v>10</v>
      </c>
      <c r="G298">
        <v>613616272</v>
      </c>
      <c r="H298">
        <v>869970752</v>
      </c>
      <c r="I298">
        <v>1.456</v>
      </c>
      <c r="J298">
        <v>0</v>
      </c>
      <c r="K298">
        <v>0.42699999999999999</v>
      </c>
      <c r="L298">
        <v>0.86</v>
      </c>
      <c r="M298">
        <v>0.33300000000000002</v>
      </c>
      <c r="N298">
        <v>30.231999999999999</v>
      </c>
      <c r="O298">
        <v>1.431</v>
      </c>
      <c r="P298">
        <v>2.1179999999999999</v>
      </c>
      <c r="Q298">
        <v>15.273</v>
      </c>
      <c r="R298">
        <v>1.2070000000000001</v>
      </c>
      <c r="S298">
        <v>1.726</v>
      </c>
      <c r="T298" s="1">
        <v>45465.291666666664</v>
      </c>
    </row>
    <row r="299" spans="1:20" x14ac:dyDescent="0.25">
      <c r="A299">
        <v>322</v>
      </c>
      <c r="B299" t="s">
        <v>44</v>
      </c>
      <c r="C299" t="e" vm="3">
        <v>#VALUE!</v>
      </c>
      <c r="D299" t="s">
        <v>46</v>
      </c>
      <c r="E299">
        <v>7167</v>
      </c>
      <c r="F299" t="s">
        <v>12</v>
      </c>
      <c r="G299">
        <v>614198848</v>
      </c>
      <c r="H299">
        <v>833648552</v>
      </c>
      <c r="I299">
        <v>1.3819999999999999</v>
      </c>
      <c r="K299">
        <v>5.032</v>
      </c>
      <c r="L299">
        <v>4.67</v>
      </c>
      <c r="M299">
        <v>0.182</v>
      </c>
      <c r="N299">
        <v>62.877000000000002</v>
      </c>
      <c r="O299">
        <v>3.8279999999999998</v>
      </c>
      <c r="P299">
        <v>43.070999999999998</v>
      </c>
      <c r="Q299">
        <v>224.459</v>
      </c>
      <c r="R299">
        <v>0.95499999999999996</v>
      </c>
      <c r="S299">
        <v>1.623</v>
      </c>
      <c r="T299" s="1">
        <v>45465.302083333336</v>
      </c>
    </row>
    <row r="300" spans="1:20" x14ac:dyDescent="0.25">
      <c r="A300">
        <v>323</v>
      </c>
      <c r="B300" t="s">
        <v>44</v>
      </c>
      <c r="C300" t="e" vm="3">
        <v>#VALUE!</v>
      </c>
      <c r="D300" t="s">
        <v>46</v>
      </c>
      <c r="E300">
        <v>7167</v>
      </c>
      <c r="F300" t="s">
        <v>12</v>
      </c>
      <c r="G300">
        <v>623388248</v>
      </c>
      <c r="H300">
        <v>613415088</v>
      </c>
      <c r="I300">
        <v>1.083</v>
      </c>
      <c r="K300">
        <v>2.141</v>
      </c>
      <c r="L300">
        <v>1.5940000000000001</v>
      </c>
      <c r="M300">
        <v>0.20100000000000001</v>
      </c>
      <c r="N300">
        <v>37.762999999999998</v>
      </c>
      <c r="O300">
        <v>0.92300000000000004</v>
      </c>
      <c r="P300">
        <v>1.413</v>
      </c>
      <c r="Q300">
        <v>202.726</v>
      </c>
      <c r="R300">
        <v>1.004</v>
      </c>
      <c r="S300">
        <v>1.468</v>
      </c>
      <c r="T300" s="1">
        <v>45465.312511574077</v>
      </c>
    </row>
    <row r="301" spans="1:20" x14ac:dyDescent="0.25">
      <c r="A301">
        <v>324</v>
      </c>
      <c r="B301" t="s">
        <v>44</v>
      </c>
      <c r="C301" t="e" vm="3">
        <v>#VALUE!</v>
      </c>
      <c r="D301" t="s">
        <v>46</v>
      </c>
      <c r="E301">
        <v>7415</v>
      </c>
      <c r="F301" t="s">
        <v>10</v>
      </c>
      <c r="G301">
        <v>614365936</v>
      </c>
      <c r="H301">
        <v>662325280</v>
      </c>
      <c r="I301">
        <v>1.4530000000000001</v>
      </c>
      <c r="J301">
        <v>0</v>
      </c>
      <c r="K301">
        <v>4.3319999999999999</v>
      </c>
      <c r="L301">
        <v>62.692</v>
      </c>
      <c r="M301">
        <v>0.13200000000000001</v>
      </c>
      <c r="N301">
        <v>434.85500000000002</v>
      </c>
      <c r="O301">
        <v>2.972</v>
      </c>
      <c r="P301">
        <v>163.79400000000001</v>
      </c>
      <c r="Q301">
        <v>244.881</v>
      </c>
      <c r="R301">
        <v>1.274</v>
      </c>
      <c r="S301">
        <v>1.841</v>
      </c>
      <c r="T301" s="1">
        <v>45465.322928240741</v>
      </c>
    </row>
    <row r="302" spans="1:20" x14ac:dyDescent="0.25">
      <c r="A302">
        <v>325</v>
      </c>
      <c r="B302" t="s">
        <v>44</v>
      </c>
      <c r="C302" t="e" vm="3">
        <v>#VALUE!</v>
      </c>
      <c r="D302" t="s">
        <v>46</v>
      </c>
      <c r="E302">
        <v>7167</v>
      </c>
      <c r="F302" t="s">
        <v>12</v>
      </c>
      <c r="G302">
        <v>584131960</v>
      </c>
      <c r="H302">
        <v>791066408</v>
      </c>
      <c r="I302">
        <v>1.0940000000000001</v>
      </c>
      <c r="K302">
        <v>2.6150000000000002</v>
      </c>
      <c r="L302">
        <v>10.327999999999999</v>
      </c>
      <c r="M302">
        <v>0.32</v>
      </c>
      <c r="N302">
        <v>222.96700000000001</v>
      </c>
      <c r="O302">
        <v>1.637</v>
      </c>
      <c r="P302">
        <v>6.4450000000000003</v>
      </c>
      <c r="Q302">
        <v>237.56200000000001</v>
      </c>
      <c r="R302">
        <v>1.002</v>
      </c>
      <c r="S302">
        <v>1.532</v>
      </c>
      <c r="T302" s="1">
        <v>45465.333344907405</v>
      </c>
    </row>
    <row r="303" spans="1:20" x14ac:dyDescent="0.25">
      <c r="A303">
        <v>326</v>
      </c>
      <c r="B303" t="s">
        <v>44</v>
      </c>
      <c r="C303" t="e" vm="6">
        <v>#VALUE!</v>
      </c>
      <c r="D303" t="s">
        <v>46</v>
      </c>
      <c r="E303">
        <v>36738</v>
      </c>
      <c r="F303" t="s">
        <v>20</v>
      </c>
      <c r="G303">
        <v>600230896</v>
      </c>
      <c r="H303">
        <v>488315224</v>
      </c>
      <c r="I303">
        <v>1.498</v>
      </c>
      <c r="K303">
        <v>0.38900000000000001</v>
      </c>
      <c r="L303">
        <v>20.997</v>
      </c>
      <c r="M303">
        <v>0.246</v>
      </c>
      <c r="N303">
        <v>216.22</v>
      </c>
      <c r="O303">
        <v>1.3620000000000001</v>
      </c>
      <c r="P303">
        <v>1.9690000000000001</v>
      </c>
      <c r="Q303">
        <v>7.6150000000000002</v>
      </c>
      <c r="R303">
        <v>1.2150000000000001</v>
      </c>
      <c r="S303">
        <v>1.7010000000000001</v>
      </c>
      <c r="T303" s="1">
        <v>45465.343761574077</v>
      </c>
    </row>
    <row r="304" spans="1:20" x14ac:dyDescent="0.25">
      <c r="A304">
        <v>327</v>
      </c>
      <c r="B304" t="s">
        <v>44</v>
      </c>
      <c r="C304" t="e" vm="3">
        <v>#VALUE!</v>
      </c>
      <c r="D304" t="s">
        <v>46</v>
      </c>
      <c r="E304">
        <v>7167</v>
      </c>
      <c r="F304" t="s">
        <v>12</v>
      </c>
      <c r="G304">
        <v>592678040</v>
      </c>
      <c r="H304">
        <v>749724336</v>
      </c>
      <c r="I304">
        <v>1.452</v>
      </c>
      <c r="K304">
        <v>0.48399999999999999</v>
      </c>
      <c r="L304">
        <v>53.31</v>
      </c>
      <c r="M304">
        <v>0.23400000000000001</v>
      </c>
      <c r="N304">
        <v>965.01300000000003</v>
      </c>
      <c r="O304">
        <v>5.8479999999999999</v>
      </c>
      <c r="P304">
        <v>179.17099999999999</v>
      </c>
      <c r="Q304">
        <v>14.667999999999999</v>
      </c>
      <c r="R304">
        <v>1.028</v>
      </c>
      <c r="S304">
        <v>1.5169999999999999</v>
      </c>
      <c r="T304" s="1">
        <v>45465.354178240741</v>
      </c>
    </row>
    <row r="305" spans="1:20" x14ac:dyDescent="0.25">
      <c r="A305">
        <v>328</v>
      </c>
      <c r="B305" t="s">
        <v>44</v>
      </c>
      <c r="C305" t="e" vm="3">
        <v>#VALUE!</v>
      </c>
      <c r="D305" t="s">
        <v>46</v>
      </c>
      <c r="E305">
        <v>7415</v>
      </c>
      <c r="F305" t="s">
        <v>10</v>
      </c>
      <c r="G305">
        <v>621832672</v>
      </c>
      <c r="H305">
        <v>886980384</v>
      </c>
      <c r="I305">
        <v>1.5089999999999999</v>
      </c>
      <c r="J305">
        <v>0</v>
      </c>
      <c r="K305">
        <v>0.33200000000000002</v>
      </c>
      <c r="L305">
        <v>16.574000000000002</v>
      </c>
      <c r="M305">
        <v>0.124</v>
      </c>
      <c r="N305">
        <v>131.02099999999999</v>
      </c>
      <c r="O305">
        <v>2.613</v>
      </c>
      <c r="P305">
        <v>43.933999999999997</v>
      </c>
      <c r="Q305">
        <v>2.9620000000000002</v>
      </c>
      <c r="R305">
        <v>1.1850000000000001</v>
      </c>
      <c r="S305">
        <v>1.631</v>
      </c>
      <c r="T305" s="1">
        <v>45465.364594907405</v>
      </c>
    </row>
    <row r="306" spans="1:20" x14ac:dyDescent="0.25">
      <c r="A306">
        <v>329</v>
      </c>
      <c r="B306" t="s">
        <v>44</v>
      </c>
      <c r="C306" t="e" vm="6">
        <v>#VALUE!</v>
      </c>
      <c r="D306" t="s">
        <v>46</v>
      </c>
      <c r="E306">
        <v>36738</v>
      </c>
      <c r="F306" t="s">
        <v>20</v>
      </c>
      <c r="G306">
        <v>612760264</v>
      </c>
      <c r="H306">
        <v>859991600</v>
      </c>
      <c r="I306">
        <v>1.4179999999999999</v>
      </c>
      <c r="K306">
        <v>0.33300000000000002</v>
      </c>
      <c r="L306">
        <v>1.1479999999999999</v>
      </c>
      <c r="M306">
        <v>5.7000000000000002E-2</v>
      </c>
      <c r="N306">
        <v>10.666</v>
      </c>
      <c r="O306">
        <v>1.1499999999999999</v>
      </c>
      <c r="P306">
        <v>2.133</v>
      </c>
      <c r="Q306">
        <v>2.847</v>
      </c>
      <c r="R306">
        <v>1.2090000000000001</v>
      </c>
      <c r="S306">
        <v>1.696</v>
      </c>
      <c r="T306" s="1">
        <v>45465.375011574077</v>
      </c>
    </row>
    <row r="307" spans="1:20" x14ac:dyDescent="0.25">
      <c r="A307">
        <v>330</v>
      </c>
      <c r="B307" t="s">
        <v>44</v>
      </c>
      <c r="C307" t="e" vm="3">
        <v>#VALUE!</v>
      </c>
      <c r="D307" t="s">
        <v>46</v>
      </c>
      <c r="E307">
        <v>7167</v>
      </c>
      <c r="F307" t="s">
        <v>12</v>
      </c>
      <c r="G307">
        <v>612106816</v>
      </c>
      <c r="H307">
        <v>868226296</v>
      </c>
      <c r="I307">
        <v>1.0529999999999999</v>
      </c>
      <c r="K307">
        <v>2.6469999999999998</v>
      </c>
      <c r="L307">
        <v>6.7</v>
      </c>
      <c r="M307">
        <v>0.182</v>
      </c>
      <c r="N307">
        <v>215.959</v>
      </c>
      <c r="O307">
        <v>1.419</v>
      </c>
      <c r="P307">
        <v>6.0110000000000001</v>
      </c>
      <c r="Q307">
        <v>212.86199999999999</v>
      </c>
      <c r="R307">
        <v>1.002</v>
      </c>
      <c r="S307">
        <v>1.5249999999999999</v>
      </c>
      <c r="T307" s="1">
        <v>45465.385428240741</v>
      </c>
    </row>
    <row r="308" spans="1:20" x14ac:dyDescent="0.25">
      <c r="A308">
        <v>331</v>
      </c>
      <c r="B308" t="s">
        <v>44</v>
      </c>
      <c r="C308" t="e" vm="3">
        <v>#VALUE!</v>
      </c>
      <c r="D308" t="s">
        <v>46</v>
      </c>
      <c r="E308">
        <v>7167</v>
      </c>
      <c r="F308" t="s">
        <v>12</v>
      </c>
      <c r="G308">
        <v>613271528</v>
      </c>
      <c r="H308">
        <v>711223400</v>
      </c>
      <c r="I308">
        <v>0.97399999999999998</v>
      </c>
      <c r="K308">
        <v>0.49</v>
      </c>
      <c r="L308">
        <v>52.621000000000002</v>
      </c>
      <c r="M308">
        <v>0.20200000000000001</v>
      </c>
      <c r="N308">
        <v>479.40699999999998</v>
      </c>
      <c r="O308">
        <v>4.8070000000000004</v>
      </c>
      <c r="P308">
        <v>162.803</v>
      </c>
      <c r="Q308">
        <v>16.228000000000002</v>
      </c>
      <c r="R308">
        <v>1.034</v>
      </c>
      <c r="S308">
        <v>1.5509999999999999</v>
      </c>
      <c r="T308" s="1">
        <v>45465.395844907405</v>
      </c>
    </row>
    <row r="309" spans="1:20" x14ac:dyDescent="0.25">
      <c r="A309">
        <v>332</v>
      </c>
      <c r="B309" t="s">
        <v>44</v>
      </c>
      <c r="C309" t="e" vm="3">
        <v>#VALUE!</v>
      </c>
      <c r="D309" t="s">
        <v>46</v>
      </c>
      <c r="E309">
        <v>7167</v>
      </c>
      <c r="F309" t="s">
        <v>12</v>
      </c>
      <c r="G309">
        <v>629276176</v>
      </c>
      <c r="H309">
        <v>857513176</v>
      </c>
      <c r="I309">
        <v>1.115</v>
      </c>
      <c r="K309">
        <v>0.63200000000000001</v>
      </c>
      <c r="L309">
        <v>1.175</v>
      </c>
      <c r="M309">
        <v>0.157</v>
      </c>
      <c r="N309">
        <v>11.616</v>
      </c>
      <c r="O309">
        <v>1.085</v>
      </c>
      <c r="P309">
        <v>2.141</v>
      </c>
      <c r="Q309">
        <v>15.87</v>
      </c>
      <c r="R309">
        <v>1.0129999999999999</v>
      </c>
      <c r="S309">
        <v>2.2970000000000002</v>
      </c>
      <c r="T309" s="1">
        <v>45465.406261574077</v>
      </c>
    </row>
    <row r="310" spans="1:20" x14ac:dyDescent="0.25">
      <c r="A310">
        <v>333</v>
      </c>
      <c r="B310" t="s">
        <v>44</v>
      </c>
      <c r="C310" t="e" vm="3">
        <v>#VALUE!</v>
      </c>
      <c r="D310" t="s">
        <v>46</v>
      </c>
      <c r="E310">
        <v>7167</v>
      </c>
      <c r="F310" t="s">
        <v>12</v>
      </c>
      <c r="G310">
        <v>614947736</v>
      </c>
      <c r="H310">
        <v>613148696</v>
      </c>
      <c r="I310">
        <v>1.2250000000000001</v>
      </c>
      <c r="K310">
        <v>2.4329999999999998</v>
      </c>
      <c r="L310">
        <v>0.8</v>
      </c>
      <c r="M310">
        <v>0.27700000000000002</v>
      </c>
      <c r="N310">
        <v>14.645</v>
      </c>
      <c r="O310">
        <v>0.96699999999999997</v>
      </c>
      <c r="P310">
        <v>1.4359999999999999</v>
      </c>
      <c r="Q310">
        <v>213.26599999999999</v>
      </c>
      <c r="R310">
        <v>0.97399999999999998</v>
      </c>
      <c r="S310">
        <v>1.5580000000000001</v>
      </c>
      <c r="T310" s="1">
        <v>45465.416678240741</v>
      </c>
    </row>
    <row r="311" spans="1:20" x14ac:dyDescent="0.25">
      <c r="A311">
        <v>334</v>
      </c>
      <c r="B311" t="s">
        <v>44</v>
      </c>
      <c r="C311" t="e" vm="3">
        <v>#VALUE!</v>
      </c>
      <c r="D311" t="s">
        <v>46</v>
      </c>
      <c r="E311">
        <v>7167</v>
      </c>
      <c r="F311" t="s">
        <v>12</v>
      </c>
      <c r="G311">
        <v>626155272</v>
      </c>
      <c r="H311">
        <v>697448656</v>
      </c>
      <c r="I311">
        <v>1.0960000000000001</v>
      </c>
      <c r="K311">
        <v>3.9489999999999998</v>
      </c>
      <c r="L311">
        <v>3.7189999999999999</v>
      </c>
      <c r="M311">
        <v>0.32300000000000001</v>
      </c>
      <c r="N311">
        <v>226.346</v>
      </c>
      <c r="O311">
        <v>1.08</v>
      </c>
      <c r="P311">
        <v>10.443</v>
      </c>
      <c r="Q311">
        <v>209.398</v>
      </c>
      <c r="R311">
        <v>1.002</v>
      </c>
      <c r="S311">
        <v>1.5840000000000001</v>
      </c>
      <c r="T311" s="1">
        <v>45465.427094907405</v>
      </c>
    </row>
    <row r="312" spans="1:20" x14ac:dyDescent="0.25">
      <c r="A312">
        <v>335</v>
      </c>
      <c r="B312" t="s">
        <v>44</v>
      </c>
      <c r="C312" t="e" vm="3">
        <v>#VALUE!</v>
      </c>
      <c r="D312" t="s">
        <v>46</v>
      </c>
      <c r="E312">
        <v>7167</v>
      </c>
      <c r="F312" t="s">
        <v>12</v>
      </c>
      <c r="G312">
        <v>610534384</v>
      </c>
      <c r="H312">
        <v>847167160</v>
      </c>
      <c r="I312">
        <v>1.272</v>
      </c>
      <c r="K312">
        <v>3.0089999999999999</v>
      </c>
      <c r="L312">
        <v>2.7050000000000001</v>
      </c>
      <c r="M312">
        <v>0.34100000000000003</v>
      </c>
      <c r="N312">
        <v>21.803000000000001</v>
      </c>
      <c r="O312">
        <v>1.218</v>
      </c>
      <c r="P312">
        <v>2.7490000000000001</v>
      </c>
      <c r="Q312">
        <v>202.24</v>
      </c>
      <c r="R312">
        <v>1.0409999999999999</v>
      </c>
      <c r="S312">
        <v>1.571</v>
      </c>
      <c r="T312" s="1">
        <v>45465.437511574077</v>
      </c>
    </row>
    <row r="313" spans="1:20" x14ac:dyDescent="0.25">
      <c r="A313">
        <v>336</v>
      </c>
      <c r="B313" t="s">
        <v>44</v>
      </c>
      <c r="C313" t="e" vm="3">
        <v>#VALUE!</v>
      </c>
      <c r="D313" t="s">
        <v>46</v>
      </c>
      <c r="E313">
        <v>7167</v>
      </c>
      <c r="F313" t="s">
        <v>12</v>
      </c>
      <c r="G313">
        <v>616175408</v>
      </c>
      <c r="H313">
        <v>682157600</v>
      </c>
      <c r="I313">
        <v>0.95499999999999996</v>
      </c>
      <c r="K313">
        <v>6.7720000000000002</v>
      </c>
      <c r="L313">
        <v>45.976999999999997</v>
      </c>
      <c r="M313">
        <v>0.04</v>
      </c>
      <c r="N313">
        <v>366.10899999999998</v>
      </c>
      <c r="O313">
        <v>1.33</v>
      </c>
      <c r="P313">
        <v>102.15900000000001</v>
      </c>
      <c r="Q313">
        <v>204.62299999999999</v>
      </c>
      <c r="R313">
        <v>0.99399999999999999</v>
      </c>
      <c r="S313">
        <v>1.5640000000000001</v>
      </c>
      <c r="T313" s="1">
        <v>45465.447928240741</v>
      </c>
    </row>
    <row r="314" spans="1:20" x14ac:dyDescent="0.25">
      <c r="A314">
        <v>337</v>
      </c>
      <c r="B314" t="s">
        <v>44</v>
      </c>
      <c r="C314" t="e" vm="3">
        <v>#VALUE!</v>
      </c>
      <c r="D314" t="s">
        <v>46</v>
      </c>
      <c r="E314">
        <v>7167</v>
      </c>
      <c r="F314" t="s">
        <v>12</v>
      </c>
      <c r="G314">
        <v>613253528</v>
      </c>
      <c r="H314">
        <v>895801200</v>
      </c>
      <c r="I314">
        <v>0.94399999999999995</v>
      </c>
      <c r="K314">
        <v>8.0370000000000008</v>
      </c>
      <c r="L314">
        <v>13.621</v>
      </c>
      <c r="M314">
        <v>0.104</v>
      </c>
      <c r="N314">
        <v>58.185000000000002</v>
      </c>
      <c r="O314">
        <v>1.6970000000000001</v>
      </c>
      <c r="P314">
        <v>15.346</v>
      </c>
      <c r="Q314">
        <v>209.45</v>
      </c>
      <c r="R314">
        <v>0.86</v>
      </c>
      <c r="S314">
        <v>2.1930000000000001</v>
      </c>
      <c r="T314" s="1">
        <v>45465.458344907405</v>
      </c>
    </row>
    <row r="315" spans="1:20" x14ac:dyDescent="0.25">
      <c r="A315">
        <v>338</v>
      </c>
      <c r="B315" t="s">
        <v>44</v>
      </c>
      <c r="C315" t="e" vm="3">
        <v>#VALUE!</v>
      </c>
      <c r="D315" t="s">
        <v>46</v>
      </c>
      <c r="E315">
        <v>7167</v>
      </c>
      <c r="F315" t="s">
        <v>12</v>
      </c>
      <c r="G315">
        <v>599798144</v>
      </c>
      <c r="H315">
        <v>916481648</v>
      </c>
      <c r="I315">
        <v>0.97099999999999997</v>
      </c>
      <c r="K315">
        <v>0.45600000000000002</v>
      </c>
      <c r="L315">
        <v>1.0489999999999999</v>
      </c>
      <c r="M315">
        <v>0.20699999999999999</v>
      </c>
      <c r="N315">
        <v>11.722</v>
      </c>
      <c r="O315">
        <v>1.151</v>
      </c>
      <c r="P315">
        <v>2.1619999999999999</v>
      </c>
      <c r="Q315">
        <v>12.840999999999999</v>
      </c>
      <c r="R315">
        <v>1.018</v>
      </c>
      <c r="S315">
        <v>1.571</v>
      </c>
      <c r="T315" s="1">
        <v>45465.468761574077</v>
      </c>
    </row>
    <row r="316" spans="1:20" x14ac:dyDescent="0.25">
      <c r="A316">
        <v>339</v>
      </c>
      <c r="B316" t="s">
        <v>44</v>
      </c>
      <c r="C316" t="e" vm="3">
        <v>#VALUE!</v>
      </c>
      <c r="D316" t="s">
        <v>46</v>
      </c>
      <c r="E316">
        <v>7167</v>
      </c>
      <c r="F316" t="s">
        <v>12</v>
      </c>
      <c r="G316">
        <v>598306920</v>
      </c>
      <c r="H316">
        <v>899211584</v>
      </c>
      <c r="I316">
        <v>1.0940000000000001</v>
      </c>
      <c r="K316">
        <v>3.7869999999999999</v>
      </c>
      <c r="L316">
        <v>2.0219999999999998</v>
      </c>
      <c r="M316">
        <v>0.13700000000000001</v>
      </c>
      <c r="N316">
        <v>13.702</v>
      </c>
      <c r="O316">
        <v>1.1080000000000001</v>
      </c>
      <c r="P316">
        <v>2.8610000000000002</v>
      </c>
      <c r="Q316">
        <v>208.89</v>
      </c>
      <c r="R316">
        <v>1.028</v>
      </c>
      <c r="S316">
        <v>1.58</v>
      </c>
      <c r="T316" s="1">
        <v>45465.479178240741</v>
      </c>
    </row>
    <row r="317" spans="1:20" x14ac:dyDescent="0.25">
      <c r="A317">
        <v>340</v>
      </c>
      <c r="B317" t="s">
        <v>44</v>
      </c>
      <c r="C317" t="e" vm="3">
        <v>#VALUE!</v>
      </c>
      <c r="D317" t="s">
        <v>46</v>
      </c>
      <c r="E317">
        <v>7167</v>
      </c>
      <c r="F317" t="s">
        <v>12</v>
      </c>
      <c r="G317">
        <v>565038304</v>
      </c>
      <c r="H317">
        <v>909359448</v>
      </c>
      <c r="I317">
        <v>0.95699999999999996</v>
      </c>
      <c r="K317">
        <v>5.1459999999999999</v>
      </c>
      <c r="L317">
        <v>2.2280000000000002</v>
      </c>
      <c r="M317">
        <v>8.7999999999999995E-2</v>
      </c>
      <c r="N317">
        <v>14.821</v>
      </c>
      <c r="O317">
        <v>1.3180000000000001</v>
      </c>
      <c r="P317">
        <v>4.5270000000000001</v>
      </c>
      <c r="Q317">
        <v>209.47200000000001</v>
      </c>
      <c r="R317">
        <v>0.95299999999999996</v>
      </c>
      <c r="S317">
        <v>1.62</v>
      </c>
      <c r="T317" s="1">
        <v>45465.489594907405</v>
      </c>
    </row>
    <row r="318" spans="1:20" x14ac:dyDescent="0.25">
      <c r="A318">
        <v>341</v>
      </c>
      <c r="B318" t="s">
        <v>44</v>
      </c>
      <c r="C318" t="e" vm="3">
        <v>#VALUE!</v>
      </c>
      <c r="D318" t="s">
        <v>46</v>
      </c>
      <c r="E318">
        <v>7415</v>
      </c>
      <c r="F318" t="s">
        <v>10</v>
      </c>
      <c r="G318">
        <v>609348520</v>
      </c>
      <c r="H318">
        <v>587436216</v>
      </c>
      <c r="I318">
        <v>1.4339999999999999</v>
      </c>
      <c r="J318">
        <v>0</v>
      </c>
      <c r="K318">
        <v>2.3580000000000001</v>
      </c>
      <c r="L318">
        <v>86.787000000000006</v>
      </c>
      <c r="M318">
        <v>0.35299999999999998</v>
      </c>
      <c r="N318">
        <v>2908.2069999999999</v>
      </c>
      <c r="O318">
        <v>2.48</v>
      </c>
      <c r="P318">
        <v>510.25400000000002</v>
      </c>
      <c r="Q318">
        <v>223.28100000000001</v>
      </c>
      <c r="R318">
        <v>1.1619999999999999</v>
      </c>
      <c r="S318">
        <v>1.7509999999999999</v>
      </c>
      <c r="T318" s="1">
        <v>45465.500011574077</v>
      </c>
    </row>
    <row r="319" spans="1:20" x14ac:dyDescent="0.25">
      <c r="A319">
        <v>342</v>
      </c>
      <c r="B319" t="s">
        <v>44</v>
      </c>
      <c r="C319" t="e" vm="3">
        <v>#VALUE!</v>
      </c>
      <c r="D319" t="s">
        <v>46</v>
      </c>
      <c r="E319">
        <v>7167</v>
      </c>
      <c r="F319" t="s">
        <v>12</v>
      </c>
      <c r="G319">
        <v>614580848</v>
      </c>
      <c r="H319">
        <v>867736656</v>
      </c>
      <c r="I319">
        <v>1.3779999999999999</v>
      </c>
      <c r="K319">
        <v>0.79100000000000004</v>
      </c>
      <c r="L319">
        <v>0.74399999999999999</v>
      </c>
      <c r="M319">
        <v>0.36899999999999999</v>
      </c>
      <c r="N319">
        <v>11.326000000000001</v>
      </c>
      <c r="O319">
        <v>1.08</v>
      </c>
      <c r="P319">
        <v>1.774</v>
      </c>
      <c r="Q319">
        <v>41.601999999999997</v>
      </c>
      <c r="R319">
        <v>1.0109999999999999</v>
      </c>
      <c r="S319">
        <v>1.5780000000000001</v>
      </c>
      <c r="T319" s="1">
        <v>45465.510428240741</v>
      </c>
    </row>
    <row r="320" spans="1:20" x14ac:dyDescent="0.25">
      <c r="A320">
        <v>343</v>
      </c>
      <c r="B320" t="s">
        <v>44</v>
      </c>
      <c r="C320" t="e" vm="6">
        <v>#VALUE!</v>
      </c>
      <c r="D320" t="s">
        <v>46</v>
      </c>
      <c r="E320">
        <v>36738</v>
      </c>
      <c r="F320" t="s">
        <v>20</v>
      </c>
      <c r="G320">
        <v>614068088</v>
      </c>
      <c r="H320">
        <v>882930824</v>
      </c>
      <c r="I320">
        <v>1.3620000000000001</v>
      </c>
      <c r="K320">
        <v>5.3970000000000002</v>
      </c>
      <c r="L320">
        <v>48.018000000000001</v>
      </c>
      <c r="M320">
        <v>0.20899999999999999</v>
      </c>
      <c r="N320">
        <v>281.73700000000002</v>
      </c>
      <c r="O320">
        <v>2.403</v>
      </c>
      <c r="P320">
        <v>141.82300000000001</v>
      </c>
      <c r="Q320">
        <v>218.69399999999999</v>
      </c>
      <c r="R320">
        <v>1.2549999999999999</v>
      </c>
      <c r="S320">
        <v>1.9410000000000001</v>
      </c>
      <c r="T320" s="1">
        <v>45465.520844907405</v>
      </c>
    </row>
    <row r="321" spans="1:20" x14ac:dyDescent="0.25">
      <c r="A321">
        <v>344</v>
      </c>
      <c r="B321" t="s">
        <v>44</v>
      </c>
      <c r="C321" t="e" vm="3">
        <v>#VALUE!</v>
      </c>
      <c r="D321" t="s">
        <v>46</v>
      </c>
      <c r="E321">
        <v>7167</v>
      </c>
      <c r="F321" t="s">
        <v>12</v>
      </c>
      <c r="G321">
        <v>627584480</v>
      </c>
      <c r="H321">
        <v>863087776</v>
      </c>
      <c r="I321">
        <v>1.0529999999999999</v>
      </c>
      <c r="K321">
        <v>2.645</v>
      </c>
      <c r="L321">
        <v>2.7519999999999998</v>
      </c>
      <c r="M321">
        <v>0.25800000000000001</v>
      </c>
      <c r="N321">
        <v>21.550999999999998</v>
      </c>
      <c r="O321">
        <v>2.0830000000000002</v>
      </c>
      <c r="P321">
        <v>8.1010000000000009</v>
      </c>
      <c r="Q321">
        <v>203.52500000000001</v>
      </c>
      <c r="R321">
        <v>0.97599999999999998</v>
      </c>
      <c r="S321">
        <v>1.6240000000000001</v>
      </c>
      <c r="T321" s="1">
        <v>45465.531261574077</v>
      </c>
    </row>
    <row r="322" spans="1:20" x14ac:dyDescent="0.25">
      <c r="A322">
        <v>345</v>
      </c>
      <c r="B322" t="s">
        <v>44</v>
      </c>
      <c r="C322" t="e" vm="3">
        <v>#VALUE!</v>
      </c>
      <c r="D322" t="s">
        <v>46</v>
      </c>
      <c r="E322">
        <v>7167</v>
      </c>
      <c r="F322" t="s">
        <v>12</v>
      </c>
      <c r="G322">
        <v>619876656</v>
      </c>
      <c r="H322">
        <v>848689096</v>
      </c>
      <c r="I322">
        <v>1.446</v>
      </c>
      <c r="K322">
        <v>0.34499999999999997</v>
      </c>
      <c r="L322">
        <v>0.64</v>
      </c>
      <c r="M322">
        <v>0.188</v>
      </c>
      <c r="N322">
        <v>11.262</v>
      </c>
      <c r="O322">
        <v>0.97499999999999998</v>
      </c>
      <c r="P322">
        <v>1.5029999999999999</v>
      </c>
      <c r="Q322">
        <v>4.3129999999999997</v>
      </c>
      <c r="R322">
        <v>1.0049999999999999</v>
      </c>
      <c r="S322">
        <v>1.48</v>
      </c>
      <c r="T322" s="1">
        <v>45465.541678240741</v>
      </c>
    </row>
    <row r="323" spans="1:20" x14ac:dyDescent="0.25">
      <c r="A323">
        <v>346</v>
      </c>
      <c r="B323" t="s">
        <v>44</v>
      </c>
      <c r="C323" t="e" vm="3">
        <v>#VALUE!</v>
      </c>
      <c r="D323" t="s">
        <v>46</v>
      </c>
      <c r="E323">
        <v>7167</v>
      </c>
      <c r="F323" t="s">
        <v>12</v>
      </c>
      <c r="G323">
        <v>624730104</v>
      </c>
      <c r="H323">
        <v>794454896</v>
      </c>
      <c r="I323">
        <v>1.4359999999999999</v>
      </c>
      <c r="K323">
        <v>4.1559999999999997</v>
      </c>
      <c r="L323">
        <v>3.0219999999999998</v>
      </c>
      <c r="M323">
        <v>0.218</v>
      </c>
      <c r="N323">
        <v>23.084</v>
      </c>
      <c r="O323">
        <v>0.99299999999999999</v>
      </c>
      <c r="P323">
        <v>3.7759999999999998</v>
      </c>
      <c r="Q323">
        <v>207.363</v>
      </c>
      <c r="R323">
        <v>0.95099999999999996</v>
      </c>
      <c r="S323">
        <v>1.5189999999999999</v>
      </c>
      <c r="T323" s="1">
        <v>45465.552094907405</v>
      </c>
    </row>
    <row r="324" spans="1:20" x14ac:dyDescent="0.25">
      <c r="A324">
        <v>347</v>
      </c>
      <c r="B324" t="s">
        <v>44</v>
      </c>
      <c r="C324" t="e" vm="3">
        <v>#VALUE!</v>
      </c>
      <c r="D324" t="s">
        <v>46</v>
      </c>
      <c r="E324">
        <v>7167</v>
      </c>
      <c r="F324" t="s">
        <v>12</v>
      </c>
      <c r="G324">
        <v>614949152</v>
      </c>
      <c r="H324">
        <v>907405936</v>
      </c>
      <c r="I324">
        <v>1.361</v>
      </c>
      <c r="K324">
        <v>1.94</v>
      </c>
      <c r="L324">
        <v>12.345000000000001</v>
      </c>
      <c r="M324">
        <v>0.29299999999999998</v>
      </c>
      <c r="N324">
        <v>131.04300000000001</v>
      </c>
      <c r="O324">
        <v>3.8639999999999999</v>
      </c>
      <c r="P324">
        <v>61.023000000000003</v>
      </c>
      <c r="Q324">
        <v>20.297999999999998</v>
      </c>
      <c r="R324">
        <v>1.0329999999999999</v>
      </c>
      <c r="S324">
        <v>2.423</v>
      </c>
      <c r="T324" s="1">
        <v>45465.562511574077</v>
      </c>
    </row>
    <row r="325" spans="1:20" x14ac:dyDescent="0.25">
      <c r="A325">
        <v>348</v>
      </c>
      <c r="B325" t="s">
        <v>44</v>
      </c>
      <c r="C325" t="e" vm="3">
        <v>#VALUE!</v>
      </c>
      <c r="D325" t="s">
        <v>46</v>
      </c>
      <c r="E325">
        <v>7167</v>
      </c>
      <c r="F325" t="s">
        <v>12</v>
      </c>
      <c r="G325">
        <v>600561672</v>
      </c>
      <c r="H325">
        <v>903322800</v>
      </c>
      <c r="I325">
        <v>1.073</v>
      </c>
      <c r="K325">
        <v>2.5289999999999999</v>
      </c>
      <c r="L325">
        <v>2.0009999999999999</v>
      </c>
      <c r="M325">
        <v>0.10199999999999999</v>
      </c>
      <c r="N325">
        <v>16.204000000000001</v>
      </c>
      <c r="O325">
        <v>1.3779999999999999</v>
      </c>
      <c r="P325">
        <v>3.6269999999999998</v>
      </c>
      <c r="Q325">
        <v>202.714</v>
      </c>
      <c r="R325">
        <v>0.98099999999999998</v>
      </c>
      <c r="S325">
        <v>1.5569999999999999</v>
      </c>
      <c r="T325" s="1">
        <v>45465.572928240741</v>
      </c>
    </row>
    <row r="326" spans="1:20" x14ac:dyDescent="0.25">
      <c r="A326">
        <v>349</v>
      </c>
      <c r="B326" t="s">
        <v>44</v>
      </c>
      <c r="C326" t="e" vm="6">
        <v>#VALUE!</v>
      </c>
      <c r="D326" t="s">
        <v>46</v>
      </c>
      <c r="E326">
        <v>36738</v>
      </c>
      <c r="F326" t="s">
        <v>20</v>
      </c>
      <c r="G326">
        <v>618730864</v>
      </c>
      <c r="H326">
        <v>924795728</v>
      </c>
      <c r="I326">
        <v>1.522</v>
      </c>
      <c r="K326">
        <v>3.2930000000000001</v>
      </c>
      <c r="L326">
        <v>2.19</v>
      </c>
      <c r="M326">
        <v>0.125</v>
      </c>
      <c r="N326">
        <v>30.631</v>
      </c>
      <c r="O326">
        <v>2.3380000000000001</v>
      </c>
      <c r="P326">
        <v>8.407</v>
      </c>
      <c r="Q326">
        <v>210.61799999999999</v>
      </c>
      <c r="R326">
        <v>1.1930000000000001</v>
      </c>
      <c r="S326">
        <v>1.78</v>
      </c>
      <c r="T326" s="1">
        <v>45465.583344907405</v>
      </c>
    </row>
    <row r="327" spans="1:20" x14ac:dyDescent="0.25">
      <c r="A327">
        <v>350</v>
      </c>
      <c r="B327" t="s">
        <v>44</v>
      </c>
      <c r="C327" t="e" vm="6">
        <v>#VALUE!</v>
      </c>
      <c r="D327" t="s">
        <v>46</v>
      </c>
      <c r="E327">
        <v>36738</v>
      </c>
      <c r="F327" t="s">
        <v>20</v>
      </c>
      <c r="G327">
        <v>618472600</v>
      </c>
      <c r="H327">
        <v>642737624</v>
      </c>
      <c r="I327">
        <v>1.5409999999999999</v>
      </c>
      <c r="K327">
        <v>0.72199999999999998</v>
      </c>
      <c r="L327">
        <v>6.5510000000000002</v>
      </c>
      <c r="M327">
        <v>0.308</v>
      </c>
      <c r="N327">
        <v>80.94</v>
      </c>
      <c r="O327">
        <v>1.7549999999999999</v>
      </c>
      <c r="P327">
        <v>31.491</v>
      </c>
      <c r="Q327">
        <v>44.201999999999998</v>
      </c>
      <c r="R327">
        <v>1.242</v>
      </c>
      <c r="S327">
        <v>1.7909999999999999</v>
      </c>
      <c r="T327" s="1">
        <v>45465.593761574077</v>
      </c>
    </row>
    <row r="328" spans="1:20" x14ac:dyDescent="0.25">
      <c r="A328">
        <v>351</v>
      </c>
      <c r="B328" t="s">
        <v>44</v>
      </c>
      <c r="C328" t="e" vm="6">
        <v>#VALUE!</v>
      </c>
      <c r="D328" t="s">
        <v>46</v>
      </c>
      <c r="E328">
        <v>36738</v>
      </c>
      <c r="F328" t="s">
        <v>20</v>
      </c>
      <c r="G328">
        <v>430076216</v>
      </c>
      <c r="H328">
        <v>652679008</v>
      </c>
      <c r="I328">
        <v>2.004</v>
      </c>
      <c r="K328">
        <v>14.805999999999999</v>
      </c>
      <c r="L328">
        <v>17.399000000000001</v>
      </c>
      <c r="M328">
        <v>1.2490000000000001</v>
      </c>
      <c r="N328">
        <v>312.63499999999999</v>
      </c>
      <c r="O328">
        <v>1.7310000000000001</v>
      </c>
      <c r="P328">
        <v>13.031000000000001</v>
      </c>
      <c r="Q328">
        <v>213.43299999999999</v>
      </c>
      <c r="R328">
        <v>1.268</v>
      </c>
      <c r="S328">
        <v>1.923</v>
      </c>
      <c r="T328" s="1">
        <v>45465.604178240741</v>
      </c>
    </row>
    <row r="329" spans="1:20" x14ac:dyDescent="0.25">
      <c r="A329">
        <v>352</v>
      </c>
      <c r="B329" t="s">
        <v>44</v>
      </c>
      <c r="C329" t="e" vm="6">
        <v>#VALUE!</v>
      </c>
      <c r="D329" t="s">
        <v>46</v>
      </c>
      <c r="E329">
        <v>36738</v>
      </c>
      <c r="F329" t="s">
        <v>20</v>
      </c>
      <c r="G329">
        <v>612157896</v>
      </c>
      <c r="H329">
        <v>603824224</v>
      </c>
      <c r="I329">
        <v>1.3580000000000001</v>
      </c>
      <c r="K329">
        <v>3.5819999999999999</v>
      </c>
      <c r="L329">
        <v>4.92</v>
      </c>
      <c r="M329">
        <v>0.159</v>
      </c>
      <c r="N329">
        <v>53.137999999999998</v>
      </c>
      <c r="O329">
        <v>4.4530000000000003</v>
      </c>
      <c r="P329">
        <v>38.192999999999998</v>
      </c>
      <c r="Q329">
        <v>219.58</v>
      </c>
      <c r="R329">
        <v>1.2430000000000001</v>
      </c>
      <c r="S329">
        <v>1.833</v>
      </c>
      <c r="T329" s="1">
        <v>45465.614594907405</v>
      </c>
    </row>
    <row r="330" spans="1:20" x14ac:dyDescent="0.25">
      <c r="A330">
        <v>353</v>
      </c>
      <c r="B330" t="s">
        <v>44</v>
      </c>
      <c r="C330" t="e" vm="3">
        <v>#VALUE!</v>
      </c>
      <c r="D330" t="s">
        <v>46</v>
      </c>
      <c r="E330">
        <v>7167</v>
      </c>
      <c r="F330" t="s">
        <v>12</v>
      </c>
      <c r="G330">
        <v>612920848</v>
      </c>
      <c r="H330">
        <v>857219392</v>
      </c>
      <c r="I330">
        <v>1.41</v>
      </c>
      <c r="K330">
        <v>4.4820000000000002</v>
      </c>
      <c r="L330">
        <v>5.6669999999999998</v>
      </c>
      <c r="M330">
        <v>0.23499999999999999</v>
      </c>
      <c r="N330">
        <v>50.825000000000003</v>
      </c>
      <c r="O330">
        <v>3.2149999999999999</v>
      </c>
      <c r="P330">
        <v>19.032</v>
      </c>
      <c r="Q330">
        <v>203.59</v>
      </c>
      <c r="R330">
        <v>1.04</v>
      </c>
      <c r="S330">
        <v>1.5289999999999999</v>
      </c>
      <c r="T330" s="1">
        <v>45465.625011574077</v>
      </c>
    </row>
    <row r="331" spans="1:20" x14ac:dyDescent="0.25">
      <c r="A331">
        <v>354</v>
      </c>
      <c r="B331" t="s">
        <v>44</v>
      </c>
      <c r="C331" t="e" vm="3">
        <v>#VALUE!</v>
      </c>
      <c r="D331" t="s">
        <v>46</v>
      </c>
      <c r="E331">
        <v>7167</v>
      </c>
      <c r="F331" t="s">
        <v>12</v>
      </c>
      <c r="G331">
        <v>614258912</v>
      </c>
      <c r="H331">
        <v>707871440</v>
      </c>
      <c r="I331">
        <v>1.3660000000000001</v>
      </c>
      <c r="K331">
        <v>7.093</v>
      </c>
      <c r="L331">
        <v>25.161999999999999</v>
      </c>
      <c r="M331">
        <v>0.252</v>
      </c>
      <c r="N331">
        <v>606.36300000000006</v>
      </c>
      <c r="O331">
        <v>1.669</v>
      </c>
      <c r="P331">
        <v>28.568000000000001</v>
      </c>
      <c r="Q331">
        <v>202.74299999999999</v>
      </c>
      <c r="R331">
        <v>0.98799999999999999</v>
      </c>
      <c r="S331">
        <v>1.64</v>
      </c>
      <c r="T331" s="1">
        <v>45465.635428240741</v>
      </c>
    </row>
    <row r="332" spans="1:20" x14ac:dyDescent="0.25">
      <c r="A332">
        <v>355</v>
      </c>
      <c r="B332" t="s">
        <v>44</v>
      </c>
      <c r="C332" t="e" vm="3">
        <v>#VALUE!</v>
      </c>
      <c r="D332" t="s">
        <v>46</v>
      </c>
      <c r="E332">
        <v>7167</v>
      </c>
      <c r="F332" t="s">
        <v>12</v>
      </c>
      <c r="G332">
        <v>611338056</v>
      </c>
      <c r="H332">
        <v>474074112</v>
      </c>
      <c r="I332">
        <v>1.01</v>
      </c>
      <c r="K332">
        <v>4.58</v>
      </c>
      <c r="L332">
        <v>44.932000000000002</v>
      </c>
      <c r="M332">
        <v>0.114</v>
      </c>
      <c r="N332">
        <v>520.94000000000005</v>
      </c>
      <c r="O332">
        <v>1.2529999999999999</v>
      </c>
      <c r="P332">
        <v>62.075000000000003</v>
      </c>
      <c r="Q332">
        <v>212.495</v>
      </c>
      <c r="R332">
        <v>0.99399999999999999</v>
      </c>
      <c r="S332">
        <v>1.5469999999999999</v>
      </c>
      <c r="T332" s="1">
        <v>45465.645844907405</v>
      </c>
    </row>
    <row r="333" spans="1:20" x14ac:dyDescent="0.25">
      <c r="A333">
        <v>356</v>
      </c>
      <c r="B333" t="s">
        <v>44</v>
      </c>
      <c r="C333" t="e" vm="3">
        <v>#VALUE!</v>
      </c>
      <c r="D333" t="s">
        <v>46</v>
      </c>
      <c r="E333">
        <v>7167</v>
      </c>
      <c r="F333" t="s">
        <v>12</v>
      </c>
      <c r="G333">
        <v>608324560</v>
      </c>
      <c r="H333">
        <v>569099056</v>
      </c>
      <c r="I333">
        <v>0.97099999999999997</v>
      </c>
      <c r="K333">
        <v>0.32</v>
      </c>
      <c r="L333">
        <v>44.960999999999999</v>
      </c>
      <c r="M333">
        <v>0.11600000000000001</v>
      </c>
      <c r="N333">
        <v>436.928</v>
      </c>
      <c r="O333">
        <v>4.609</v>
      </c>
      <c r="P333">
        <v>132.75</v>
      </c>
      <c r="Q333">
        <v>4.0229999999999997</v>
      </c>
      <c r="R333">
        <v>0.96899999999999997</v>
      </c>
      <c r="S333">
        <v>1.48</v>
      </c>
      <c r="T333" s="1">
        <v>45465.656261574077</v>
      </c>
    </row>
    <row r="334" spans="1:20" x14ac:dyDescent="0.25">
      <c r="A334">
        <v>357</v>
      </c>
      <c r="B334" t="s">
        <v>44</v>
      </c>
      <c r="C334" t="e" vm="6">
        <v>#VALUE!</v>
      </c>
      <c r="D334" t="s">
        <v>46</v>
      </c>
      <c r="E334">
        <v>36738</v>
      </c>
      <c r="F334" t="s">
        <v>20</v>
      </c>
      <c r="G334">
        <v>622843816</v>
      </c>
      <c r="H334">
        <v>831920792</v>
      </c>
      <c r="I334">
        <v>1.5589999999999999</v>
      </c>
      <c r="K334">
        <v>0.54700000000000004</v>
      </c>
      <c r="L334">
        <v>21.353999999999999</v>
      </c>
      <c r="M334">
        <v>0.111</v>
      </c>
      <c r="N334">
        <v>421.44</v>
      </c>
      <c r="O334">
        <v>1.474</v>
      </c>
      <c r="P334">
        <v>22.253</v>
      </c>
      <c r="Q334">
        <v>34.774999999999999</v>
      </c>
      <c r="R334">
        <v>1.1830000000000001</v>
      </c>
      <c r="S334">
        <v>1.7669999999999999</v>
      </c>
      <c r="T334" s="1">
        <v>45465.666666666664</v>
      </c>
    </row>
    <row r="335" spans="1:20" x14ac:dyDescent="0.25">
      <c r="A335">
        <v>358</v>
      </c>
      <c r="B335" t="s">
        <v>44</v>
      </c>
      <c r="C335" t="e" vm="3">
        <v>#VALUE!</v>
      </c>
      <c r="D335" t="s">
        <v>46</v>
      </c>
      <c r="E335">
        <v>7415</v>
      </c>
      <c r="F335" t="s">
        <v>10</v>
      </c>
      <c r="G335">
        <v>617374584</v>
      </c>
      <c r="H335">
        <v>642349432</v>
      </c>
      <c r="I335">
        <v>1.607</v>
      </c>
      <c r="J335">
        <v>0</v>
      </c>
      <c r="K335">
        <v>1.0129999999999999</v>
      </c>
      <c r="L335">
        <v>19.850000000000001</v>
      </c>
      <c r="M335">
        <v>0.33300000000000002</v>
      </c>
      <c r="N335">
        <v>165.46199999999999</v>
      </c>
      <c r="O335">
        <v>1.3620000000000001</v>
      </c>
      <c r="P335">
        <v>14.728</v>
      </c>
      <c r="Q335">
        <v>29.134</v>
      </c>
      <c r="R335">
        <v>1.3740000000000001</v>
      </c>
      <c r="S335">
        <v>1.9870000000000001</v>
      </c>
      <c r="T335" s="1">
        <v>45465.677083333336</v>
      </c>
    </row>
    <row r="336" spans="1:20" x14ac:dyDescent="0.25">
      <c r="A336">
        <v>359</v>
      </c>
      <c r="B336" t="s">
        <v>44</v>
      </c>
      <c r="C336" t="e" vm="3">
        <v>#VALUE!</v>
      </c>
      <c r="D336" t="s">
        <v>46</v>
      </c>
      <c r="E336">
        <v>7167</v>
      </c>
      <c r="F336" t="s">
        <v>12</v>
      </c>
      <c r="G336">
        <v>593898512</v>
      </c>
      <c r="H336">
        <v>808902040</v>
      </c>
      <c r="I336">
        <v>1.256</v>
      </c>
      <c r="K336">
        <v>3.2770000000000001</v>
      </c>
      <c r="L336">
        <v>8.8670000000000009</v>
      </c>
      <c r="M336">
        <v>0.19800000000000001</v>
      </c>
      <c r="N336">
        <v>260.99400000000003</v>
      </c>
      <c r="O336">
        <v>1.3779999999999999</v>
      </c>
      <c r="P336">
        <v>21.443999999999999</v>
      </c>
      <c r="Q336">
        <v>225.315</v>
      </c>
      <c r="R336">
        <v>0.996</v>
      </c>
      <c r="S336">
        <v>1.5669999999999999</v>
      </c>
      <c r="T336" s="1">
        <v>45465.6875</v>
      </c>
    </row>
    <row r="337" spans="1:20" x14ac:dyDescent="0.25">
      <c r="A337">
        <v>360</v>
      </c>
      <c r="B337" t="s">
        <v>44</v>
      </c>
      <c r="C337" t="e" vm="6">
        <v>#VALUE!</v>
      </c>
      <c r="D337" t="s">
        <v>46</v>
      </c>
      <c r="E337">
        <v>36738</v>
      </c>
      <c r="F337" t="s">
        <v>20</v>
      </c>
      <c r="G337">
        <v>603673080</v>
      </c>
      <c r="H337">
        <v>601569656</v>
      </c>
      <c r="I337">
        <v>1.6519999999999999</v>
      </c>
      <c r="K337">
        <v>4.1609999999999996</v>
      </c>
      <c r="L337">
        <v>94.405000000000001</v>
      </c>
      <c r="M337">
        <v>0.22700000000000001</v>
      </c>
      <c r="N337">
        <v>2027.127</v>
      </c>
      <c r="O337">
        <v>2.4670000000000001</v>
      </c>
      <c r="P337">
        <v>1068.7380000000001</v>
      </c>
      <c r="Q337">
        <v>209.935</v>
      </c>
      <c r="R337">
        <v>1.194</v>
      </c>
      <c r="S337">
        <v>1.734</v>
      </c>
      <c r="T337" s="1">
        <v>45465.697916666664</v>
      </c>
    </row>
    <row r="338" spans="1:20" x14ac:dyDescent="0.25">
      <c r="A338">
        <v>361</v>
      </c>
      <c r="B338" t="s">
        <v>44</v>
      </c>
      <c r="C338" t="e" vm="3">
        <v>#VALUE!</v>
      </c>
      <c r="D338" t="s">
        <v>46</v>
      </c>
      <c r="E338">
        <v>7415</v>
      </c>
      <c r="F338" t="s">
        <v>10</v>
      </c>
      <c r="G338">
        <v>549479288</v>
      </c>
      <c r="H338">
        <v>548292016</v>
      </c>
      <c r="I338">
        <v>1.7</v>
      </c>
      <c r="J338">
        <v>0</v>
      </c>
      <c r="K338">
        <v>2.08</v>
      </c>
      <c r="L338">
        <v>11.86</v>
      </c>
      <c r="M338">
        <v>0.191</v>
      </c>
      <c r="N338">
        <v>210.60599999999999</v>
      </c>
      <c r="O338">
        <v>1.466</v>
      </c>
      <c r="P338">
        <v>1.911</v>
      </c>
      <c r="Q338">
        <v>210.06700000000001</v>
      </c>
      <c r="R338">
        <v>1.1910000000000001</v>
      </c>
      <c r="S338">
        <v>1.7589999999999999</v>
      </c>
      <c r="T338" s="1">
        <v>45465.708333333336</v>
      </c>
    </row>
    <row r="339" spans="1:20" x14ac:dyDescent="0.25">
      <c r="A339">
        <v>362</v>
      </c>
      <c r="B339" t="s">
        <v>44</v>
      </c>
      <c r="C339" t="e" vm="3">
        <v>#VALUE!</v>
      </c>
      <c r="D339" t="s">
        <v>46</v>
      </c>
      <c r="E339">
        <v>7167</v>
      </c>
      <c r="F339" t="s">
        <v>12</v>
      </c>
      <c r="G339">
        <v>623846792</v>
      </c>
      <c r="H339">
        <v>844205608</v>
      </c>
      <c r="I339">
        <v>1.099</v>
      </c>
      <c r="K339">
        <v>4.0170000000000003</v>
      </c>
      <c r="L339">
        <v>8.1240000000000006</v>
      </c>
      <c r="M339">
        <v>0.17699999999999999</v>
      </c>
      <c r="N339">
        <v>50.493000000000002</v>
      </c>
      <c r="O339">
        <v>2.9969999999999999</v>
      </c>
      <c r="P339">
        <v>24.155999999999999</v>
      </c>
      <c r="Q339">
        <v>203.97900000000001</v>
      </c>
      <c r="R339">
        <v>1.0720000000000001</v>
      </c>
      <c r="S339">
        <v>1.573</v>
      </c>
      <c r="T339" s="1">
        <v>45465.71875</v>
      </c>
    </row>
    <row r="340" spans="1:20" x14ac:dyDescent="0.25">
      <c r="A340">
        <v>363</v>
      </c>
      <c r="B340" t="s">
        <v>44</v>
      </c>
      <c r="C340" t="e" vm="6">
        <v>#VALUE!</v>
      </c>
      <c r="D340" t="s">
        <v>46</v>
      </c>
      <c r="E340">
        <v>36738</v>
      </c>
      <c r="F340" t="s">
        <v>20</v>
      </c>
      <c r="G340">
        <v>563554504</v>
      </c>
      <c r="H340">
        <v>663076152</v>
      </c>
      <c r="I340">
        <v>1.46</v>
      </c>
      <c r="K340">
        <v>0.58399999999999996</v>
      </c>
      <c r="L340">
        <v>85.046000000000006</v>
      </c>
      <c r="M340">
        <v>0.12</v>
      </c>
      <c r="N340">
        <v>1274.394</v>
      </c>
      <c r="O340">
        <v>4.7670000000000003</v>
      </c>
      <c r="P340">
        <v>399.43099999999998</v>
      </c>
      <c r="Q340">
        <v>17.725000000000001</v>
      </c>
      <c r="R340">
        <v>1.139</v>
      </c>
      <c r="S340">
        <v>1.712</v>
      </c>
      <c r="T340" s="1">
        <v>45465.729166666664</v>
      </c>
    </row>
    <row r="341" spans="1:20" x14ac:dyDescent="0.25">
      <c r="A341">
        <v>364</v>
      </c>
      <c r="B341" t="s">
        <v>44</v>
      </c>
      <c r="C341" t="e" vm="3">
        <v>#VALUE!</v>
      </c>
      <c r="D341" t="s">
        <v>46</v>
      </c>
      <c r="E341">
        <v>7167</v>
      </c>
      <c r="F341" t="s">
        <v>12</v>
      </c>
      <c r="G341">
        <v>608929992</v>
      </c>
      <c r="H341">
        <v>613382608</v>
      </c>
      <c r="I341">
        <v>1.236</v>
      </c>
      <c r="K341">
        <v>4.0650000000000004</v>
      </c>
      <c r="L341">
        <v>1.2410000000000001</v>
      </c>
      <c r="M341">
        <v>0.30599999999999999</v>
      </c>
      <c r="N341">
        <v>36.566000000000003</v>
      </c>
      <c r="O341">
        <v>0.94299999999999995</v>
      </c>
      <c r="P341">
        <v>1.425</v>
      </c>
      <c r="Q341">
        <v>203.92400000000001</v>
      </c>
      <c r="R341">
        <v>0.97</v>
      </c>
      <c r="S341">
        <v>1.5880000000000001</v>
      </c>
      <c r="T341" s="1">
        <v>45465.739583333336</v>
      </c>
    </row>
    <row r="342" spans="1:20" x14ac:dyDescent="0.25">
      <c r="A342">
        <v>365</v>
      </c>
      <c r="B342" t="s">
        <v>44</v>
      </c>
      <c r="C342" t="e" vm="3">
        <v>#VALUE!</v>
      </c>
      <c r="D342" t="s">
        <v>46</v>
      </c>
      <c r="E342">
        <v>7167</v>
      </c>
      <c r="F342" t="s">
        <v>12</v>
      </c>
      <c r="G342">
        <v>622650616</v>
      </c>
      <c r="H342">
        <v>622764040</v>
      </c>
      <c r="I342">
        <v>1.1639999999999999</v>
      </c>
      <c r="K342">
        <v>2.1419999999999999</v>
      </c>
      <c r="L342">
        <v>12.372</v>
      </c>
      <c r="M342">
        <v>0.442</v>
      </c>
      <c r="N342">
        <v>211.565</v>
      </c>
      <c r="O342">
        <v>1.1040000000000001</v>
      </c>
      <c r="P342">
        <v>6.6779999999999999</v>
      </c>
      <c r="Q342">
        <v>202.203</v>
      </c>
      <c r="R342">
        <v>1.024</v>
      </c>
      <c r="S342">
        <v>1.516</v>
      </c>
      <c r="T342" s="1">
        <v>45465.75</v>
      </c>
    </row>
    <row r="343" spans="1:20" x14ac:dyDescent="0.25">
      <c r="A343">
        <v>366</v>
      </c>
      <c r="B343" t="s">
        <v>44</v>
      </c>
      <c r="C343" t="e" vm="3">
        <v>#VALUE!</v>
      </c>
      <c r="D343" t="s">
        <v>46</v>
      </c>
      <c r="E343">
        <v>7167</v>
      </c>
      <c r="F343" t="s">
        <v>12</v>
      </c>
      <c r="G343">
        <v>611241480</v>
      </c>
      <c r="H343">
        <v>876684896</v>
      </c>
      <c r="I343">
        <v>1.2829999999999999</v>
      </c>
      <c r="K343">
        <v>2.7610000000000001</v>
      </c>
      <c r="L343">
        <v>4.0839999999999996</v>
      </c>
      <c r="M343">
        <v>0.28599999999999998</v>
      </c>
      <c r="N343">
        <v>67.334999999999994</v>
      </c>
      <c r="O343">
        <v>2.5590000000000002</v>
      </c>
      <c r="P343">
        <v>9.98</v>
      </c>
      <c r="Q343">
        <v>218.357</v>
      </c>
      <c r="R343">
        <v>1.028</v>
      </c>
      <c r="S343">
        <v>1.593</v>
      </c>
      <c r="T343" s="1">
        <v>45465.760416666664</v>
      </c>
    </row>
    <row r="344" spans="1:20" x14ac:dyDescent="0.25">
      <c r="A344">
        <v>367</v>
      </c>
      <c r="B344" t="s">
        <v>44</v>
      </c>
      <c r="C344" t="e" vm="3">
        <v>#VALUE!</v>
      </c>
      <c r="D344" t="s">
        <v>46</v>
      </c>
      <c r="E344">
        <v>7167</v>
      </c>
      <c r="F344" t="s">
        <v>12</v>
      </c>
      <c r="G344">
        <v>612840872</v>
      </c>
      <c r="H344">
        <v>842448424</v>
      </c>
      <c r="I344">
        <v>0.99299999999999999</v>
      </c>
      <c r="K344">
        <v>7.8029999999999999</v>
      </c>
      <c r="L344">
        <v>2.5910000000000002</v>
      </c>
      <c r="M344">
        <v>0.123</v>
      </c>
      <c r="N344">
        <v>14.99</v>
      </c>
      <c r="O344">
        <v>1.278</v>
      </c>
      <c r="P344">
        <v>8.7910000000000004</v>
      </c>
      <c r="Q344">
        <v>211.648</v>
      </c>
      <c r="R344">
        <v>0.90300000000000002</v>
      </c>
      <c r="S344">
        <v>1.5</v>
      </c>
      <c r="T344" s="1">
        <v>45465.770833333336</v>
      </c>
    </row>
    <row r="345" spans="1:20" x14ac:dyDescent="0.25">
      <c r="A345">
        <v>368</v>
      </c>
      <c r="B345" t="s">
        <v>44</v>
      </c>
      <c r="C345" t="e" vm="6">
        <v>#VALUE!</v>
      </c>
      <c r="D345" t="s">
        <v>46</v>
      </c>
      <c r="E345">
        <v>36738</v>
      </c>
      <c r="F345" t="s">
        <v>20</v>
      </c>
      <c r="G345">
        <v>610702888</v>
      </c>
      <c r="H345">
        <v>655107072</v>
      </c>
      <c r="I345">
        <v>1.4390000000000001</v>
      </c>
      <c r="K345">
        <v>3.5419999999999998</v>
      </c>
      <c r="L345">
        <v>67.406999999999996</v>
      </c>
      <c r="M345">
        <v>0.161</v>
      </c>
      <c r="N345">
        <v>1230.731</v>
      </c>
      <c r="O345">
        <v>1.4019999999999999</v>
      </c>
      <c r="P345">
        <v>227.75200000000001</v>
      </c>
      <c r="Q345">
        <v>206.00399999999999</v>
      </c>
      <c r="R345">
        <v>1.2849999999999999</v>
      </c>
      <c r="S345">
        <v>1.7589999999999999</v>
      </c>
      <c r="T345" s="1">
        <v>45465.78125</v>
      </c>
    </row>
    <row r="346" spans="1:20" x14ac:dyDescent="0.25">
      <c r="A346">
        <v>369</v>
      </c>
      <c r="B346" t="s">
        <v>44</v>
      </c>
      <c r="C346" t="e" vm="3">
        <v>#VALUE!</v>
      </c>
      <c r="D346" t="s">
        <v>46</v>
      </c>
      <c r="E346">
        <v>7167</v>
      </c>
      <c r="F346" t="s">
        <v>12</v>
      </c>
      <c r="G346">
        <v>616283040</v>
      </c>
      <c r="H346">
        <v>610942736</v>
      </c>
      <c r="I346">
        <v>1.0529999999999999</v>
      </c>
      <c r="K346">
        <v>0.46800000000000003</v>
      </c>
      <c r="L346">
        <v>53.628</v>
      </c>
      <c r="M346">
        <v>7.1999999999999995E-2</v>
      </c>
      <c r="N346">
        <v>623.572</v>
      </c>
      <c r="O346">
        <v>3.5209999999999999</v>
      </c>
      <c r="P346">
        <v>121.05</v>
      </c>
      <c r="Q346">
        <v>20.311</v>
      </c>
      <c r="R346">
        <v>1.04</v>
      </c>
      <c r="S346">
        <v>1.573</v>
      </c>
      <c r="T346" s="1">
        <v>45465.791678240741</v>
      </c>
    </row>
    <row r="347" spans="1:20" x14ac:dyDescent="0.25">
      <c r="A347">
        <v>370</v>
      </c>
      <c r="B347" t="s">
        <v>44</v>
      </c>
      <c r="C347" t="e" vm="3">
        <v>#VALUE!</v>
      </c>
      <c r="D347" t="s">
        <v>46</v>
      </c>
      <c r="E347">
        <v>7167</v>
      </c>
      <c r="F347" t="s">
        <v>12</v>
      </c>
      <c r="G347">
        <v>626443528</v>
      </c>
      <c r="H347">
        <v>698506384</v>
      </c>
      <c r="I347">
        <v>1.413</v>
      </c>
      <c r="K347">
        <v>4.218</v>
      </c>
      <c r="L347">
        <v>3.8279999999999998</v>
      </c>
      <c r="M347">
        <v>0.13</v>
      </c>
      <c r="N347">
        <v>30.108000000000001</v>
      </c>
      <c r="O347">
        <v>2.0150000000000001</v>
      </c>
      <c r="P347">
        <v>13.305</v>
      </c>
      <c r="Q347">
        <v>203.27600000000001</v>
      </c>
      <c r="R347">
        <v>0.96899999999999997</v>
      </c>
      <c r="S347">
        <v>1.6220000000000001</v>
      </c>
      <c r="T347" s="1">
        <v>45465.802083333336</v>
      </c>
    </row>
    <row r="348" spans="1:20" x14ac:dyDescent="0.25">
      <c r="A348">
        <v>371</v>
      </c>
      <c r="B348" t="s">
        <v>44</v>
      </c>
      <c r="C348" t="e" vm="3">
        <v>#VALUE!</v>
      </c>
      <c r="D348" t="s">
        <v>46</v>
      </c>
      <c r="E348">
        <v>7167</v>
      </c>
      <c r="F348" t="s">
        <v>12</v>
      </c>
      <c r="G348">
        <v>621747560</v>
      </c>
      <c r="H348">
        <v>766758968</v>
      </c>
      <c r="I348">
        <v>1.4279999999999999</v>
      </c>
      <c r="K348">
        <v>6.431</v>
      </c>
      <c r="L348">
        <v>5.556</v>
      </c>
      <c r="M348">
        <v>0.16200000000000001</v>
      </c>
      <c r="N348">
        <v>208.18199999999999</v>
      </c>
      <c r="O348">
        <v>1.0529999999999999</v>
      </c>
      <c r="P348">
        <v>2.496</v>
      </c>
      <c r="Q348">
        <v>203.27699999999999</v>
      </c>
      <c r="R348">
        <v>0.94699999999999995</v>
      </c>
      <c r="S348">
        <v>1.57</v>
      </c>
      <c r="T348" s="1">
        <v>45465.812511574077</v>
      </c>
    </row>
    <row r="349" spans="1:20" x14ac:dyDescent="0.25">
      <c r="A349">
        <v>372</v>
      </c>
      <c r="B349" t="s">
        <v>44</v>
      </c>
      <c r="C349" t="e" vm="4">
        <v>#VALUE!</v>
      </c>
      <c r="D349" t="s">
        <v>46</v>
      </c>
      <c r="E349">
        <v>7131</v>
      </c>
      <c r="F349" t="s">
        <v>12</v>
      </c>
      <c r="G349">
        <v>622834112</v>
      </c>
      <c r="H349">
        <v>833177896</v>
      </c>
      <c r="I349">
        <v>1.0169999999999999</v>
      </c>
      <c r="K349">
        <v>7.6449999999999996</v>
      </c>
      <c r="L349">
        <v>6.6669999999999998</v>
      </c>
      <c r="M349">
        <v>0.13</v>
      </c>
      <c r="N349">
        <v>212.68799999999999</v>
      </c>
      <c r="O349">
        <v>1.3420000000000001</v>
      </c>
      <c r="P349">
        <v>2.5979999999999999</v>
      </c>
      <c r="Q349">
        <v>238.45699999999999</v>
      </c>
      <c r="R349">
        <v>0.84599999999999997</v>
      </c>
      <c r="S349">
        <v>1.3680000000000001</v>
      </c>
      <c r="T349" s="1">
        <v>45465.822928240741</v>
      </c>
    </row>
    <row r="350" spans="1:20" x14ac:dyDescent="0.25">
      <c r="A350">
        <v>373</v>
      </c>
      <c r="B350" t="s">
        <v>44</v>
      </c>
      <c r="C350" t="e" vm="3">
        <v>#VALUE!</v>
      </c>
      <c r="D350" t="s">
        <v>46</v>
      </c>
      <c r="E350">
        <v>7167</v>
      </c>
      <c r="F350" t="s">
        <v>12</v>
      </c>
      <c r="G350">
        <v>620160352</v>
      </c>
      <c r="H350">
        <v>617543192</v>
      </c>
      <c r="I350">
        <v>1.431</v>
      </c>
      <c r="K350">
        <v>1.1739999999999999</v>
      </c>
      <c r="L350">
        <v>9.5500000000000007</v>
      </c>
      <c r="M350">
        <v>0.154</v>
      </c>
      <c r="N350">
        <v>310.82</v>
      </c>
      <c r="O350">
        <v>1.1339999999999999</v>
      </c>
      <c r="P350">
        <v>33.180999999999997</v>
      </c>
      <c r="Q350">
        <v>75.331999999999994</v>
      </c>
      <c r="R350">
        <v>1.0289999999999999</v>
      </c>
      <c r="S350">
        <v>1.599</v>
      </c>
      <c r="T350" s="1">
        <v>45465.833344907405</v>
      </c>
    </row>
    <row r="351" spans="1:20" x14ac:dyDescent="0.25">
      <c r="A351">
        <v>374</v>
      </c>
      <c r="B351" t="s">
        <v>44</v>
      </c>
      <c r="C351" t="e" vm="3">
        <v>#VALUE!</v>
      </c>
      <c r="D351" t="s">
        <v>46</v>
      </c>
      <c r="E351">
        <v>7415</v>
      </c>
      <c r="F351" t="s">
        <v>10</v>
      </c>
      <c r="G351">
        <v>611761912</v>
      </c>
      <c r="H351">
        <v>839527760</v>
      </c>
      <c r="I351">
        <v>1.4890000000000001</v>
      </c>
      <c r="J351">
        <v>0</v>
      </c>
      <c r="K351">
        <v>0.80100000000000005</v>
      </c>
      <c r="L351">
        <v>6.49</v>
      </c>
      <c r="M351">
        <v>0.17399999999999999</v>
      </c>
      <c r="N351">
        <v>235.262</v>
      </c>
      <c r="O351">
        <v>1.752</v>
      </c>
      <c r="P351">
        <v>6.2220000000000004</v>
      </c>
      <c r="Q351">
        <v>19.419</v>
      </c>
      <c r="R351">
        <v>1.31</v>
      </c>
      <c r="S351">
        <v>1.9079999999999999</v>
      </c>
      <c r="T351" s="1">
        <v>45465.843761574077</v>
      </c>
    </row>
    <row r="352" spans="1:20" x14ac:dyDescent="0.25">
      <c r="A352">
        <v>375</v>
      </c>
      <c r="B352" t="s">
        <v>44</v>
      </c>
      <c r="C352" t="e" vm="4">
        <v>#VALUE!</v>
      </c>
      <c r="D352" t="s">
        <v>46</v>
      </c>
      <c r="E352">
        <v>7131</v>
      </c>
      <c r="F352" t="s">
        <v>12</v>
      </c>
      <c r="G352">
        <v>613010520</v>
      </c>
      <c r="H352">
        <v>533725728</v>
      </c>
      <c r="I352">
        <v>0.95799999999999996</v>
      </c>
      <c r="K352">
        <v>2.3650000000000002</v>
      </c>
      <c r="L352">
        <v>17.658999999999999</v>
      </c>
      <c r="M352">
        <v>0.20699999999999999</v>
      </c>
      <c r="N352">
        <v>1151.0609999999999</v>
      </c>
      <c r="O352">
        <v>1.1850000000000001</v>
      </c>
      <c r="P352">
        <v>6.9790000000000001</v>
      </c>
      <c r="Q352">
        <v>208.26300000000001</v>
      </c>
      <c r="R352">
        <v>0.79400000000000004</v>
      </c>
      <c r="S352">
        <v>1.2689999999999999</v>
      </c>
      <c r="T352" s="1">
        <v>45465.854178240741</v>
      </c>
    </row>
    <row r="353" spans="1:20" x14ac:dyDescent="0.25">
      <c r="A353">
        <v>376</v>
      </c>
      <c r="B353" t="s">
        <v>44</v>
      </c>
      <c r="C353" t="e" vm="4">
        <v>#VALUE!</v>
      </c>
      <c r="D353" t="s">
        <v>46</v>
      </c>
      <c r="E353">
        <v>7131</v>
      </c>
      <c r="F353" t="s">
        <v>12</v>
      </c>
      <c r="G353">
        <v>622440848</v>
      </c>
      <c r="H353">
        <v>861125336</v>
      </c>
      <c r="I353">
        <v>1.304</v>
      </c>
      <c r="K353">
        <v>2.3410000000000002</v>
      </c>
      <c r="L353">
        <v>8.1709999999999994</v>
      </c>
      <c r="M353">
        <v>0.16300000000000001</v>
      </c>
      <c r="N353">
        <v>61.853999999999999</v>
      </c>
      <c r="O353">
        <v>4.4580000000000002</v>
      </c>
      <c r="P353">
        <v>25.303000000000001</v>
      </c>
      <c r="Q353">
        <v>229.04400000000001</v>
      </c>
      <c r="R353">
        <v>0.73</v>
      </c>
      <c r="S353">
        <v>1.284</v>
      </c>
      <c r="T353" s="1">
        <v>45465.864594907405</v>
      </c>
    </row>
    <row r="354" spans="1:20" x14ac:dyDescent="0.25">
      <c r="A354">
        <v>377</v>
      </c>
      <c r="B354" t="s">
        <v>44</v>
      </c>
      <c r="C354" t="e" vm="3">
        <v>#VALUE!</v>
      </c>
      <c r="D354" t="s">
        <v>46</v>
      </c>
      <c r="E354">
        <v>7167</v>
      </c>
      <c r="F354" t="s">
        <v>12</v>
      </c>
      <c r="G354">
        <v>616458136</v>
      </c>
      <c r="H354">
        <v>537742928</v>
      </c>
      <c r="I354">
        <v>1.4390000000000001</v>
      </c>
      <c r="K354">
        <v>5.202</v>
      </c>
      <c r="L354">
        <v>50.585000000000001</v>
      </c>
      <c r="M354">
        <v>0.154</v>
      </c>
      <c r="N354">
        <v>1136.7940000000001</v>
      </c>
      <c r="O354">
        <v>3.9239999999999999</v>
      </c>
      <c r="P354">
        <v>140.815</v>
      </c>
      <c r="Q354">
        <v>202.87100000000001</v>
      </c>
      <c r="R354">
        <v>1.109</v>
      </c>
      <c r="S354">
        <v>1.7569999999999999</v>
      </c>
      <c r="T354" s="1">
        <v>45465.875011574077</v>
      </c>
    </row>
    <row r="355" spans="1:20" x14ac:dyDescent="0.25">
      <c r="A355">
        <v>378</v>
      </c>
      <c r="B355" t="s">
        <v>44</v>
      </c>
      <c r="C355" t="e" vm="4">
        <v>#VALUE!</v>
      </c>
      <c r="D355" t="s">
        <v>46</v>
      </c>
      <c r="E355">
        <v>7131</v>
      </c>
      <c r="F355" t="s">
        <v>12</v>
      </c>
      <c r="G355">
        <v>609923512</v>
      </c>
      <c r="H355">
        <v>870915032</v>
      </c>
      <c r="I355">
        <v>0.94399999999999995</v>
      </c>
      <c r="K355">
        <v>3.226</v>
      </c>
      <c r="L355">
        <v>2.7429999999999999</v>
      </c>
      <c r="M355">
        <v>0.33400000000000002</v>
      </c>
      <c r="N355">
        <v>14.988</v>
      </c>
      <c r="O355">
        <v>1.0569999999999999</v>
      </c>
      <c r="P355">
        <v>3.3239999999999998</v>
      </c>
      <c r="Q355">
        <v>202.36799999999999</v>
      </c>
      <c r="R355">
        <v>0.875</v>
      </c>
      <c r="S355">
        <v>1.546</v>
      </c>
      <c r="T355" s="1">
        <v>45465.885428240741</v>
      </c>
    </row>
    <row r="356" spans="1:20" x14ac:dyDescent="0.25">
      <c r="A356">
        <v>379</v>
      </c>
      <c r="B356" t="s">
        <v>44</v>
      </c>
      <c r="C356" t="e" vm="4">
        <v>#VALUE!</v>
      </c>
      <c r="D356" t="s">
        <v>46</v>
      </c>
      <c r="E356">
        <v>7131</v>
      </c>
      <c r="F356" t="s">
        <v>12</v>
      </c>
      <c r="G356">
        <v>627832272</v>
      </c>
      <c r="H356">
        <v>584953200</v>
      </c>
      <c r="I356">
        <v>0.97499999999999998</v>
      </c>
      <c r="K356">
        <v>0.32500000000000001</v>
      </c>
      <c r="L356">
        <v>3.3980000000000001</v>
      </c>
      <c r="M356">
        <v>0.14799999999999999</v>
      </c>
      <c r="N356">
        <v>203.90799999999999</v>
      </c>
      <c r="O356">
        <v>0.87</v>
      </c>
      <c r="P356">
        <v>2.0550000000000002</v>
      </c>
      <c r="Q356">
        <v>2.5680000000000001</v>
      </c>
      <c r="R356">
        <v>0.94599999999999995</v>
      </c>
      <c r="S356">
        <v>1.4259999999999999</v>
      </c>
      <c r="T356" s="1">
        <v>45465.895844907405</v>
      </c>
    </row>
    <row r="357" spans="1:20" x14ac:dyDescent="0.25">
      <c r="A357">
        <v>380</v>
      </c>
      <c r="B357" t="s">
        <v>44</v>
      </c>
      <c r="C357" t="e" vm="3">
        <v>#VALUE!</v>
      </c>
      <c r="D357" t="s">
        <v>46</v>
      </c>
      <c r="E357">
        <v>7167</v>
      </c>
      <c r="F357" t="s">
        <v>12</v>
      </c>
      <c r="G357">
        <v>608704904</v>
      </c>
      <c r="H357">
        <v>872546464</v>
      </c>
      <c r="I357">
        <v>1.48</v>
      </c>
      <c r="K357">
        <v>2.4830000000000001</v>
      </c>
      <c r="L357">
        <v>3.9</v>
      </c>
      <c r="M357">
        <v>0.55000000000000004</v>
      </c>
      <c r="N357">
        <v>55.420999999999999</v>
      </c>
      <c r="O357">
        <v>4.6219999999999999</v>
      </c>
      <c r="P357">
        <v>11.961</v>
      </c>
      <c r="Q357">
        <v>202.86699999999999</v>
      </c>
      <c r="R357">
        <v>1.0880000000000001</v>
      </c>
      <c r="S357">
        <v>1.627</v>
      </c>
      <c r="T357" s="1">
        <v>45465.906261574077</v>
      </c>
    </row>
    <row r="358" spans="1:20" x14ac:dyDescent="0.25">
      <c r="A358">
        <v>381</v>
      </c>
      <c r="B358" t="s">
        <v>44</v>
      </c>
      <c r="C358" t="e" vm="3">
        <v>#VALUE!</v>
      </c>
      <c r="D358" t="s">
        <v>46</v>
      </c>
      <c r="E358">
        <v>7167</v>
      </c>
      <c r="F358" t="s">
        <v>12</v>
      </c>
      <c r="G358">
        <v>619887704</v>
      </c>
      <c r="H358">
        <v>899770240</v>
      </c>
      <c r="I358">
        <v>1.002</v>
      </c>
      <c r="K358">
        <v>0.91400000000000003</v>
      </c>
      <c r="L358">
        <v>2.0329999999999999</v>
      </c>
      <c r="M358">
        <v>0.16500000000000001</v>
      </c>
      <c r="N358">
        <v>13.678000000000001</v>
      </c>
      <c r="O358">
        <v>1.768</v>
      </c>
      <c r="P358">
        <v>7.0380000000000003</v>
      </c>
      <c r="Q358">
        <v>72.994</v>
      </c>
      <c r="R358">
        <v>1.0680000000000001</v>
      </c>
      <c r="S358">
        <v>1.6</v>
      </c>
      <c r="T358" s="1">
        <v>45465.916678240741</v>
      </c>
    </row>
    <row r="359" spans="1:20" x14ac:dyDescent="0.25">
      <c r="A359">
        <v>382</v>
      </c>
      <c r="B359" t="s">
        <v>44</v>
      </c>
      <c r="C359" t="e" vm="4">
        <v>#VALUE!</v>
      </c>
      <c r="D359" t="s">
        <v>46</v>
      </c>
      <c r="E359">
        <v>7131</v>
      </c>
      <c r="F359" t="s">
        <v>12</v>
      </c>
      <c r="G359">
        <v>613699024</v>
      </c>
      <c r="H359">
        <v>613548696</v>
      </c>
      <c r="I359">
        <v>1.056</v>
      </c>
      <c r="K359">
        <v>0.53100000000000003</v>
      </c>
      <c r="L359">
        <v>5.3769999999999998</v>
      </c>
      <c r="M359">
        <v>0.28999999999999998</v>
      </c>
      <c r="N359">
        <v>210.65</v>
      </c>
      <c r="O359">
        <v>0.86699999999999999</v>
      </c>
      <c r="P359">
        <v>1.4219999999999999</v>
      </c>
      <c r="Q359">
        <v>34.787999999999997</v>
      </c>
      <c r="R359">
        <v>0.80800000000000005</v>
      </c>
      <c r="S359">
        <v>1.294</v>
      </c>
      <c r="T359" s="1">
        <v>45465.927083333336</v>
      </c>
    </row>
    <row r="360" spans="1:20" x14ac:dyDescent="0.25">
      <c r="A360">
        <v>383</v>
      </c>
      <c r="B360" t="s">
        <v>44</v>
      </c>
      <c r="C360" t="e" vm="4">
        <v>#VALUE!</v>
      </c>
      <c r="D360" t="s">
        <v>46</v>
      </c>
      <c r="E360">
        <v>7131</v>
      </c>
      <c r="F360" t="s">
        <v>12</v>
      </c>
      <c r="G360">
        <v>612956896</v>
      </c>
      <c r="H360">
        <v>606092880</v>
      </c>
      <c r="I360">
        <v>0.95899999999999996</v>
      </c>
      <c r="K360">
        <v>0.42699999999999999</v>
      </c>
      <c r="L360">
        <v>68.19</v>
      </c>
      <c r="M360">
        <v>0.108</v>
      </c>
      <c r="N360">
        <v>654.68600000000004</v>
      </c>
      <c r="O360">
        <v>4.9109999999999996</v>
      </c>
      <c r="P360">
        <v>243.464</v>
      </c>
      <c r="Q360">
        <v>15.023999999999999</v>
      </c>
      <c r="R360">
        <v>0.95099999999999996</v>
      </c>
      <c r="S360">
        <v>1.37</v>
      </c>
      <c r="T360" s="1">
        <v>45465.9375</v>
      </c>
    </row>
    <row r="361" spans="1:20" x14ac:dyDescent="0.25">
      <c r="A361">
        <v>384</v>
      </c>
      <c r="B361" t="s">
        <v>44</v>
      </c>
      <c r="C361" t="e" vm="4">
        <v>#VALUE!</v>
      </c>
      <c r="D361" t="s">
        <v>46</v>
      </c>
      <c r="E361">
        <v>7131</v>
      </c>
      <c r="F361" t="s">
        <v>12</v>
      </c>
      <c r="G361">
        <v>624993752</v>
      </c>
      <c r="H361">
        <v>855757952</v>
      </c>
      <c r="I361">
        <v>0.96799999999999997</v>
      </c>
      <c r="K361">
        <v>7.2009999999999996</v>
      </c>
      <c r="L361">
        <v>3.3610000000000002</v>
      </c>
      <c r="M361">
        <v>0.124</v>
      </c>
      <c r="N361">
        <v>22.45</v>
      </c>
      <c r="O361">
        <v>1.117</v>
      </c>
      <c r="P361">
        <v>3.6850000000000001</v>
      </c>
      <c r="Q361">
        <v>208.017</v>
      </c>
      <c r="R361">
        <v>0.74299999999999999</v>
      </c>
      <c r="S361">
        <v>3.319</v>
      </c>
      <c r="T361" s="1">
        <v>45465.947916666664</v>
      </c>
    </row>
    <row r="362" spans="1:20" x14ac:dyDescent="0.25">
      <c r="A362">
        <v>385</v>
      </c>
      <c r="B362" t="s">
        <v>44</v>
      </c>
      <c r="C362" t="e" vm="4">
        <v>#VALUE!</v>
      </c>
      <c r="D362" t="s">
        <v>46</v>
      </c>
      <c r="E362">
        <v>7131</v>
      </c>
      <c r="F362" t="s">
        <v>12</v>
      </c>
      <c r="G362">
        <v>611398160</v>
      </c>
      <c r="H362">
        <v>834260336</v>
      </c>
      <c r="I362">
        <v>1.397</v>
      </c>
      <c r="K362">
        <v>0.86299999999999999</v>
      </c>
      <c r="L362">
        <v>46.529000000000003</v>
      </c>
      <c r="M362">
        <v>0.13300000000000001</v>
      </c>
      <c r="N362">
        <v>315.58800000000002</v>
      </c>
      <c r="O362">
        <v>3.6989999999999998</v>
      </c>
      <c r="P362">
        <v>161.50299999999999</v>
      </c>
      <c r="Q362">
        <v>41.976999999999997</v>
      </c>
      <c r="R362">
        <v>0.86799999999999999</v>
      </c>
      <c r="S362">
        <v>1.292</v>
      </c>
      <c r="T362" s="1">
        <v>45465.958333333336</v>
      </c>
    </row>
    <row r="363" spans="1:20" x14ac:dyDescent="0.25">
      <c r="A363">
        <v>386</v>
      </c>
      <c r="B363" t="s">
        <v>44</v>
      </c>
      <c r="C363" t="e" vm="4">
        <v>#VALUE!</v>
      </c>
      <c r="D363" t="s">
        <v>46</v>
      </c>
      <c r="E363">
        <v>7131</v>
      </c>
      <c r="F363" t="s">
        <v>12</v>
      </c>
      <c r="G363">
        <v>611770400</v>
      </c>
      <c r="H363">
        <v>852384920</v>
      </c>
      <c r="I363">
        <v>0.92300000000000004</v>
      </c>
      <c r="K363">
        <v>0.39900000000000002</v>
      </c>
      <c r="L363">
        <v>0.72699999999999998</v>
      </c>
      <c r="M363">
        <v>0.06</v>
      </c>
      <c r="N363">
        <v>8.1020000000000003</v>
      </c>
      <c r="O363">
        <v>1.036</v>
      </c>
      <c r="P363">
        <v>1.647</v>
      </c>
      <c r="Q363">
        <v>14.157999999999999</v>
      </c>
      <c r="R363">
        <v>0.999</v>
      </c>
      <c r="S363">
        <v>1.381</v>
      </c>
      <c r="T363" s="1">
        <v>45465.96875</v>
      </c>
    </row>
    <row r="364" spans="1:20" x14ac:dyDescent="0.25">
      <c r="A364">
        <v>387</v>
      </c>
      <c r="B364" t="s">
        <v>44</v>
      </c>
      <c r="C364" t="e" vm="4">
        <v>#VALUE!</v>
      </c>
      <c r="D364" t="s">
        <v>46</v>
      </c>
      <c r="E364">
        <v>7131</v>
      </c>
      <c r="F364" t="s">
        <v>12</v>
      </c>
      <c r="G364">
        <v>620663008</v>
      </c>
      <c r="H364">
        <v>908347008</v>
      </c>
      <c r="I364">
        <v>1.39</v>
      </c>
      <c r="K364">
        <v>0.623</v>
      </c>
      <c r="L364">
        <v>5.2249999999999996</v>
      </c>
      <c r="M364">
        <v>0.27500000000000002</v>
      </c>
      <c r="N364">
        <v>40.945</v>
      </c>
      <c r="O364">
        <v>2.9060000000000001</v>
      </c>
      <c r="P364">
        <v>12.605</v>
      </c>
      <c r="Q364">
        <v>24.335999999999999</v>
      </c>
      <c r="R364">
        <v>0.86799999999999999</v>
      </c>
      <c r="S364">
        <v>1.3160000000000001</v>
      </c>
      <c r="T364" s="1">
        <v>45465.979166666664</v>
      </c>
    </row>
    <row r="365" spans="1:20" x14ac:dyDescent="0.25">
      <c r="A365">
        <v>388</v>
      </c>
      <c r="B365" t="s">
        <v>44</v>
      </c>
      <c r="C365" t="e" vm="4">
        <v>#VALUE!</v>
      </c>
      <c r="D365" t="s">
        <v>46</v>
      </c>
      <c r="E365">
        <v>7131</v>
      </c>
      <c r="F365" t="s">
        <v>12</v>
      </c>
      <c r="G365">
        <v>617554632</v>
      </c>
      <c r="H365">
        <v>844272520</v>
      </c>
      <c r="I365">
        <v>1.448</v>
      </c>
      <c r="K365">
        <v>4.0519999999999996</v>
      </c>
      <c r="L365">
        <v>1.4650000000000001</v>
      </c>
      <c r="M365">
        <v>0.115</v>
      </c>
      <c r="N365">
        <v>10.912000000000001</v>
      </c>
      <c r="O365">
        <v>0.88100000000000001</v>
      </c>
      <c r="P365">
        <v>2.395</v>
      </c>
      <c r="Q365">
        <v>203.25</v>
      </c>
      <c r="R365">
        <v>0.77200000000000002</v>
      </c>
      <c r="S365">
        <v>1.3560000000000001</v>
      </c>
      <c r="T365" s="1">
        <v>45465.989594907405</v>
      </c>
    </row>
    <row r="366" spans="1:20" x14ac:dyDescent="0.25">
      <c r="A366">
        <v>389</v>
      </c>
      <c r="B366" t="s">
        <v>44</v>
      </c>
      <c r="C366" t="e" vm="3">
        <v>#VALUE!</v>
      </c>
      <c r="D366" t="s">
        <v>46</v>
      </c>
      <c r="E366">
        <v>7167</v>
      </c>
      <c r="F366" t="s">
        <v>12</v>
      </c>
      <c r="G366">
        <v>596651944</v>
      </c>
      <c r="H366">
        <v>636745960</v>
      </c>
      <c r="I366">
        <v>0.94499999999999995</v>
      </c>
      <c r="K366">
        <v>5.173</v>
      </c>
      <c r="L366">
        <v>13.612</v>
      </c>
      <c r="M366">
        <v>0.26900000000000002</v>
      </c>
      <c r="N366">
        <v>229.00200000000001</v>
      </c>
      <c r="O366">
        <v>1.1140000000000001</v>
      </c>
      <c r="P366">
        <v>8.6620000000000008</v>
      </c>
      <c r="Q366">
        <v>203.02199999999999</v>
      </c>
      <c r="R366">
        <v>1.0029999999999999</v>
      </c>
      <c r="S366">
        <v>1.698</v>
      </c>
      <c r="T366" s="1">
        <v>45466</v>
      </c>
    </row>
    <row r="367" spans="1:20" x14ac:dyDescent="0.25">
      <c r="A367">
        <v>390</v>
      </c>
      <c r="B367" t="s">
        <v>44</v>
      </c>
      <c r="C367" t="e" vm="4">
        <v>#VALUE!</v>
      </c>
      <c r="D367" t="s">
        <v>46</v>
      </c>
      <c r="E367">
        <v>7131</v>
      </c>
      <c r="F367" t="s">
        <v>12</v>
      </c>
      <c r="G367">
        <v>612156608</v>
      </c>
      <c r="H367">
        <v>821306360</v>
      </c>
      <c r="I367">
        <v>1.103</v>
      </c>
      <c r="K367">
        <v>0.65800000000000003</v>
      </c>
      <c r="L367">
        <v>13.932</v>
      </c>
      <c r="M367">
        <v>0.48099999999999998</v>
      </c>
      <c r="N367">
        <v>85.555000000000007</v>
      </c>
      <c r="O367">
        <v>1.2310000000000001</v>
      </c>
      <c r="P367">
        <v>21.495000000000001</v>
      </c>
      <c r="Q367">
        <v>26.751000000000001</v>
      </c>
      <c r="R367">
        <v>0.78800000000000003</v>
      </c>
      <c r="S367">
        <v>1.2130000000000001</v>
      </c>
      <c r="T367" s="1">
        <v>45466.010428240741</v>
      </c>
    </row>
    <row r="368" spans="1:20" x14ac:dyDescent="0.25">
      <c r="A368">
        <v>391</v>
      </c>
      <c r="B368" t="s">
        <v>44</v>
      </c>
      <c r="C368" t="e" vm="4">
        <v>#VALUE!</v>
      </c>
      <c r="D368" t="s">
        <v>46</v>
      </c>
      <c r="E368">
        <v>7131</v>
      </c>
      <c r="F368" t="s">
        <v>12</v>
      </c>
      <c r="G368">
        <v>613261128</v>
      </c>
      <c r="H368">
        <v>628895592</v>
      </c>
      <c r="I368">
        <v>0.99199999999999999</v>
      </c>
      <c r="K368">
        <v>0.71199999999999997</v>
      </c>
      <c r="L368">
        <v>79.39</v>
      </c>
      <c r="M368">
        <v>9.6000000000000002E-2</v>
      </c>
      <c r="N368">
        <v>432.41699999999997</v>
      </c>
      <c r="O368">
        <v>1.609</v>
      </c>
      <c r="P368">
        <v>157.404</v>
      </c>
      <c r="Q368">
        <v>25.734999999999999</v>
      </c>
      <c r="R368">
        <v>0.95199999999999996</v>
      </c>
      <c r="S368">
        <v>1.4279999999999999</v>
      </c>
      <c r="T368" s="1">
        <v>45466.020844907405</v>
      </c>
    </row>
    <row r="369" spans="1:20" x14ac:dyDescent="0.25">
      <c r="A369">
        <v>392</v>
      </c>
      <c r="B369" t="s">
        <v>44</v>
      </c>
      <c r="C369" t="e" vm="4">
        <v>#VALUE!</v>
      </c>
      <c r="D369" t="s">
        <v>46</v>
      </c>
      <c r="E369">
        <v>7131</v>
      </c>
      <c r="F369" t="s">
        <v>12</v>
      </c>
      <c r="G369">
        <v>619487224</v>
      </c>
      <c r="H369">
        <v>918574400</v>
      </c>
      <c r="I369">
        <v>0.96299999999999997</v>
      </c>
      <c r="K369">
        <v>0.32500000000000001</v>
      </c>
      <c r="L369">
        <v>14.691000000000001</v>
      </c>
      <c r="M369">
        <v>0.108</v>
      </c>
      <c r="N369">
        <v>67.959999999999994</v>
      </c>
      <c r="O369">
        <v>1.492</v>
      </c>
      <c r="P369">
        <v>15.997999999999999</v>
      </c>
      <c r="Q369">
        <v>2.4119999999999999</v>
      </c>
      <c r="R369">
        <v>0.80500000000000005</v>
      </c>
      <c r="S369">
        <v>1.2290000000000001</v>
      </c>
      <c r="T369" s="1">
        <v>45466.031261574077</v>
      </c>
    </row>
    <row r="370" spans="1:20" x14ac:dyDescent="0.25">
      <c r="A370">
        <v>393</v>
      </c>
      <c r="B370" t="s">
        <v>44</v>
      </c>
      <c r="C370" t="e" vm="4">
        <v>#VALUE!</v>
      </c>
      <c r="D370" t="s">
        <v>46</v>
      </c>
      <c r="E370">
        <v>7131</v>
      </c>
      <c r="F370" t="s">
        <v>12</v>
      </c>
      <c r="G370">
        <v>628020328</v>
      </c>
      <c r="H370">
        <v>469015424</v>
      </c>
      <c r="I370">
        <v>1.0940000000000001</v>
      </c>
      <c r="K370">
        <v>0.56599999999999995</v>
      </c>
      <c r="L370">
        <v>3.11</v>
      </c>
      <c r="M370">
        <v>0.309</v>
      </c>
      <c r="N370">
        <v>212.32499999999999</v>
      </c>
      <c r="O370">
        <v>1.387</v>
      </c>
      <c r="P370">
        <v>4.3220000000000001</v>
      </c>
      <c r="Q370">
        <v>35.140999999999998</v>
      </c>
      <c r="R370">
        <v>0.98699999999999999</v>
      </c>
      <c r="S370">
        <v>1.45</v>
      </c>
      <c r="T370" s="1">
        <v>45466.041678240741</v>
      </c>
    </row>
    <row r="371" spans="1:20" x14ac:dyDescent="0.25">
      <c r="A371">
        <v>394</v>
      </c>
      <c r="B371" t="s">
        <v>44</v>
      </c>
      <c r="C371" t="e" vm="3">
        <v>#VALUE!</v>
      </c>
      <c r="D371" t="s">
        <v>46</v>
      </c>
      <c r="E371">
        <v>7167</v>
      </c>
      <c r="F371" t="s">
        <v>12</v>
      </c>
      <c r="G371">
        <v>615409696</v>
      </c>
      <c r="H371">
        <v>873969120</v>
      </c>
      <c r="I371">
        <v>1.391</v>
      </c>
      <c r="K371">
        <v>0.35199999999999998</v>
      </c>
      <c r="L371">
        <v>22.53</v>
      </c>
      <c r="M371">
        <v>0.127</v>
      </c>
      <c r="N371">
        <v>476.911</v>
      </c>
      <c r="O371">
        <v>1.0349999999999999</v>
      </c>
      <c r="P371">
        <v>16.065000000000001</v>
      </c>
      <c r="Q371">
        <v>3.278</v>
      </c>
      <c r="R371">
        <v>1.0429999999999999</v>
      </c>
      <c r="S371">
        <v>1.5129999999999999</v>
      </c>
      <c r="T371" s="1">
        <v>45466.052094907405</v>
      </c>
    </row>
    <row r="372" spans="1:20" x14ac:dyDescent="0.25">
      <c r="A372">
        <v>395</v>
      </c>
      <c r="B372" t="s">
        <v>44</v>
      </c>
      <c r="C372" t="e" vm="3">
        <v>#VALUE!</v>
      </c>
      <c r="D372" t="s">
        <v>46</v>
      </c>
      <c r="E372">
        <v>7167</v>
      </c>
      <c r="F372" t="s">
        <v>12</v>
      </c>
      <c r="G372">
        <v>612311872</v>
      </c>
      <c r="H372">
        <v>874948344</v>
      </c>
      <c r="I372">
        <v>0.96099999999999997</v>
      </c>
      <c r="K372">
        <v>0.45900000000000002</v>
      </c>
      <c r="L372">
        <v>2.488</v>
      </c>
      <c r="M372">
        <v>5.0999999999999997E-2</v>
      </c>
      <c r="N372">
        <v>12.471</v>
      </c>
      <c r="O372">
        <v>1.9159999999999999</v>
      </c>
      <c r="P372">
        <v>9.3019999999999996</v>
      </c>
      <c r="Q372">
        <v>16.975000000000001</v>
      </c>
      <c r="R372">
        <v>0.97199999999999998</v>
      </c>
      <c r="S372">
        <v>1.538</v>
      </c>
      <c r="T372" s="1">
        <v>45466.062511574077</v>
      </c>
    </row>
    <row r="373" spans="1:20" x14ac:dyDescent="0.25">
      <c r="A373">
        <v>396</v>
      </c>
      <c r="B373" t="s">
        <v>44</v>
      </c>
      <c r="C373" t="e" vm="4">
        <v>#VALUE!</v>
      </c>
      <c r="D373" t="s">
        <v>46</v>
      </c>
      <c r="E373">
        <v>7131</v>
      </c>
      <c r="F373" t="s">
        <v>12</v>
      </c>
      <c r="G373">
        <v>623057360</v>
      </c>
      <c r="H373">
        <v>841243384</v>
      </c>
      <c r="I373">
        <v>1.008</v>
      </c>
      <c r="K373">
        <v>2.5990000000000002</v>
      </c>
      <c r="L373">
        <v>2.9089999999999998</v>
      </c>
      <c r="M373">
        <v>0.191</v>
      </c>
      <c r="N373">
        <v>15.792999999999999</v>
      </c>
      <c r="O373">
        <v>1.4870000000000001</v>
      </c>
      <c r="P373">
        <v>4.7709999999999999</v>
      </c>
      <c r="Q373">
        <v>202.54900000000001</v>
      </c>
      <c r="R373">
        <v>0.74</v>
      </c>
      <c r="S373">
        <v>1.212</v>
      </c>
      <c r="T373" s="1">
        <v>45466.072928240741</v>
      </c>
    </row>
    <row r="374" spans="1:20" x14ac:dyDescent="0.25">
      <c r="A374">
        <v>397</v>
      </c>
      <c r="B374" t="s">
        <v>44</v>
      </c>
      <c r="C374" t="e" vm="4">
        <v>#VALUE!</v>
      </c>
      <c r="D374" t="s">
        <v>46</v>
      </c>
      <c r="E374">
        <v>7131</v>
      </c>
      <c r="F374" t="s">
        <v>12</v>
      </c>
      <c r="G374">
        <v>610404992</v>
      </c>
      <c r="H374">
        <v>877838400</v>
      </c>
      <c r="I374">
        <v>1.097</v>
      </c>
      <c r="K374">
        <v>9.17</v>
      </c>
      <c r="L374">
        <v>3.94</v>
      </c>
      <c r="M374">
        <v>0.248</v>
      </c>
      <c r="N374">
        <v>22.672999999999998</v>
      </c>
      <c r="O374">
        <v>1.1359999999999999</v>
      </c>
      <c r="P374">
        <v>4.1100000000000003</v>
      </c>
      <c r="Q374">
        <v>206.898</v>
      </c>
      <c r="R374">
        <v>0.80500000000000005</v>
      </c>
      <c r="S374">
        <v>1.4470000000000001</v>
      </c>
      <c r="T374" s="1">
        <v>45466.083344907405</v>
      </c>
    </row>
    <row r="375" spans="1:20" x14ac:dyDescent="0.25">
      <c r="A375">
        <v>398</v>
      </c>
      <c r="B375" t="s">
        <v>44</v>
      </c>
      <c r="C375" t="e" vm="3">
        <v>#VALUE!</v>
      </c>
      <c r="D375" t="s">
        <v>46</v>
      </c>
      <c r="E375">
        <v>7167</v>
      </c>
      <c r="F375" t="s">
        <v>12</v>
      </c>
      <c r="G375">
        <v>613026248</v>
      </c>
      <c r="H375">
        <v>872777376</v>
      </c>
      <c r="I375">
        <v>1.087</v>
      </c>
      <c r="K375">
        <v>4.532</v>
      </c>
      <c r="L375">
        <v>1.038</v>
      </c>
      <c r="M375">
        <v>0.33500000000000002</v>
      </c>
      <c r="N375">
        <v>13.036</v>
      </c>
      <c r="O375">
        <v>1.0149999999999999</v>
      </c>
      <c r="P375">
        <v>1.841</v>
      </c>
      <c r="Q375">
        <v>214.53700000000001</v>
      </c>
      <c r="R375">
        <v>0.997</v>
      </c>
      <c r="S375">
        <v>1.5149999999999999</v>
      </c>
      <c r="T375" s="1">
        <v>45466.093761574077</v>
      </c>
    </row>
    <row r="376" spans="1:20" x14ac:dyDescent="0.25">
      <c r="A376">
        <v>399</v>
      </c>
      <c r="B376" t="s">
        <v>44</v>
      </c>
      <c r="C376" t="e" vm="4">
        <v>#VALUE!</v>
      </c>
      <c r="D376" t="s">
        <v>46</v>
      </c>
      <c r="E376">
        <v>7131</v>
      </c>
      <c r="F376" t="s">
        <v>12</v>
      </c>
      <c r="G376">
        <v>620847816</v>
      </c>
      <c r="H376">
        <v>800664112</v>
      </c>
      <c r="I376">
        <v>0.97499999999999998</v>
      </c>
      <c r="K376">
        <v>0.60499999999999998</v>
      </c>
      <c r="L376">
        <v>5.5739999999999998</v>
      </c>
      <c r="M376">
        <v>0.221</v>
      </c>
      <c r="N376">
        <v>49.899000000000001</v>
      </c>
      <c r="O376">
        <v>3.9319999999999999</v>
      </c>
      <c r="P376">
        <v>33.375</v>
      </c>
      <c r="Q376">
        <v>34.231999999999999</v>
      </c>
      <c r="R376">
        <v>0.74299999999999999</v>
      </c>
      <c r="S376">
        <v>1.169</v>
      </c>
      <c r="T376" s="1">
        <v>45466.104178240741</v>
      </c>
    </row>
    <row r="377" spans="1:20" x14ac:dyDescent="0.25">
      <c r="A377">
        <v>400</v>
      </c>
      <c r="B377" t="s">
        <v>44</v>
      </c>
      <c r="C377" t="e" vm="4">
        <v>#VALUE!</v>
      </c>
      <c r="D377" t="s">
        <v>46</v>
      </c>
      <c r="E377">
        <v>7131</v>
      </c>
      <c r="F377" t="s">
        <v>12</v>
      </c>
      <c r="G377">
        <v>613288224</v>
      </c>
      <c r="H377">
        <v>855056896</v>
      </c>
      <c r="I377">
        <v>1.284</v>
      </c>
      <c r="K377">
        <v>4.4450000000000003</v>
      </c>
      <c r="L377">
        <v>4.4790000000000001</v>
      </c>
      <c r="M377">
        <v>0.158</v>
      </c>
      <c r="N377">
        <v>204.52699999999999</v>
      </c>
      <c r="O377">
        <v>1.0189999999999999</v>
      </c>
      <c r="P377">
        <v>2.2360000000000002</v>
      </c>
      <c r="Q377">
        <v>212.58199999999999</v>
      </c>
      <c r="R377">
        <v>0.748</v>
      </c>
      <c r="S377">
        <v>1.2789999999999999</v>
      </c>
      <c r="T377" s="1">
        <v>45466.114594907405</v>
      </c>
    </row>
    <row r="378" spans="1:20" x14ac:dyDescent="0.25">
      <c r="A378">
        <v>401</v>
      </c>
      <c r="B378" t="s">
        <v>44</v>
      </c>
      <c r="C378" t="e" vm="4">
        <v>#VALUE!</v>
      </c>
      <c r="D378" t="s">
        <v>46</v>
      </c>
      <c r="E378">
        <v>7131</v>
      </c>
      <c r="F378" t="s">
        <v>12</v>
      </c>
      <c r="G378">
        <v>612516552</v>
      </c>
      <c r="H378">
        <v>922869752</v>
      </c>
      <c r="I378">
        <v>0.96299999999999997</v>
      </c>
      <c r="K378">
        <v>0.39200000000000002</v>
      </c>
      <c r="L378">
        <v>11.054</v>
      </c>
      <c r="M378">
        <v>9.8000000000000004E-2</v>
      </c>
      <c r="N378">
        <v>58.395000000000003</v>
      </c>
      <c r="O378">
        <v>3.254</v>
      </c>
      <c r="P378">
        <v>15.662000000000001</v>
      </c>
      <c r="Q378">
        <v>13.535</v>
      </c>
      <c r="R378">
        <v>0.96</v>
      </c>
      <c r="S378">
        <v>1.3740000000000001</v>
      </c>
      <c r="T378" s="1">
        <v>45466.125011574077</v>
      </c>
    </row>
    <row r="379" spans="1:20" x14ac:dyDescent="0.25">
      <c r="A379">
        <v>402</v>
      </c>
      <c r="B379" t="s">
        <v>44</v>
      </c>
      <c r="C379" t="e" vm="4">
        <v>#VALUE!</v>
      </c>
      <c r="D379" t="s">
        <v>46</v>
      </c>
      <c r="E379">
        <v>7131</v>
      </c>
      <c r="F379" t="s">
        <v>12</v>
      </c>
      <c r="G379">
        <v>621859048</v>
      </c>
      <c r="H379">
        <v>788716712</v>
      </c>
      <c r="I379">
        <v>0.97499999999999998</v>
      </c>
      <c r="K379">
        <v>4.0540000000000003</v>
      </c>
      <c r="L379">
        <v>6.29</v>
      </c>
      <c r="M379">
        <v>8.6999999999999994E-2</v>
      </c>
      <c r="N379">
        <v>28.190999999999999</v>
      </c>
      <c r="O379">
        <v>1.0269999999999999</v>
      </c>
      <c r="P379">
        <v>4.0629999999999997</v>
      </c>
      <c r="Q379">
        <v>202.97900000000001</v>
      </c>
      <c r="R379">
        <v>0.79500000000000004</v>
      </c>
      <c r="S379">
        <v>1.1990000000000001</v>
      </c>
      <c r="T379" s="1">
        <v>45466.135428240741</v>
      </c>
    </row>
    <row r="380" spans="1:20" x14ac:dyDescent="0.25">
      <c r="A380">
        <v>403</v>
      </c>
      <c r="B380" t="s">
        <v>44</v>
      </c>
      <c r="C380" t="e" vm="4">
        <v>#VALUE!</v>
      </c>
      <c r="D380" t="s">
        <v>46</v>
      </c>
      <c r="E380">
        <v>7131</v>
      </c>
      <c r="F380" t="s">
        <v>12</v>
      </c>
      <c r="G380">
        <v>612118856</v>
      </c>
      <c r="H380">
        <v>835977816</v>
      </c>
      <c r="I380">
        <v>1.2490000000000001</v>
      </c>
      <c r="K380">
        <v>3.6190000000000002</v>
      </c>
      <c r="L380">
        <v>2.9809999999999999</v>
      </c>
      <c r="M380">
        <v>0.30399999999999999</v>
      </c>
      <c r="N380">
        <v>34.979999999999997</v>
      </c>
      <c r="O380">
        <v>5.1029999999999998</v>
      </c>
      <c r="P380">
        <v>12.026</v>
      </c>
      <c r="Q380">
        <v>208.083</v>
      </c>
      <c r="R380">
        <v>0.94399999999999995</v>
      </c>
      <c r="S380">
        <v>1.4390000000000001</v>
      </c>
      <c r="T380" s="1">
        <v>45466.145844907405</v>
      </c>
    </row>
    <row r="381" spans="1:20" x14ac:dyDescent="0.25">
      <c r="A381">
        <v>404</v>
      </c>
      <c r="B381" t="s">
        <v>44</v>
      </c>
      <c r="C381" t="e" vm="4">
        <v>#VALUE!</v>
      </c>
      <c r="D381" t="s">
        <v>46</v>
      </c>
      <c r="E381">
        <v>7131</v>
      </c>
      <c r="F381" t="s">
        <v>12</v>
      </c>
      <c r="G381">
        <v>613292224</v>
      </c>
      <c r="H381">
        <v>874641272</v>
      </c>
      <c r="I381">
        <v>1.0940000000000001</v>
      </c>
      <c r="K381">
        <v>0.33</v>
      </c>
      <c r="L381">
        <v>5.3650000000000002</v>
      </c>
      <c r="M381">
        <v>0.24199999999999999</v>
      </c>
      <c r="N381">
        <v>64.131</v>
      </c>
      <c r="O381">
        <v>2.09</v>
      </c>
      <c r="P381">
        <v>49.031999999999996</v>
      </c>
      <c r="Q381">
        <v>5.4050000000000002</v>
      </c>
      <c r="R381">
        <v>0.94099999999999995</v>
      </c>
      <c r="S381">
        <v>1.2989999999999999</v>
      </c>
      <c r="T381" s="1">
        <v>45466.156261574077</v>
      </c>
    </row>
    <row r="382" spans="1:20" x14ac:dyDescent="0.25">
      <c r="A382">
        <v>405</v>
      </c>
      <c r="B382" t="s">
        <v>44</v>
      </c>
      <c r="C382" t="e" vm="6">
        <v>#VALUE!</v>
      </c>
      <c r="D382" t="s">
        <v>46</v>
      </c>
      <c r="E382">
        <v>36738</v>
      </c>
      <c r="F382" t="s">
        <v>20</v>
      </c>
      <c r="G382">
        <v>621054920</v>
      </c>
      <c r="H382">
        <v>898759200</v>
      </c>
      <c r="I382">
        <v>1.494</v>
      </c>
      <c r="K382">
        <v>2.8130000000000002</v>
      </c>
      <c r="L382">
        <v>2.173</v>
      </c>
      <c r="M382">
        <v>0.161</v>
      </c>
      <c r="N382">
        <v>37.566000000000003</v>
      </c>
      <c r="O382">
        <v>1.363</v>
      </c>
      <c r="P382">
        <v>10.487</v>
      </c>
      <c r="Q382">
        <v>208.57900000000001</v>
      </c>
      <c r="R382">
        <v>1.266</v>
      </c>
      <c r="S382">
        <v>1.7410000000000001</v>
      </c>
      <c r="T382" s="1">
        <v>45466.166678240741</v>
      </c>
    </row>
    <row r="383" spans="1:20" x14ac:dyDescent="0.25">
      <c r="A383">
        <v>406</v>
      </c>
      <c r="B383" t="s">
        <v>44</v>
      </c>
      <c r="C383" t="e" vm="4">
        <v>#VALUE!</v>
      </c>
      <c r="D383" t="s">
        <v>46</v>
      </c>
      <c r="E383">
        <v>7131</v>
      </c>
      <c r="F383" t="s">
        <v>12</v>
      </c>
      <c r="G383">
        <v>613615752</v>
      </c>
      <c r="H383">
        <v>710767464</v>
      </c>
      <c r="I383">
        <v>0.98199999999999998</v>
      </c>
      <c r="K383">
        <v>2.3889999999999998</v>
      </c>
      <c r="L383">
        <v>19.079999999999998</v>
      </c>
      <c r="M383">
        <v>0.13600000000000001</v>
      </c>
      <c r="N383">
        <v>136.37899999999999</v>
      </c>
      <c r="O383">
        <v>4.1989999999999998</v>
      </c>
      <c r="P383">
        <v>65.278999999999996</v>
      </c>
      <c r="Q383">
        <v>213.65700000000001</v>
      </c>
      <c r="R383">
        <v>0.81</v>
      </c>
      <c r="S383">
        <v>1.3140000000000001</v>
      </c>
      <c r="T383" s="1">
        <v>45466.177094907405</v>
      </c>
    </row>
    <row r="384" spans="1:20" x14ac:dyDescent="0.25">
      <c r="A384">
        <v>407</v>
      </c>
      <c r="B384" t="s">
        <v>44</v>
      </c>
      <c r="C384" t="e" vm="4">
        <v>#VALUE!</v>
      </c>
      <c r="D384" t="s">
        <v>46</v>
      </c>
      <c r="E384">
        <v>7131</v>
      </c>
      <c r="F384" t="s">
        <v>12</v>
      </c>
      <c r="G384">
        <v>613201720</v>
      </c>
      <c r="H384">
        <v>906742984</v>
      </c>
      <c r="I384">
        <v>1.0429999999999999</v>
      </c>
      <c r="K384">
        <v>2.4119999999999999</v>
      </c>
      <c r="L384">
        <v>11.164999999999999</v>
      </c>
      <c r="M384">
        <v>0.19700000000000001</v>
      </c>
      <c r="N384">
        <v>198.35</v>
      </c>
      <c r="O384">
        <v>1.804</v>
      </c>
      <c r="P384">
        <v>24.048999999999999</v>
      </c>
      <c r="Q384">
        <v>210.666</v>
      </c>
      <c r="R384">
        <v>0.86099999999999999</v>
      </c>
      <c r="S384">
        <v>1.5189999999999999</v>
      </c>
      <c r="T384" s="1">
        <v>45466.187511574077</v>
      </c>
    </row>
    <row r="385" spans="1:20" x14ac:dyDescent="0.25">
      <c r="A385">
        <v>408</v>
      </c>
      <c r="B385" t="s">
        <v>44</v>
      </c>
      <c r="C385" t="e" vm="4">
        <v>#VALUE!</v>
      </c>
      <c r="D385" t="s">
        <v>46</v>
      </c>
      <c r="E385">
        <v>7131</v>
      </c>
      <c r="F385" t="s">
        <v>12</v>
      </c>
      <c r="G385">
        <v>619434376</v>
      </c>
      <c r="H385">
        <v>830694216</v>
      </c>
      <c r="I385">
        <v>0.96199999999999997</v>
      </c>
      <c r="K385">
        <v>0.45600000000000002</v>
      </c>
      <c r="L385">
        <v>0.86299999999999999</v>
      </c>
      <c r="M385">
        <v>5.8999999999999997E-2</v>
      </c>
      <c r="N385">
        <v>8.8670000000000009</v>
      </c>
      <c r="O385">
        <v>0.88200000000000001</v>
      </c>
      <c r="P385">
        <v>1.583</v>
      </c>
      <c r="Q385">
        <v>20.088000000000001</v>
      </c>
      <c r="R385">
        <v>0.76300000000000001</v>
      </c>
      <c r="S385">
        <v>1.23</v>
      </c>
      <c r="T385" s="1">
        <v>45466.197928240741</v>
      </c>
    </row>
    <row r="386" spans="1:20" x14ac:dyDescent="0.25">
      <c r="A386">
        <v>409</v>
      </c>
      <c r="B386" t="s">
        <v>44</v>
      </c>
      <c r="C386" t="e" vm="4">
        <v>#VALUE!</v>
      </c>
      <c r="D386" t="s">
        <v>46</v>
      </c>
      <c r="E386">
        <v>7131</v>
      </c>
      <c r="F386" t="s">
        <v>12</v>
      </c>
      <c r="G386">
        <v>619024976</v>
      </c>
      <c r="H386">
        <v>741853976</v>
      </c>
      <c r="I386">
        <v>0.95299999999999996</v>
      </c>
      <c r="K386">
        <v>0.89</v>
      </c>
      <c r="L386">
        <v>19.736000000000001</v>
      </c>
      <c r="M386">
        <v>6.0999999999999999E-2</v>
      </c>
      <c r="N386">
        <v>186.929</v>
      </c>
      <c r="O386">
        <v>1.2050000000000001</v>
      </c>
      <c r="P386">
        <v>13.680999999999999</v>
      </c>
      <c r="Q386">
        <v>50.856999999999999</v>
      </c>
      <c r="R386">
        <v>0.91800000000000004</v>
      </c>
      <c r="S386">
        <v>1.4079999999999999</v>
      </c>
      <c r="T386" s="1">
        <v>45466.208344907405</v>
      </c>
    </row>
    <row r="387" spans="1:20" x14ac:dyDescent="0.25">
      <c r="A387">
        <v>410</v>
      </c>
      <c r="B387" t="s">
        <v>44</v>
      </c>
      <c r="C387" t="e" vm="4">
        <v>#VALUE!</v>
      </c>
      <c r="D387" t="s">
        <v>46</v>
      </c>
      <c r="E387">
        <v>7131</v>
      </c>
      <c r="F387" t="s">
        <v>12</v>
      </c>
      <c r="G387">
        <v>612761632</v>
      </c>
      <c r="H387">
        <v>488563736</v>
      </c>
      <c r="I387">
        <v>0.91600000000000004</v>
      </c>
      <c r="K387">
        <v>0.38600000000000001</v>
      </c>
      <c r="L387">
        <v>85.992000000000004</v>
      </c>
      <c r="M387">
        <v>0.126</v>
      </c>
      <c r="N387">
        <v>3329.0479999999998</v>
      </c>
      <c r="O387">
        <v>4.1609999999999996</v>
      </c>
      <c r="P387">
        <v>1613.558</v>
      </c>
      <c r="Q387">
        <v>15.641</v>
      </c>
      <c r="R387">
        <v>0.74399999999999999</v>
      </c>
      <c r="S387">
        <v>1.2</v>
      </c>
      <c r="T387" s="1">
        <v>45466.218761574077</v>
      </c>
    </row>
    <row r="388" spans="1:20" x14ac:dyDescent="0.25">
      <c r="A388">
        <v>411</v>
      </c>
      <c r="B388" t="s">
        <v>44</v>
      </c>
      <c r="C388" t="e" vm="4">
        <v>#VALUE!</v>
      </c>
      <c r="D388" t="s">
        <v>46</v>
      </c>
      <c r="E388">
        <v>7131</v>
      </c>
      <c r="F388" t="s">
        <v>12</v>
      </c>
      <c r="G388">
        <v>614169168</v>
      </c>
      <c r="H388">
        <v>830119168</v>
      </c>
      <c r="I388">
        <v>0.95699999999999996</v>
      </c>
      <c r="K388">
        <v>4.4859999999999998</v>
      </c>
      <c r="L388">
        <v>2.0550000000000002</v>
      </c>
      <c r="M388">
        <v>0.249</v>
      </c>
      <c r="N388">
        <v>20.010999999999999</v>
      </c>
      <c r="O388">
        <v>1.0189999999999999</v>
      </c>
      <c r="P388">
        <v>2.6309999999999998</v>
      </c>
      <c r="Q388">
        <v>202.98500000000001</v>
      </c>
      <c r="R388">
        <v>0.91300000000000003</v>
      </c>
      <c r="S388">
        <v>1.4770000000000001</v>
      </c>
      <c r="T388" s="1">
        <v>45466.229178240741</v>
      </c>
    </row>
    <row r="389" spans="1:20" x14ac:dyDescent="0.25">
      <c r="A389">
        <v>412</v>
      </c>
      <c r="B389" t="s">
        <v>44</v>
      </c>
      <c r="C389" t="e" vm="4">
        <v>#VALUE!</v>
      </c>
      <c r="D389" t="s">
        <v>46</v>
      </c>
      <c r="E389">
        <v>7131</v>
      </c>
      <c r="F389" t="s">
        <v>12</v>
      </c>
      <c r="G389">
        <v>620649424</v>
      </c>
      <c r="H389">
        <v>875920032</v>
      </c>
      <c r="I389">
        <v>1.0860000000000001</v>
      </c>
      <c r="K389">
        <v>4.2990000000000004</v>
      </c>
      <c r="L389">
        <v>1.726</v>
      </c>
      <c r="M389">
        <v>0.114</v>
      </c>
      <c r="N389">
        <v>12.054</v>
      </c>
      <c r="O389">
        <v>0.89100000000000001</v>
      </c>
      <c r="P389">
        <v>1.825</v>
      </c>
      <c r="Q389">
        <v>202.42400000000001</v>
      </c>
      <c r="R389">
        <v>0.72699999999999998</v>
      </c>
      <c r="S389">
        <v>1.2330000000000001</v>
      </c>
      <c r="T389" s="1">
        <v>45466.239594907405</v>
      </c>
    </row>
    <row r="390" spans="1:20" x14ac:dyDescent="0.25">
      <c r="A390">
        <v>413</v>
      </c>
      <c r="B390" t="s">
        <v>44</v>
      </c>
      <c r="C390" t="e" vm="4">
        <v>#VALUE!</v>
      </c>
      <c r="D390" t="s">
        <v>46</v>
      </c>
      <c r="E390">
        <v>7131</v>
      </c>
      <c r="F390" t="s">
        <v>12</v>
      </c>
      <c r="G390">
        <v>613418400</v>
      </c>
      <c r="H390">
        <v>819615208</v>
      </c>
      <c r="I390">
        <v>0.95299999999999996</v>
      </c>
      <c r="K390">
        <v>0.375</v>
      </c>
      <c r="L390">
        <v>2</v>
      </c>
      <c r="M390">
        <v>0.16</v>
      </c>
      <c r="N390">
        <v>15.356</v>
      </c>
      <c r="O390">
        <v>0.877</v>
      </c>
      <c r="P390">
        <v>2.8260000000000001</v>
      </c>
      <c r="Q390">
        <v>13.795</v>
      </c>
      <c r="R390">
        <v>0.90600000000000003</v>
      </c>
      <c r="S390">
        <v>1.361</v>
      </c>
      <c r="T390" s="1">
        <v>45466.250011574077</v>
      </c>
    </row>
    <row r="391" spans="1:20" x14ac:dyDescent="0.25">
      <c r="A391">
        <v>414</v>
      </c>
      <c r="B391" t="s">
        <v>44</v>
      </c>
      <c r="C391" t="e" vm="3">
        <v>#VALUE!</v>
      </c>
      <c r="D391" t="s">
        <v>46</v>
      </c>
      <c r="E391">
        <v>7167</v>
      </c>
      <c r="F391" t="s">
        <v>12</v>
      </c>
      <c r="G391">
        <v>612696728</v>
      </c>
      <c r="H391">
        <v>469333928</v>
      </c>
      <c r="I391">
        <v>1.3859999999999999</v>
      </c>
      <c r="K391">
        <v>8.8409999999999993</v>
      </c>
      <c r="L391">
        <v>79.05</v>
      </c>
      <c r="M391">
        <v>0.16500000000000001</v>
      </c>
      <c r="N391">
        <v>810.50199999999995</v>
      </c>
      <c r="O391">
        <v>4.28</v>
      </c>
      <c r="P391">
        <v>392.92899999999997</v>
      </c>
      <c r="Q391">
        <v>208.75800000000001</v>
      </c>
      <c r="R391">
        <v>0.93799999999999994</v>
      </c>
      <c r="S391">
        <v>1.615</v>
      </c>
      <c r="T391" s="1">
        <v>45466.260428240741</v>
      </c>
    </row>
    <row r="392" spans="1:20" x14ac:dyDescent="0.25">
      <c r="A392">
        <v>415</v>
      </c>
      <c r="B392" t="s">
        <v>44</v>
      </c>
      <c r="C392" t="e" vm="4">
        <v>#VALUE!</v>
      </c>
      <c r="D392" t="s">
        <v>46</v>
      </c>
      <c r="E392">
        <v>7131</v>
      </c>
      <c r="F392" t="s">
        <v>12</v>
      </c>
      <c r="G392">
        <v>622171696</v>
      </c>
      <c r="H392">
        <v>754523024</v>
      </c>
      <c r="I392">
        <v>1.3839999999999999</v>
      </c>
      <c r="K392">
        <v>3.2069999999999999</v>
      </c>
      <c r="L392">
        <v>21.957999999999998</v>
      </c>
      <c r="M392">
        <v>0.25</v>
      </c>
      <c r="N392">
        <v>218.99600000000001</v>
      </c>
      <c r="O392">
        <v>2.1459999999999999</v>
      </c>
      <c r="P392">
        <v>50.188000000000002</v>
      </c>
      <c r="Q392">
        <v>224.17500000000001</v>
      </c>
      <c r="R392">
        <v>0.95399999999999996</v>
      </c>
      <c r="S392">
        <v>1.413</v>
      </c>
      <c r="T392" s="1">
        <v>45466.270844907405</v>
      </c>
    </row>
    <row r="393" spans="1:20" x14ac:dyDescent="0.25">
      <c r="A393">
        <v>416</v>
      </c>
      <c r="B393" t="s">
        <v>44</v>
      </c>
      <c r="C393" t="e" vm="4">
        <v>#VALUE!</v>
      </c>
      <c r="D393" t="s">
        <v>46</v>
      </c>
      <c r="E393">
        <v>7131</v>
      </c>
      <c r="F393" t="s">
        <v>12</v>
      </c>
      <c r="G393">
        <v>627394016</v>
      </c>
      <c r="H393">
        <v>902544792</v>
      </c>
      <c r="I393">
        <v>1.383</v>
      </c>
      <c r="K393">
        <v>2.3220000000000001</v>
      </c>
      <c r="L393">
        <v>4.6989999999999998</v>
      </c>
      <c r="M393">
        <v>9.8000000000000004E-2</v>
      </c>
      <c r="N393">
        <v>211.17699999999999</v>
      </c>
      <c r="O393">
        <v>1.1859999999999999</v>
      </c>
      <c r="P393">
        <v>2.7280000000000002</v>
      </c>
      <c r="Q393">
        <v>202.54400000000001</v>
      </c>
      <c r="R393">
        <v>0.747</v>
      </c>
      <c r="S393">
        <v>1.2609999999999999</v>
      </c>
      <c r="T393" s="1">
        <v>45466.281261574077</v>
      </c>
    </row>
    <row r="394" spans="1:20" x14ac:dyDescent="0.25">
      <c r="A394">
        <v>417</v>
      </c>
      <c r="B394" t="s">
        <v>44</v>
      </c>
      <c r="C394" t="e" vm="4">
        <v>#VALUE!</v>
      </c>
      <c r="D394" t="s">
        <v>46</v>
      </c>
      <c r="E394">
        <v>7131</v>
      </c>
      <c r="F394" t="s">
        <v>12</v>
      </c>
      <c r="G394">
        <v>613128264</v>
      </c>
      <c r="H394">
        <v>598234672</v>
      </c>
      <c r="I394">
        <v>0.96399999999999997</v>
      </c>
      <c r="K394">
        <v>0.40400000000000003</v>
      </c>
      <c r="L394">
        <v>15.26</v>
      </c>
      <c r="M394">
        <v>7.9000000000000001E-2</v>
      </c>
      <c r="N394">
        <v>244.00200000000001</v>
      </c>
      <c r="O394">
        <v>1.1419999999999999</v>
      </c>
      <c r="P394">
        <v>10.018000000000001</v>
      </c>
      <c r="Q394">
        <v>14.884</v>
      </c>
      <c r="R394">
        <v>0.89700000000000002</v>
      </c>
      <c r="S394">
        <v>1.3839999999999999</v>
      </c>
      <c r="T394" s="1">
        <v>45466.291678240741</v>
      </c>
    </row>
    <row r="395" spans="1:20" x14ac:dyDescent="0.25">
      <c r="A395">
        <v>418</v>
      </c>
      <c r="B395" t="s">
        <v>44</v>
      </c>
      <c r="C395" t="e" vm="3">
        <v>#VALUE!</v>
      </c>
      <c r="D395" t="s">
        <v>46</v>
      </c>
      <c r="E395">
        <v>7167</v>
      </c>
      <c r="F395" t="s">
        <v>12</v>
      </c>
      <c r="G395">
        <v>613740888</v>
      </c>
      <c r="H395">
        <v>860509744</v>
      </c>
      <c r="I395">
        <v>0.95199999999999996</v>
      </c>
      <c r="K395">
        <v>2.5099999999999998</v>
      </c>
      <c r="L395">
        <v>12.693</v>
      </c>
      <c r="M395">
        <v>2.8000000000000001E-2</v>
      </c>
      <c r="N395">
        <v>307.351</v>
      </c>
      <c r="O395">
        <v>1.1850000000000001</v>
      </c>
      <c r="P395">
        <v>19.655000000000001</v>
      </c>
      <c r="Q395">
        <v>213.60499999999999</v>
      </c>
      <c r="R395">
        <v>0.97799999999999998</v>
      </c>
      <c r="S395">
        <v>1.472</v>
      </c>
      <c r="T395" s="1">
        <v>45466.302094907405</v>
      </c>
    </row>
    <row r="396" spans="1:20" x14ac:dyDescent="0.25">
      <c r="A396">
        <v>419</v>
      </c>
      <c r="B396" t="s">
        <v>44</v>
      </c>
      <c r="C396" t="e" vm="4">
        <v>#VALUE!</v>
      </c>
      <c r="D396" t="s">
        <v>46</v>
      </c>
      <c r="E396">
        <v>7131</v>
      </c>
      <c r="F396" t="s">
        <v>12</v>
      </c>
      <c r="G396">
        <v>613763552</v>
      </c>
      <c r="H396">
        <v>840662512</v>
      </c>
      <c r="I396">
        <v>0.97399999999999998</v>
      </c>
      <c r="K396">
        <v>0.34499999999999997</v>
      </c>
      <c r="L396">
        <v>2.5110000000000001</v>
      </c>
      <c r="M396">
        <v>0.22600000000000001</v>
      </c>
      <c r="N396">
        <v>21.077000000000002</v>
      </c>
      <c r="O396">
        <v>1.619</v>
      </c>
      <c r="P396">
        <v>7.7430000000000003</v>
      </c>
      <c r="Q396">
        <v>13.839</v>
      </c>
      <c r="R396">
        <v>0.77300000000000002</v>
      </c>
      <c r="S396">
        <v>1.1339999999999999</v>
      </c>
      <c r="T396" s="1">
        <v>45466.312511574077</v>
      </c>
    </row>
    <row r="397" spans="1:20" x14ac:dyDescent="0.25">
      <c r="A397">
        <v>420</v>
      </c>
      <c r="B397" t="s">
        <v>44</v>
      </c>
      <c r="C397" t="e" vm="3">
        <v>#VALUE!</v>
      </c>
      <c r="D397" t="s">
        <v>46</v>
      </c>
      <c r="E397">
        <v>7167</v>
      </c>
      <c r="F397" t="s">
        <v>12</v>
      </c>
      <c r="G397">
        <v>621195656</v>
      </c>
      <c r="H397">
        <v>613009400</v>
      </c>
      <c r="I397">
        <v>0.95699999999999996</v>
      </c>
      <c r="K397">
        <v>10.398999999999999</v>
      </c>
      <c r="L397">
        <v>0.81299999999999994</v>
      </c>
      <c r="M397">
        <v>5.8000000000000003E-2</v>
      </c>
      <c r="N397">
        <v>31.526</v>
      </c>
      <c r="O397">
        <v>0.90400000000000003</v>
      </c>
      <c r="P397">
        <v>1.286</v>
      </c>
      <c r="Q397">
        <v>213.26900000000001</v>
      </c>
      <c r="R397">
        <v>1.0169999999999999</v>
      </c>
      <c r="S397">
        <v>8.0950000000000006</v>
      </c>
      <c r="T397" s="1">
        <v>45466.322928240741</v>
      </c>
    </row>
    <row r="398" spans="1:20" x14ac:dyDescent="0.25">
      <c r="A398">
        <v>421</v>
      </c>
      <c r="B398" t="s">
        <v>44</v>
      </c>
      <c r="C398" t="e" vm="4">
        <v>#VALUE!</v>
      </c>
      <c r="D398" t="s">
        <v>46</v>
      </c>
      <c r="E398">
        <v>7131</v>
      </c>
      <c r="F398" t="s">
        <v>12</v>
      </c>
      <c r="G398">
        <v>601279520</v>
      </c>
      <c r="H398">
        <v>893553360</v>
      </c>
      <c r="I398">
        <v>1.335</v>
      </c>
      <c r="K398">
        <v>4.2450000000000001</v>
      </c>
      <c r="L398">
        <v>2.464</v>
      </c>
      <c r="M398">
        <v>0.161</v>
      </c>
      <c r="N398">
        <v>14.250999999999999</v>
      </c>
      <c r="O398">
        <v>1.143</v>
      </c>
      <c r="P398">
        <v>6.149</v>
      </c>
      <c r="Q398">
        <v>202.76400000000001</v>
      </c>
      <c r="R398">
        <v>0.82799999999999996</v>
      </c>
      <c r="S398">
        <v>1.361</v>
      </c>
      <c r="T398" s="1">
        <v>45466.333333333336</v>
      </c>
    </row>
    <row r="399" spans="1:20" x14ac:dyDescent="0.25">
      <c r="A399">
        <v>422</v>
      </c>
      <c r="B399" t="s">
        <v>44</v>
      </c>
      <c r="C399" t="e" vm="4">
        <v>#VALUE!</v>
      </c>
      <c r="D399" t="s">
        <v>46</v>
      </c>
      <c r="E399">
        <v>7131</v>
      </c>
      <c r="F399" t="s">
        <v>12</v>
      </c>
      <c r="G399">
        <v>624056776</v>
      </c>
      <c r="H399">
        <v>490163688</v>
      </c>
      <c r="I399">
        <v>1.095</v>
      </c>
      <c r="K399">
        <v>0.61599999999999999</v>
      </c>
      <c r="L399">
        <v>62.548999999999999</v>
      </c>
      <c r="M399">
        <v>0.30399999999999999</v>
      </c>
      <c r="N399">
        <v>565.42399999999998</v>
      </c>
      <c r="O399">
        <v>1.4610000000000001</v>
      </c>
      <c r="P399">
        <v>128.94399999999999</v>
      </c>
      <c r="Q399">
        <v>34.994</v>
      </c>
      <c r="R399">
        <v>0.83399999999999996</v>
      </c>
      <c r="S399">
        <v>1.3069999999999999</v>
      </c>
      <c r="T399" s="1">
        <v>45466.34375</v>
      </c>
    </row>
    <row r="400" spans="1:20" x14ac:dyDescent="0.25">
      <c r="A400">
        <v>423</v>
      </c>
      <c r="B400" t="s">
        <v>44</v>
      </c>
      <c r="C400" t="e" vm="3">
        <v>#VALUE!</v>
      </c>
      <c r="D400" t="s">
        <v>46</v>
      </c>
      <c r="E400">
        <v>7167</v>
      </c>
      <c r="F400" t="s">
        <v>12</v>
      </c>
      <c r="G400">
        <v>611533440</v>
      </c>
      <c r="H400">
        <v>743672792</v>
      </c>
      <c r="I400">
        <v>1.415</v>
      </c>
      <c r="K400">
        <v>3.4809999999999999</v>
      </c>
      <c r="L400">
        <v>0.80800000000000005</v>
      </c>
      <c r="M400">
        <v>6.6000000000000003E-2</v>
      </c>
      <c r="N400">
        <v>9.9049999999999994</v>
      </c>
      <c r="O400">
        <v>1.0740000000000001</v>
      </c>
      <c r="P400">
        <v>1.661</v>
      </c>
      <c r="Q400">
        <v>202.559</v>
      </c>
      <c r="R400">
        <v>0.96199999999999997</v>
      </c>
      <c r="S400">
        <v>1.5369999999999999</v>
      </c>
      <c r="T400" s="1">
        <v>45466.354166666664</v>
      </c>
    </row>
    <row r="401" spans="1:20" x14ac:dyDescent="0.25">
      <c r="A401">
        <v>424</v>
      </c>
      <c r="B401" t="s">
        <v>44</v>
      </c>
      <c r="C401" t="e" vm="3">
        <v>#VALUE!</v>
      </c>
      <c r="D401" t="s">
        <v>46</v>
      </c>
      <c r="E401">
        <v>7167</v>
      </c>
      <c r="F401" t="s">
        <v>12</v>
      </c>
      <c r="G401">
        <v>616101896</v>
      </c>
      <c r="H401">
        <v>708390096</v>
      </c>
      <c r="I401">
        <v>1.3540000000000001</v>
      </c>
      <c r="K401">
        <v>0.58599999999999997</v>
      </c>
      <c r="L401">
        <v>3.4169999999999998</v>
      </c>
      <c r="M401">
        <v>0.19900000000000001</v>
      </c>
      <c r="N401">
        <v>265.74900000000002</v>
      </c>
      <c r="O401">
        <v>4.9210000000000003</v>
      </c>
      <c r="P401">
        <v>20.385000000000002</v>
      </c>
      <c r="Q401">
        <v>32.656999999999996</v>
      </c>
      <c r="R401">
        <v>1.02</v>
      </c>
      <c r="S401">
        <v>1.607</v>
      </c>
      <c r="T401" s="1">
        <v>45466.364583333336</v>
      </c>
    </row>
    <row r="402" spans="1:20" x14ac:dyDescent="0.25">
      <c r="A402">
        <v>425</v>
      </c>
      <c r="B402" t="s">
        <v>44</v>
      </c>
      <c r="C402" t="e" vm="4">
        <v>#VALUE!</v>
      </c>
      <c r="D402" t="s">
        <v>46</v>
      </c>
      <c r="E402">
        <v>7131</v>
      </c>
      <c r="F402" t="s">
        <v>12</v>
      </c>
      <c r="G402">
        <v>613640288</v>
      </c>
      <c r="H402">
        <v>851915856</v>
      </c>
      <c r="I402">
        <v>0.96099999999999997</v>
      </c>
      <c r="K402">
        <v>0.76500000000000001</v>
      </c>
      <c r="L402">
        <v>1.9590000000000001</v>
      </c>
      <c r="M402">
        <v>6.8000000000000005E-2</v>
      </c>
      <c r="N402">
        <v>25.067</v>
      </c>
      <c r="O402">
        <v>3.2280000000000002</v>
      </c>
      <c r="P402">
        <v>10.936999999999999</v>
      </c>
      <c r="Q402">
        <v>52.619</v>
      </c>
      <c r="R402">
        <v>0.878</v>
      </c>
      <c r="S402">
        <v>1.403</v>
      </c>
      <c r="T402" s="1">
        <v>45466.375</v>
      </c>
    </row>
    <row r="403" spans="1:20" x14ac:dyDescent="0.25">
      <c r="A403">
        <v>426</v>
      </c>
      <c r="B403" t="s">
        <v>44</v>
      </c>
      <c r="C403" t="e" vm="4">
        <v>#VALUE!</v>
      </c>
      <c r="D403" t="s">
        <v>46</v>
      </c>
      <c r="E403">
        <v>7131</v>
      </c>
      <c r="F403" t="s">
        <v>12</v>
      </c>
      <c r="G403">
        <v>602219056</v>
      </c>
      <c r="H403">
        <v>853545872</v>
      </c>
      <c r="I403">
        <v>0.95799999999999996</v>
      </c>
      <c r="K403">
        <v>0.66200000000000003</v>
      </c>
      <c r="L403">
        <v>24.068000000000001</v>
      </c>
      <c r="M403">
        <v>9.2999999999999999E-2</v>
      </c>
      <c r="N403">
        <v>162.72399999999999</v>
      </c>
      <c r="O403">
        <v>2.4889999999999999</v>
      </c>
      <c r="P403">
        <v>90.183000000000007</v>
      </c>
      <c r="Q403">
        <v>24.713000000000001</v>
      </c>
      <c r="R403">
        <v>0.79500000000000004</v>
      </c>
      <c r="S403">
        <v>1.238</v>
      </c>
      <c r="T403" s="1">
        <v>45466.385416666664</v>
      </c>
    </row>
    <row r="404" spans="1:20" x14ac:dyDescent="0.25">
      <c r="A404">
        <v>427</v>
      </c>
      <c r="B404" t="s">
        <v>44</v>
      </c>
      <c r="C404" t="e" vm="3">
        <v>#VALUE!</v>
      </c>
      <c r="D404" t="s">
        <v>46</v>
      </c>
      <c r="E404">
        <v>7167</v>
      </c>
      <c r="F404" t="s">
        <v>12</v>
      </c>
      <c r="G404">
        <v>615064416</v>
      </c>
      <c r="H404">
        <v>643997632</v>
      </c>
      <c r="I404">
        <v>0.98499999999999999</v>
      </c>
      <c r="K404">
        <v>9.5039999999999996</v>
      </c>
      <c r="L404">
        <v>21.440999999999999</v>
      </c>
      <c r="M404">
        <v>0.17699999999999999</v>
      </c>
      <c r="N404">
        <v>167.476</v>
      </c>
      <c r="O404">
        <v>1.2430000000000001</v>
      </c>
      <c r="P404">
        <v>13.048999999999999</v>
      </c>
      <c r="Q404">
        <v>230.054</v>
      </c>
      <c r="R404">
        <v>0.93600000000000005</v>
      </c>
      <c r="S404">
        <v>7.03</v>
      </c>
      <c r="T404" s="1">
        <v>45466.395833333336</v>
      </c>
    </row>
    <row r="405" spans="1:20" x14ac:dyDescent="0.25">
      <c r="A405">
        <v>428</v>
      </c>
      <c r="B405" t="s">
        <v>44</v>
      </c>
      <c r="C405" t="e" vm="3">
        <v>#VALUE!</v>
      </c>
      <c r="D405" t="s">
        <v>46</v>
      </c>
      <c r="E405">
        <v>7167</v>
      </c>
      <c r="F405" t="s">
        <v>12</v>
      </c>
      <c r="G405">
        <v>616820736</v>
      </c>
      <c r="H405">
        <v>609643120</v>
      </c>
      <c r="I405">
        <v>1.2150000000000001</v>
      </c>
      <c r="K405">
        <v>0.33200000000000002</v>
      </c>
      <c r="L405">
        <v>0.217</v>
      </c>
      <c r="M405">
        <v>0.11799999999999999</v>
      </c>
      <c r="N405">
        <v>11.116</v>
      </c>
      <c r="O405">
        <v>1.105</v>
      </c>
      <c r="P405">
        <v>1.349</v>
      </c>
      <c r="Q405">
        <v>3.49</v>
      </c>
      <c r="R405">
        <v>0.94399999999999995</v>
      </c>
      <c r="S405">
        <v>1.4510000000000001</v>
      </c>
      <c r="T405" s="1">
        <v>45466.40625</v>
      </c>
    </row>
    <row r="406" spans="1:20" x14ac:dyDescent="0.25">
      <c r="A406">
        <v>429</v>
      </c>
      <c r="B406" t="s">
        <v>44</v>
      </c>
      <c r="C406" t="e" vm="3">
        <v>#VALUE!</v>
      </c>
      <c r="D406" t="s">
        <v>46</v>
      </c>
      <c r="E406">
        <v>7167</v>
      </c>
      <c r="F406" t="s">
        <v>12</v>
      </c>
      <c r="G406">
        <v>613507928</v>
      </c>
      <c r="H406">
        <v>808748272</v>
      </c>
      <c r="I406">
        <v>0.996</v>
      </c>
      <c r="K406">
        <v>6.6539999999999999</v>
      </c>
      <c r="L406">
        <v>5.88</v>
      </c>
      <c r="M406">
        <v>0.16400000000000001</v>
      </c>
      <c r="N406">
        <v>107.116</v>
      </c>
      <c r="O406">
        <v>1.492</v>
      </c>
      <c r="P406">
        <v>11.416</v>
      </c>
      <c r="Q406">
        <v>207.79300000000001</v>
      </c>
      <c r="R406">
        <v>0.95599999999999996</v>
      </c>
      <c r="S406">
        <v>1.538</v>
      </c>
      <c r="T406" s="1">
        <v>45466.416666666664</v>
      </c>
    </row>
    <row r="407" spans="1:20" x14ac:dyDescent="0.25">
      <c r="A407">
        <v>430</v>
      </c>
      <c r="B407" t="s">
        <v>44</v>
      </c>
      <c r="C407" t="e" vm="4">
        <v>#VALUE!</v>
      </c>
      <c r="D407" t="s">
        <v>46</v>
      </c>
      <c r="E407">
        <v>7131</v>
      </c>
      <c r="F407" t="s">
        <v>12</v>
      </c>
      <c r="G407">
        <v>615052832</v>
      </c>
      <c r="H407">
        <v>885637376</v>
      </c>
      <c r="I407">
        <v>0.96399999999999997</v>
      </c>
      <c r="K407">
        <v>0.40200000000000002</v>
      </c>
      <c r="L407">
        <v>3.5830000000000002</v>
      </c>
      <c r="M407">
        <v>0.186</v>
      </c>
      <c r="N407">
        <v>35.191000000000003</v>
      </c>
      <c r="O407">
        <v>3.1989999999999998</v>
      </c>
      <c r="P407">
        <v>16.478999999999999</v>
      </c>
      <c r="Q407">
        <v>10.638</v>
      </c>
      <c r="R407">
        <v>1.008</v>
      </c>
      <c r="S407">
        <v>1.506</v>
      </c>
      <c r="T407" s="1">
        <v>45466.427083333336</v>
      </c>
    </row>
    <row r="408" spans="1:20" x14ac:dyDescent="0.25">
      <c r="A408">
        <v>431</v>
      </c>
      <c r="B408" t="s">
        <v>44</v>
      </c>
      <c r="C408" t="e" vm="4">
        <v>#VALUE!</v>
      </c>
      <c r="D408" t="s">
        <v>46</v>
      </c>
      <c r="E408">
        <v>7131</v>
      </c>
      <c r="F408" t="s">
        <v>12</v>
      </c>
      <c r="G408">
        <v>626017696</v>
      </c>
      <c r="H408">
        <v>838573656</v>
      </c>
      <c r="I408">
        <v>0.98099999999999998</v>
      </c>
      <c r="K408">
        <v>0.71799999999999997</v>
      </c>
      <c r="L408">
        <v>5.5289999999999999</v>
      </c>
      <c r="M408">
        <v>0.1</v>
      </c>
      <c r="N408">
        <v>62.783999999999999</v>
      </c>
      <c r="O408">
        <v>4.0229999999999997</v>
      </c>
      <c r="P408">
        <v>31.562000000000001</v>
      </c>
      <c r="Q408">
        <v>33.707999999999998</v>
      </c>
      <c r="R408">
        <v>0.86</v>
      </c>
      <c r="S408">
        <v>1.409</v>
      </c>
      <c r="T408" s="1">
        <v>45466.4375</v>
      </c>
    </row>
    <row r="409" spans="1:20" x14ac:dyDescent="0.25">
      <c r="A409">
        <v>432</v>
      </c>
      <c r="B409" t="s">
        <v>44</v>
      </c>
      <c r="C409" t="e" vm="4">
        <v>#VALUE!</v>
      </c>
      <c r="D409" t="s">
        <v>46</v>
      </c>
      <c r="E409">
        <v>7131</v>
      </c>
      <c r="F409" t="s">
        <v>12</v>
      </c>
      <c r="G409">
        <v>622819456</v>
      </c>
      <c r="H409">
        <v>865775248</v>
      </c>
      <c r="I409">
        <v>1.0980000000000001</v>
      </c>
      <c r="K409">
        <v>2.976</v>
      </c>
      <c r="L409">
        <v>2.38</v>
      </c>
      <c r="M409">
        <v>0.27</v>
      </c>
      <c r="N409">
        <v>203.096</v>
      </c>
      <c r="O409">
        <v>1.046</v>
      </c>
      <c r="P409">
        <v>2.0630000000000002</v>
      </c>
      <c r="Q409">
        <v>202.78700000000001</v>
      </c>
      <c r="R409">
        <v>0.93799999999999994</v>
      </c>
      <c r="S409">
        <v>1.4930000000000001</v>
      </c>
      <c r="T409" s="1">
        <v>45466.447916666664</v>
      </c>
    </row>
    <row r="410" spans="1:20" x14ac:dyDescent="0.25">
      <c r="A410">
        <v>433</v>
      </c>
      <c r="B410" t="s">
        <v>44</v>
      </c>
      <c r="C410" t="e" vm="4">
        <v>#VALUE!</v>
      </c>
      <c r="D410" t="s">
        <v>46</v>
      </c>
      <c r="E410">
        <v>7131</v>
      </c>
      <c r="F410" t="s">
        <v>12</v>
      </c>
      <c r="G410">
        <v>622310744</v>
      </c>
      <c r="H410">
        <v>823394520</v>
      </c>
      <c r="I410">
        <v>0.96399999999999997</v>
      </c>
      <c r="K410">
        <v>2.3079999999999998</v>
      </c>
      <c r="L410">
        <v>5.3579999999999997</v>
      </c>
      <c r="M410">
        <v>5.8000000000000003E-2</v>
      </c>
      <c r="N410">
        <v>57.106999999999999</v>
      </c>
      <c r="O410">
        <v>4.6260000000000003</v>
      </c>
      <c r="P410">
        <v>19.728000000000002</v>
      </c>
      <c r="Q410">
        <v>202.52799999999999</v>
      </c>
      <c r="R410">
        <v>0.91800000000000004</v>
      </c>
      <c r="S410">
        <v>1.4350000000000001</v>
      </c>
      <c r="T410" s="1">
        <v>45466.458333333336</v>
      </c>
    </row>
    <row r="411" spans="1:20" x14ac:dyDescent="0.25">
      <c r="A411">
        <v>434</v>
      </c>
      <c r="B411" t="s">
        <v>44</v>
      </c>
      <c r="C411" t="e" vm="3">
        <v>#VALUE!</v>
      </c>
      <c r="D411" t="s">
        <v>46</v>
      </c>
      <c r="E411">
        <v>7167</v>
      </c>
      <c r="F411" t="s">
        <v>12</v>
      </c>
      <c r="G411">
        <v>625335616</v>
      </c>
      <c r="H411">
        <v>893263032</v>
      </c>
      <c r="I411">
        <v>1.08</v>
      </c>
      <c r="K411">
        <v>0.48799999999999999</v>
      </c>
      <c r="L411">
        <v>6.2149999999999999</v>
      </c>
      <c r="M411">
        <v>0.27800000000000002</v>
      </c>
      <c r="N411">
        <v>37.762999999999998</v>
      </c>
      <c r="O411">
        <v>3.8660000000000001</v>
      </c>
      <c r="P411">
        <v>20.41</v>
      </c>
      <c r="Q411">
        <v>17.405000000000001</v>
      </c>
      <c r="R411">
        <v>1.0009999999999999</v>
      </c>
      <c r="S411">
        <v>1.554</v>
      </c>
      <c r="T411" s="1">
        <v>45466.468761574077</v>
      </c>
    </row>
    <row r="412" spans="1:20" x14ac:dyDescent="0.25">
      <c r="A412">
        <v>435</v>
      </c>
      <c r="B412" t="s">
        <v>44</v>
      </c>
      <c r="C412" t="e" vm="4">
        <v>#VALUE!</v>
      </c>
      <c r="D412" t="s">
        <v>46</v>
      </c>
      <c r="E412">
        <v>7131</v>
      </c>
      <c r="F412" t="s">
        <v>12</v>
      </c>
      <c r="G412">
        <v>613391624</v>
      </c>
      <c r="H412">
        <v>833686880</v>
      </c>
      <c r="I412">
        <v>1.1830000000000001</v>
      </c>
      <c r="K412">
        <v>0.95899999999999996</v>
      </c>
      <c r="L412">
        <v>1.6</v>
      </c>
      <c r="M412">
        <v>0.159</v>
      </c>
      <c r="N412">
        <v>13.065</v>
      </c>
      <c r="O412">
        <v>0.86399999999999999</v>
      </c>
      <c r="P412">
        <v>1.679</v>
      </c>
      <c r="Q412">
        <v>34.811</v>
      </c>
      <c r="R412">
        <v>0.81</v>
      </c>
      <c r="S412">
        <v>1.212</v>
      </c>
      <c r="T412" s="1">
        <v>45466.479178240741</v>
      </c>
    </row>
    <row r="413" spans="1:20" x14ac:dyDescent="0.25">
      <c r="A413">
        <v>436</v>
      </c>
      <c r="B413" t="s">
        <v>44</v>
      </c>
      <c r="C413" t="e" vm="4">
        <v>#VALUE!</v>
      </c>
      <c r="D413" t="s">
        <v>46</v>
      </c>
      <c r="E413">
        <v>7131</v>
      </c>
      <c r="F413" t="s">
        <v>12</v>
      </c>
      <c r="G413">
        <v>623442912</v>
      </c>
      <c r="H413">
        <v>905307608</v>
      </c>
      <c r="I413">
        <v>0.96099999999999997</v>
      </c>
      <c r="K413">
        <v>2.3719999999999999</v>
      </c>
      <c r="L413">
        <v>2.7080000000000002</v>
      </c>
      <c r="M413">
        <v>0.21099999999999999</v>
      </c>
      <c r="N413">
        <v>17.835000000000001</v>
      </c>
      <c r="O413">
        <v>3.0379999999999998</v>
      </c>
      <c r="P413">
        <v>7.1909999999999998</v>
      </c>
      <c r="Q413">
        <v>202.65799999999999</v>
      </c>
      <c r="R413">
        <v>0.76</v>
      </c>
      <c r="S413">
        <v>1.21</v>
      </c>
      <c r="T413" s="1">
        <v>45466.489594907405</v>
      </c>
    </row>
    <row r="414" spans="1:20" x14ac:dyDescent="0.25">
      <c r="A414">
        <v>437</v>
      </c>
      <c r="B414" t="s">
        <v>44</v>
      </c>
      <c r="C414" t="e" vm="6">
        <v>#VALUE!</v>
      </c>
      <c r="D414" t="s">
        <v>46</v>
      </c>
      <c r="E414">
        <v>36738</v>
      </c>
      <c r="F414" t="s">
        <v>20</v>
      </c>
      <c r="G414">
        <v>618324456</v>
      </c>
      <c r="H414">
        <v>633945136</v>
      </c>
      <c r="I414">
        <v>1.5149999999999999</v>
      </c>
      <c r="K414">
        <v>4.93</v>
      </c>
      <c r="L414">
        <v>8.0500000000000007</v>
      </c>
      <c r="M414">
        <v>0.14299999999999999</v>
      </c>
      <c r="N414">
        <v>61.776000000000003</v>
      </c>
      <c r="O414">
        <v>1.63</v>
      </c>
      <c r="P414">
        <v>41.625</v>
      </c>
      <c r="Q414">
        <v>221.03399999999999</v>
      </c>
      <c r="R414">
        <v>1.3779999999999999</v>
      </c>
      <c r="S414">
        <v>1.911</v>
      </c>
      <c r="T414" s="1">
        <v>45466.500011574077</v>
      </c>
    </row>
    <row r="415" spans="1:20" x14ac:dyDescent="0.25">
      <c r="A415">
        <v>438</v>
      </c>
      <c r="B415" t="s">
        <v>44</v>
      </c>
      <c r="C415" t="e" vm="4">
        <v>#VALUE!</v>
      </c>
      <c r="D415" t="s">
        <v>46</v>
      </c>
      <c r="E415">
        <v>7131</v>
      </c>
      <c r="F415" t="s">
        <v>12</v>
      </c>
      <c r="G415">
        <v>625372288</v>
      </c>
      <c r="H415">
        <v>837508872</v>
      </c>
      <c r="I415">
        <v>0.97199999999999998</v>
      </c>
      <c r="K415">
        <v>1.8029999999999999</v>
      </c>
      <c r="L415">
        <v>4.7930000000000001</v>
      </c>
      <c r="M415">
        <v>0.14799999999999999</v>
      </c>
      <c r="N415">
        <v>45.265999999999998</v>
      </c>
      <c r="O415">
        <v>3.0179999999999998</v>
      </c>
      <c r="P415">
        <v>11.288</v>
      </c>
      <c r="Q415">
        <v>128.42400000000001</v>
      </c>
      <c r="R415">
        <v>0.96499999999999997</v>
      </c>
      <c r="S415">
        <v>1.4710000000000001</v>
      </c>
      <c r="T415" s="1">
        <v>45466.510428240741</v>
      </c>
    </row>
    <row r="416" spans="1:20" x14ac:dyDescent="0.25">
      <c r="A416">
        <v>439</v>
      </c>
      <c r="B416" t="s">
        <v>44</v>
      </c>
      <c r="C416" t="e" vm="4">
        <v>#VALUE!</v>
      </c>
      <c r="D416" t="s">
        <v>46</v>
      </c>
      <c r="E416">
        <v>7131</v>
      </c>
      <c r="F416" t="s">
        <v>12</v>
      </c>
      <c r="G416">
        <v>593983624</v>
      </c>
      <c r="H416">
        <v>847769608</v>
      </c>
      <c r="I416">
        <v>1.323</v>
      </c>
      <c r="K416">
        <v>2.641</v>
      </c>
      <c r="L416">
        <v>35.448999999999998</v>
      </c>
      <c r="M416">
        <v>1.377</v>
      </c>
      <c r="N416">
        <v>221.267</v>
      </c>
      <c r="O416">
        <v>2.331</v>
      </c>
      <c r="P416">
        <v>118.03100000000001</v>
      </c>
      <c r="Q416">
        <v>203.14</v>
      </c>
      <c r="R416">
        <v>0.76500000000000001</v>
      </c>
      <c r="S416">
        <v>1.1950000000000001</v>
      </c>
      <c r="T416" s="1">
        <v>45466.520844907405</v>
      </c>
    </row>
    <row r="417" spans="1:20" x14ac:dyDescent="0.25">
      <c r="A417">
        <v>440</v>
      </c>
      <c r="B417" t="s">
        <v>44</v>
      </c>
      <c r="C417" t="e" vm="3">
        <v>#VALUE!</v>
      </c>
      <c r="D417" t="s">
        <v>46</v>
      </c>
      <c r="E417">
        <v>7415</v>
      </c>
      <c r="F417" t="s">
        <v>10</v>
      </c>
      <c r="G417">
        <v>601606848</v>
      </c>
      <c r="H417">
        <v>876309728</v>
      </c>
      <c r="I417">
        <v>1.468</v>
      </c>
      <c r="J417">
        <v>0</v>
      </c>
      <c r="K417">
        <v>0.36499999999999999</v>
      </c>
      <c r="L417">
        <v>4.4169999999999998</v>
      </c>
      <c r="M417">
        <v>0.22800000000000001</v>
      </c>
      <c r="N417">
        <v>218.24600000000001</v>
      </c>
      <c r="O417">
        <v>1.3979999999999999</v>
      </c>
      <c r="P417">
        <v>2.6949999999999998</v>
      </c>
      <c r="Q417">
        <v>8.08</v>
      </c>
      <c r="R417">
        <v>1.302</v>
      </c>
      <c r="S417">
        <v>1.7789999999999999</v>
      </c>
      <c r="T417" s="1">
        <v>45466.531261574077</v>
      </c>
    </row>
    <row r="418" spans="1:20" x14ac:dyDescent="0.25">
      <c r="A418">
        <v>441</v>
      </c>
      <c r="B418" t="s">
        <v>44</v>
      </c>
      <c r="C418" t="e" vm="3">
        <v>#VALUE!</v>
      </c>
      <c r="D418" t="s">
        <v>46</v>
      </c>
      <c r="E418">
        <v>7167</v>
      </c>
      <c r="F418" t="s">
        <v>12</v>
      </c>
      <c r="G418">
        <v>623762784</v>
      </c>
      <c r="H418">
        <v>863750144</v>
      </c>
      <c r="I418">
        <v>1.234</v>
      </c>
      <c r="K418">
        <v>3.6160000000000001</v>
      </c>
      <c r="L418">
        <v>1.379</v>
      </c>
      <c r="M418">
        <v>0.22700000000000001</v>
      </c>
      <c r="N418">
        <v>13.2</v>
      </c>
      <c r="O418">
        <v>1.921</v>
      </c>
      <c r="P418">
        <v>5.5839999999999996</v>
      </c>
      <c r="Q418">
        <v>208.227</v>
      </c>
      <c r="R418">
        <v>1.0129999999999999</v>
      </c>
      <c r="S418">
        <v>1.6020000000000001</v>
      </c>
      <c r="T418" s="1">
        <v>45466.541678240741</v>
      </c>
    </row>
    <row r="419" spans="1:20" x14ac:dyDescent="0.25">
      <c r="A419">
        <v>442</v>
      </c>
      <c r="B419" t="s">
        <v>44</v>
      </c>
      <c r="C419" t="e" vm="4">
        <v>#VALUE!</v>
      </c>
      <c r="D419" t="s">
        <v>46</v>
      </c>
      <c r="E419">
        <v>7131</v>
      </c>
      <c r="F419" t="s">
        <v>12</v>
      </c>
      <c r="G419">
        <v>611769632</v>
      </c>
      <c r="H419">
        <v>561146024</v>
      </c>
      <c r="I419">
        <v>0.94399999999999995</v>
      </c>
      <c r="K419">
        <v>6.524</v>
      </c>
      <c r="L419">
        <v>11.156000000000001</v>
      </c>
      <c r="M419">
        <v>0.23100000000000001</v>
      </c>
      <c r="N419">
        <v>130.60499999999999</v>
      </c>
      <c r="O419">
        <v>3.9140000000000001</v>
      </c>
      <c r="P419">
        <v>38.094999999999999</v>
      </c>
      <c r="Q419">
        <v>210.667</v>
      </c>
      <c r="R419">
        <v>0.82899999999999996</v>
      </c>
      <c r="S419">
        <v>1.3580000000000001</v>
      </c>
      <c r="T419" s="1">
        <v>45466.552094907405</v>
      </c>
    </row>
    <row r="420" spans="1:20" x14ac:dyDescent="0.25">
      <c r="A420">
        <v>443</v>
      </c>
      <c r="B420" t="s">
        <v>44</v>
      </c>
      <c r="C420" t="e" vm="4">
        <v>#VALUE!</v>
      </c>
      <c r="D420" t="s">
        <v>46</v>
      </c>
      <c r="E420">
        <v>7131</v>
      </c>
      <c r="F420" t="s">
        <v>12</v>
      </c>
      <c r="G420">
        <v>619158168</v>
      </c>
      <c r="H420">
        <v>732582392</v>
      </c>
      <c r="I420">
        <v>1.359</v>
      </c>
      <c r="K420">
        <v>0.58499999999999996</v>
      </c>
      <c r="L420">
        <v>5.2009999999999996</v>
      </c>
      <c r="M420">
        <v>0.876</v>
      </c>
      <c r="N420">
        <v>266.94299999999998</v>
      </c>
      <c r="O420">
        <v>4.6050000000000004</v>
      </c>
      <c r="P420">
        <v>21.018000000000001</v>
      </c>
      <c r="Q420">
        <v>31.95</v>
      </c>
      <c r="R420">
        <v>1.02</v>
      </c>
      <c r="S420">
        <v>1.571</v>
      </c>
      <c r="T420" s="1">
        <v>45466.562511574077</v>
      </c>
    </row>
    <row r="421" spans="1:20" x14ac:dyDescent="0.25">
      <c r="A421">
        <v>444</v>
      </c>
      <c r="B421" t="s">
        <v>44</v>
      </c>
      <c r="C421" t="e" vm="4">
        <v>#VALUE!</v>
      </c>
      <c r="D421" t="s">
        <v>46</v>
      </c>
      <c r="E421">
        <v>7131</v>
      </c>
      <c r="F421" t="s">
        <v>12</v>
      </c>
      <c r="G421">
        <v>611852968</v>
      </c>
      <c r="H421">
        <v>790914384</v>
      </c>
      <c r="I421">
        <v>0.99</v>
      </c>
      <c r="K421">
        <v>0.438</v>
      </c>
      <c r="L421">
        <v>6.0119999999999996</v>
      </c>
      <c r="M421">
        <v>0.23</v>
      </c>
      <c r="N421">
        <v>91.042000000000002</v>
      </c>
      <c r="O421">
        <v>3.1859999999999999</v>
      </c>
      <c r="P421">
        <v>17.129000000000001</v>
      </c>
      <c r="Q421">
        <v>7.5789999999999997</v>
      </c>
      <c r="R421">
        <v>0.96199999999999997</v>
      </c>
      <c r="S421">
        <v>1.492</v>
      </c>
      <c r="T421" s="1">
        <v>45466.572928240741</v>
      </c>
    </row>
    <row r="422" spans="1:20" x14ac:dyDescent="0.25">
      <c r="A422">
        <v>445</v>
      </c>
      <c r="B422" t="s">
        <v>44</v>
      </c>
      <c r="C422" t="e" vm="4">
        <v>#VALUE!</v>
      </c>
      <c r="D422" t="s">
        <v>46</v>
      </c>
      <c r="E422">
        <v>7131</v>
      </c>
      <c r="F422" t="s">
        <v>12</v>
      </c>
      <c r="G422">
        <v>625520320</v>
      </c>
      <c r="H422">
        <v>618398080</v>
      </c>
      <c r="I422">
        <v>0.98099999999999998</v>
      </c>
      <c r="K422">
        <v>0.55000000000000004</v>
      </c>
      <c r="L422">
        <v>12.170999999999999</v>
      </c>
      <c r="M422">
        <v>0.253</v>
      </c>
      <c r="N422">
        <v>104.02</v>
      </c>
      <c r="O422">
        <v>1.397</v>
      </c>
      <c r="P422">
        <v>7.86</v>
      </c>
      <c r="Q422">
        <v>22.882999999999999</v>
      </c>
      <c r="R422">
        <v>0.97199999999999998</v>
      </c>
      <c r="S422">
        <v>1.468</v>
      </c>
      <c r="T422" s="1">
        <v>45466.583344907405</v>
      </c>
    </row>
    <row r="423" spans="1:20" x14ac:dyDescent="0.25">
      <c r="A423">
        <v>446</v>
      </c>
      <c r="B423" t="s">
        <v>44</v>
      </c>
      <c r="C423" t="e" vm="4">
        <v>#VALUE!</v>
      </c>
      <c r="D423" t="s">
        <v>46</v>
      </c>
      <c r="E423">
        <v>7131</v>
      </c>
      <c r="F423" t="s">
        <v>12</v>
      </c>
      <c r="G423">
        <v>609189632</v>
      </c>
      <c r="H423">
        <v>900829392</v>
      </c>
      <c r="I423">
        <v>0.96399999999999997</v>
      </c>
      <c r="K423">
        <v>3.96</v>
      </c>
      <c r="L423">
        <v>1.9890000000000001</v>
      </c>
      <c r="M423">
        <v>7.0000000000000007E-2</v>
      </c>
      <c r="N423">
        <v>18.681999999999999</v>
      </c>
      <c r="O423">
        <v>1.327</v>
      </c>
      <c r="P423">
        <v>4.25</v>
      </c>
      <c r="Q423">
        <v>203.392</v>
      </c>
      <c r="R423">
        <v>0.83099999999999996</v>
      </c>
      <c r="S423">
        <v>1.363</v>
      </c>
      <c r="T423" s="1">
        <v>45466.593761574077</v>
      </c>
    </row>
    <row r="424" spans="1:20" x14ac:dyDescent="0.25">
      <c r="A424">
        <v>447</v>
      </c>
      <c r="B424" t="s">
        <v>44</v>
      </c>
      <c r="C424" t="e" vm="4">
        <v>#VALUE!</v>
      </c>
      <c r="D424" t="s">
        <v>46</v>
      </c>
      <c r="E424">
        <v>7131</v>
      </c>
      <c r="F424" t="s">
        <v>12</v>
      </c>
      <c r="G424">
        <v>611674024</v>
      </c>
      <c r="H424">
        <v>902413320</v>
      </c>
      <c r="I424">
        <v>0.96</v>
      </c>
      <c r="K424">
        <v>0.46899999999999997</v>
      </c>
      <c r="L424">
        <v>6.8040000000000003</v>
      </c>
      <c r="M424">
        <v>9.1999999999999998E-2</v>
      </c>
      <c r="N424">
        <v>49.024999999999999</v>
      </c>
      <c r="O424">
        <v>1.7869999999999999</v>
      </c>
      <c r="P424">
        <v>14.958</v>
      </c>
      <c r="Q424">
        <v>15.656000000000001</v>
      </c>
      <c r="R424">
        <v>0.94199999999999995</v>
      </c>
      <c r="S424">
        <v>1.427</v>
      </c>
      <c r="T424" s="1">
        <v>45466.604178240741</v>
      </c>
    </row>
    <row r="425" spans="1:20" x14ac:dyDescent="0.25">
      <c r="A425">
        <v>448</v>
      </c>
      <c r="B425" t="s">
        <v>44</v>
      </c>
      <c r="C425" t="e" vm="4">
        <v>#VALUE!</v>
      </c>
      <c r="D425" t="s">
        <v>46</v>
      </c>
      <c r="E425">
        <v>7131</v>
      </c>
      <c r="F425" t="s">
        <v>12</v>
      </c>
      <c r="G425">
        <v>611889736</v>
      </c>
      <c r="H425">
        <v>844853440</v>
      </c>
      <c r="I425">
        <v>0.96799999999999997</v>
      </c>
      <c r="K425">
        <v>4.4560000000000004</v>
      </c>
      <c r="L425">
        <v>1.518</v>
      </c>
      <c r="M425">
        <v>0.19</v>
      </c>
      <c r="N425">
        <v>11.648999999999999</v>
      </c>
      <c r="O425">
        <v>1.016</v>
      </c>
      <c r="P425">
        <v>5.1449999999999996</v>
      </c>
      <c r="Q425">
        <v>202.48400000000001</v>
      </c>
      <c r="R425">
        <v>0.82199999999999995</v>
      </c>
      <c r="S425">
        <v>1.34</v>
      </c>
      <c r="T425" s="1">
        <v>45466.614594907405</v>
      </c>
    </row>
    <row r="426" spans="1:20" x14ac:dyDescent="0.25">
      <c r="A426">
        <v>449</v>
      </c>
      <c r="B426" t="s">
        <v>44</v>
      </c>
      <c r="C426" t="e" vm="4">
        <v>#VALUE!</v>
      </c>
      <c r="D426" t="s">
        <v>46</v>
      </c>
      <c r="E426">
        <v>7131</v>
      </c>
      <c r="F426" t="s">
        <v>12</v>
      </c>
      <c r="G426">
        <v>613471984</v>
      </c>
      <c r="H426">
        <v>826054136</v>
      </c>
      <c r="I426">
        <v>1.0129999999999999</v>
      </c>
      <c r="K426">
        <v>0.39400000000000002</v>
      </c>
      <c r="L426">
        <v>1.3580000000000001</v>
      </c>
      <c r="M426">
        <v>0.18099999999999999</v>
      </c>
      <c r="N426">
        <v>12.802</v>
      </c>
      <c r="O426">
        <v>1.0269999999999999</v>
      </c>
      <c r="P426">
        <v>8.0730000000000004</v>
      </c>
      <c r="Q426">
        <v>13.617000000000001</v>
      </c>
      <c r="R426">
        <v>0.80500000000000005</v>
      </c>
      <c r="S426">
        <v>1.3460000000000001</v>
      </c>
      <c r="T426" s="1">
        <v>45466.625011574077</v>
      </c>
    </row>
    <row r="427" spans="1:20" x14ac:dyDescent="0.25">
      <c r="A427">
        <v>450</v>
      </c>
      <c r="B427" t="s">
        <v>44</v>
      </c>
      <c r="C427" t="e" vm="4">
        <v>#VALUE!</v>
      </c>
      <c r="D427" t="s">
        <v>46</v>
      </c>
      <c r="E427">
        <v>7131</v>
      </c>
      <c r="F427" t="s">
        <v>12</v>
      </c>
      <c r="G427">
        <v>606345992</v>
      </c>
      <c r="H427">
        <v>894583744</v>
      </c>
      <c r="I427">
        <v>0.96299999999999997</v>
      </c>
      <c r="K427">
        <v>2.5609999999999999</v>
      </c>
      <c r="L427">
        <v>1.2490000000000001</v>
      </c>
      <c r="M427">
        <v>8.7999999999999995E-2</v>
      </c>
      <c r="N427">
        <v>12.936</v>
      </c>
      <c r="O427">
        <v>1.5960000000000001</v>
      </c>
      <c r="P427">
        <v>3.496</v>
      </c>
      <c r="Q427">
        <v>203.48599999999999</v>
      </c>
      <c r="R427">
        <v>0.97199999999999998</v>
      </c>
      <c r="S427">
        <v>1.528</v>
      </c>
      <c r="T427" s="1">
        <v>45466.635428240741</v>
      </c>
    </row>
    <row r="428" spans="1:20" x14ac:dyDescent="0.25">
      <c r="A428">
        <v>451</v>
      </c>
      <c r="B428" t="s">
        <v>44</v>
      </c>
      <c r="C428" t="e" vm="4">
        <v>#VALUE!</v>
      </c>
      <c r="D428" t="s">
        <v>46</v>
      </c>
      <c r="E428">
        <v>7131</v>
      </c>
      <c r="F428" t="s">
        <v>12</v>
      </c>
      <c r="G428">
        <v>612202104</v>
      </c>
      <c r="H428">
        <v>903711256</v>
      </c>
      <c r="I428">
        <v>0.93799999999999994</v>
      </c>
      <c r="K428">
        <v>5.4509999999999996</v>
      </c>
      <c r="L428">
        <v>1.573</v>
      </c>
      <c r="M428">
        <v>0.14399999999999999</v>
      </c>
      <c r="N428">
        <v>13.135999999999999</v>
      </c>
      <c r="O428">
        <v>1.149</v>
      </c>
      <c r="P428">
        <v>3.1379999999999999</v>
      </c>
      <c r="Q428">
        <v>203.791</v>
      </c>
      <c r="R428">
        <v>0.92900000000000005</v>
      </c>
      <c r="S428">
        <v>1.5129999999999999</v>
      </c>
      <c r="T428" s="1">
        <v>45466.645844907405</v>
      </c>
    </row>
    <row r="429" spans="1:20" x14ac:dyDescent="0.25">
      <c r="A429">
        <v>452</v>
      </c>
      <c r="B429" t="s">
        <v>44</v>
      </c>
      <c r="C429" t="e" vm="4">
        <v>#VALUE!</v>
      </c>
      <c r="D429" t="s">
        <v>46</v>
      </c>
      <c r="E429">
        <v>7131</v>
      </c>
      <c r="F429" t="s">
        <v>12</v>
      </c>
      <c r="G429">
        <v>611840848</v>
      </c>
      <c r="H429">
        <v>887739440</v>
      </c>
      <c r="I429">
        <v>1.6339999999999999</v>
      </c>
      <c r="K429">
        <v>2.1819999999999999</v>
      </c>
      <c r="L429">
        <v>9.4359999999999999</v>
      </c>
      <c r="M429">
        <v>9.6000000000000002E-2</v>
      </c>
      <c r="N429">
        <v>247.90100000000001</v>
      </c>
      <c r="O429">
        <v>1.7529999999999999</v>
      </c>
      <c r="P429">
        <v>13.018000000000001</v>
      </c>
      <c r="Q429">
        <v>202.941</v>
      </c>
      <c r="R429">
        <v>1.002</v>
      </c>
      <c r="S429">
        <v>1.427</v>
      </c>
      <c r="T429" s="1">
        <v>45466.656261574077</v>
      </c>
    </row>
    <row r="430" spans="1:20" x14ac:dyDescent="0.25">
      <c r="A430">
        <v>453</v>
      </c>
      <c r="B430" t="s">
        <v>44</v>
      </c>
      <c r="C430" t="e" vm="4">
        <v>#VALUE!</v>
      </c>
      <c r="D430" t="s">
        <v>46</v>
      </c>
      <c r="E430">
        <v>7131</v>
      </c>
      <c r="F430" t="s">
        <v>12</v>
      </c>
      <c r="G430">
        <v>607850936</v>
      </c>
      <c r="H430">
        <v>573107672</v>
      </c>
      <c r="I430">
        <v>1.0049999999999999</v>
      </c>
      <c r="K430">
        <v>0.47299999999999998</v>
      </c>
      <c r="L430">
        <v>25.878</v>
      </c>
      <c r="M430">
        <v>0.189</v>
      </c>
      <c r="N430">
        <v>284.43299999999999</v>
      </c>
      <c r="O430">
        <v>1.159</v>
      </c>
      <c r="P430">
        <v>21.463000000000001</v>
      </c>
      <c r="Q430">
        <v>15.186</v>
      </c>
      <c r="R430">
        <v>0.96799999999999997</v>
      </c>
      <c r="S430">
        <v>1.4510000000000001</v>
      </c>
      <c r="T430" s="1">
        <v>45466.666678240741</v>
      </c>
    </row>
    <row r="431" spans="1:20" x14ac:dyDescent="0.25">
      <c r="A431">
        <v>454</v>
      </c>
      <c r="B431" t="s">
        <v>44</v>
      </c>
      <c r="C431" t="e" vm="3">
        <v>#VALUE!</v>
      </c>
      <c r="D431" t="s">
        <v>46</v>
      </c>
      <c r="E431">
        <v>7167</v>
      </c>
      <c r="F431" t="s">
        <v>12</v>
      </c>
      <c r="G431">
        <v>607899016</v>
      </c>
      <c r="H431">
        <v>892829280</v>
      </c>
      <c r="I431">
        <v>0.96499999999999997</v>
      </c>
      <c r="K431">
        <v>7.5369999999999999</v>
      </c>
      <c r="L431">
        <v>6.0519999999999996</v>
      </c>
      <c r="M431">
        <v>0.215</v>
      </c>
      <c r="N431">
        <v>45.354999999999997</v>
      </c>
      <c r="O431">
        <v>1.2529999999999999</v>
      </c>
      <c r="P431">
        <v>7.4729999999999999</v>
      </c>
      <c r="Q431">
        <v>211.911</v>
      </c>
      <c r="R431">
        <v>0.98799999999999999</v>
      </c>
      <c r="S431">
        <v>1.69</v>
      </c>
      <c r="T431" s="1">
        <v>45466.677094907405</v>
      </c>
    </row>
    <row r="432" spans="1:20" x14ac:dyDescent="0.25">
      <c r="A432">
        <v>455</v>
      </c>
      <c r="B432" t="s">
        <v>44</v>
      </c>
      <c r="C432" t="e" vm="4">
        <v>#VALUE!</v>
      </c>
      <c r="D432" t="s">
        <v>46</v>
      </c>
      <c r="E432">
        <v>7131</v>
      </c>
      <c r="F432" t="s">
        <v>12</v>
      </c>
      <c r="G432">
        <v>619825496</v>
      </c>
      <c r="H432">
        <v>857811536</v>
      </c>
      <c r="I432">
        <v>0.997</v>
      </c>
      <c r="K432">
        <v>0.59599999999999997</v>
      </c>
      <c r="L432">
        <v>6.8369999999999997</v>
      </c>
      <c r="M432">
        <v>0.16700000000000001</v>
      </c>
      <c r="N432">
        <v>49.631999999999998</v>
      </c>
      <c r="O432">
        <v>1.1000000000000001</v>
      </c>
      <c r="P432">
        <v>6.7859999999999996</v>
      </c>
      <c r="Q432">
        <v>31.108000000000001</v>
      </c>
      <c r="R432">
        <v>0.95799999999999996</v>
      </c>
      <c r="S432">
        <v>1.4930000000000001</v>
      </c>
      <c r="T432" s="1">
        <v>45466.687511574077</v>
      </c>
    </row>
    <row r="433" spans="1:20" x14ac:dyDescent="0.25">
      <c r="A433">
        <v>456</v>
      </c>
      <c r="B433" t="s">
        <v>44</v>
      </c>
      <c r="C433" t="e" vm="4">
        <v>#VALUE!</v>
      </c>
      <c r="D433" t="s">
        <v>46</v>
      </c>
      <c r="E433">
        <v>7131</v>
      </c>
      <c r="F433" t="s">
        <v>12</v>
      </c>
      <c r="G433">
        <v>616983256</v>
      </c>
      <c r="H433">
        <v>665868504</v>
      </c>
      <c r="I433">
        <v>0.97699999999999998</v>
      </c>
      <c r="K433">
        <v>1.833</v>
      </c>
      <c r="L433">
        <v>1.956</v>
      </c>
      <c r="M433">
        <v>0.159</v>
      </c>
      <c r="N433">
        <v>23.841000000000001</v>
      </c>
      <c r="O433">
        <v>0.85899999999999999</v>
      </c>
      <c r="P433">
        <v>2.2879999999999998</v>
      </c>
      <c r="Q433">
        <v>43.670999999999999</v>
      </c>
      <c r="R433">
        <v>0.82399999999999995</v>
      </c>
      <c r="S433">
        <v>1.6180000000000001</v>
      </c>
      <c r="T433" s="1">
        <v>45466.697928240741</v>
      </c>
    </row>
    <row r="434" spans="1:20" x14ac:dyDescent="0.25">
      <c r="A434">
        <v>457</v>
      </c>
      <c r="B434" t="s">
        <v>44</v>
      </c>
      <c r="C434" t="e" vm="4">
        <v>#VALUE!</v>
      </c>
      <c r="D434" t="s">
        <v>46</v>
      </c>
      <c r="E434">
        <v>7131</v>
      </c>
      <c r="F434" t="s">
        <v>12</v>
      </c>
      <c r="G434">
        <v>609114192</v>
      </c>
      <c r="H434">
        <v>612862768</v>
      </c>
      <c r="I434">
        <v>1.202</v>
      </c>
      <c r="K434">
        <v>9.8610000000000007</v>
      </c>
      <c r="L434">
        <v>1.175</v>
      </c>
      <c r="M434">
        <v>0.35699999999999998</v>
      </c>
      <c r="N434">
        <v>25.646999999999998</v>
      </c>
      <c r="O434">
        <v>0.85199999999999998</v>
      </c>
      <c r="P434">
        <v>1.2529999999999999</v>
      </c>
      <c r="Q434">
        <v>209.81899999999999</v>
      </c>
      <c r="R434">
        <v>0.81200000000000006</v>
      </c>
      <c r="S434">
        <v>1.3169999999999999</v>
      </c>
      <c r="T434" s="1">
        <v>45466.708344907405</v>
      </c>
    </row>
    <row r="435" spans="1:20" x14ac:dyDescent="0.25">
      <c r="A435">
        <v>458</v>
      </c>
      <c r="B435" t="s">
        <v>44</v>
      </c>
      <c r="C435" t="e" vm="4">
        <v>#VALUE!</v>
      </c>
      <c r="D435" t="s">
        <v>46</v>
      </c>
      <c r="E435">
        <v>7131</v>
      </c>
      <c r="F435" t="s">
        <v>12</v>
      </c>
      <c r="G435">
        <v>606780592</v>
      </c>
      <c r="H435">
        <v>614433496</v>
      </c>
      <c r="I435">
        <v>1.383</v>
      </c>
      <c r="K435">
        <v>0.96399999999999997</v>
      </c>
      <c r="L435">
        <v>67.146000000000001</v>
      </c>
      <c r="M435">
        <v>0.16200000000000001</v>
      </c>
      <c r="N435">
        <v>725.48099999999999</v>
      </c>
      <c r="O435">
        <v>3.9870000000000001</v>
      </c>
      <c r="P435">
        <v>283.14699999999999</v>
      </c>
      <c r="Q435">
        <v>39.496000000000002</v>
      </c>
      <c r="R435">
        <v>0.99</v>
      </c>
      <c r="S435">
        <v>1.488</v>
      </c>
      <c r="T435" s="1">
        <v>45466.718761574077</v>
      </c>
    </row>
    <row r="436" spans="1:20" x14ac:dyDescent="0.25">
      <c r="A436">
        <v>459</v>
      </c>
      <c r="B436" t="s">
        <v>44</v>
      </c>
      <c r="C436" t="e" vm="3">
        <v>#VALUE!</v>
      </c>
      <c r="D436" t="s">
        <v>46</v>
      </c>
      <c r="E436">
        <v>7167</v>
      </c>
      <c r="F436" t="s">
        <v>12</v>
      </c>
      <c r="G436">
        <v>616111992</v>
      </c>
      <c r="H436">
        <v>846620400</v>
      </c>
      <c r="I436">
        <v>1.091</v>
      </c>
      <c r="K436">
        <v>5.859</v>
      </c>
      <c r="L436">
        <v>8.3610000000000007</v>
      </c>
      <c r="M436">
        <v>0.111</v>
      </c>
      <c r="N436">
        <v>93.01</v>
      </c>
      <c r="O436">
        <v>3.532</v>
      </c>
      <c r="P436">
        <v>49.070999999999998</v>
      </c>
      <c r="Q436">
        <v>230.60400000000001</v>
      </c>
      <c r="R436">
        <v>0.91100000000000003</v>
      </c>
      <c r="S436">
        <v>1.609</v>
      </c>
      <c r="T436" s="1">
        <v>45466.729178240741</v>
      </c>
    </row>
    <row r="437" spans="1:20" x14ac:dyDescent="0.25">
      <c r="A437">
        <v>460</v>
      </c>
      <c r="B437" t="s">
        <v>44</v>
      </c>
      <c r="C437" t="e" vm="4">
        <v>#VALUE!</v>
      </c>
      <c r="D437" t="s">
        <v>46</v>
      </c>
      <c r="E437">
        <v>7131</v>
      </c>
      <c r="F437" t="s">
        <v>12</v>
      </c>
      <c r="G437">
        <v>611768160</v>
      </c>
      <c r="H437">
        <v>585572336</v>
      </c>
      <c r="I437">
        <v>0.95199999999999996</v>
      </c>
      <c r="K437">
        <v>0.95799999999999996</v>
      </c>
      <c r="L437">
        <v>48.14</v>
      </c>
      <c r="M437">
        <v>0.16600000000000001</v>
      </c>
      <c r="N437">
        <v>473.346</v>
      </c>
      <c r="O437">
        <v>0.76400000000000001</v>
      </c>
      <c r="P437">
        <v>134.923</v>
      </c>
      <c r="Q437">
        <v>21.605</v>
      </c>
      <c r="R437">
        <v>0.80700000000000005</v>
      </c>
      <c r="S437">
        <v>1.3089999999999999</v>
      </c>
      <c r="T437" s="1">
        <v>45466.739594907405</v>
      </c>
    </row>
    <row r="438" spans="1:20" x14ac:dyDescent="0.25">
      <c r="A438">
        <v>461</v>
      </c>
      <c r="B438" t="s">
        <v>44</v>
      </c>
      <c r="C438" t="e" vm="3">
        <v>#VALUE!</v>
      </c>
      <c r="D438" t="s">
        <v>46</v>
      </c>
      <c r="E438">
        <v>7167</v>
      </c>
      <c r="F438" t="s">
        <v>12</v>
      </c>
      <c r="G438">
        <v>626648992</v>
      </c>
      <c r="H438">
        <v>631225416</v>
      </c>
      <c r="I438">
        <v>1.052</v>
      </c>
      <c r="K438">
        <v>1.7430000000000001</v>
      </c>
      <c r="L438">
        <v>52.085000000000001</v>
      </c>
      <c r="M438">
        <v>0.13900000000000001</v>
      </c>
      <c r="N438">
        <v>441.14800000000002</v>
      </c>
      <c r="O438">
        <v>3.4769999999999999</v>
      </c>
      <c r="P438">
        <v>113.123</v>
      </c>
      <c r="Q438">
        <v>92.012</v>
      </c>
      <c r="R438">
        <v>1.4690000000000001</v>
      </c>
      <c r="S438">
        <v>6.19</v>
      </c>
      <c r="T438" s="1">
        <v>45466.750011574077</v>
      </c>
    </row>
    <row r="439" spans="1:20" x14ac:dyDescent="0.25">
      <c r="A439">
        <v>462</v>
      </c>
      <c r="B439" t="s">
        <v>44</v>
      </c>
      <c r="C439" t="e" vm="3">
        <v>#VALUE!</v>
      </c>
      <c r="D439" t="s">
        <v>46</v>
      </c>
      <c r="E439">
        <v>7167</v>
      </c>
      <c r="F439" t="s">
        <v>12</v>
      </c>
      <c r="G439">
        <v>626319592</v>
      </c>
      <c r="H439">
        <v>753217720</v>
      </c>
      <c r="I439">
        <v>1.056</v>
      </c>
      <c r="K439">
        <v>2.1909999999999998</v>
      </c>
      <c r="L439">
        <v>5.6189999999999998</v>
      </c>
      <c r="M439">
        <v>7.4999999999999997E-2</v>
      </c>
      <c r="N439">
        <v>139.143</v>
      </c>
      <c r="O439">
        <v>5.0170000000000003</v>
      </c>
      <c r="P439">
        <v>20.741</v>
      </c>
      <c r="Q439">
        <v>221.214</v>
      </c>
      <c r="R439">
        <v>1.006</v>
      </c>
      <c r="S439">
        <v>1.5580000000000001</v>
      </c>
      <c r="T439" s="1">
        <v>45466.760428240741</v>
      </c>
    </row>
    <row r="440" spans="1:20" x14ac:dyDescent="0.25">
      <c r="A440">
        <v>463</v>
      </c>
      <c r="B440" t="s">
        <v>44</v>
      </c>
      <c r="C440" t="e" vm="3">
        <v>#VALUE!</v>
      </c>
      <c r="D440" t="s">
        <v>46</v>
      </c>
      <c r="E440">
        <v>7167</v>
      </c>
      <c r="F440" t="s">
        <v>12</v>
      </c>
      <c r="G440">
        <v>625618696</v>
      </c>
      <c r="H440">
        <v>622444480</v>
      </c>
      <c r="I440">
        <v>0.99</v>
      </c>
      <c r="K440">
        <v>5.9630000000000001</v>
      </c>
      <c r="L440">
        <v>76.546000000000006</v>
      </c>
      <c r="M440">
        <v>0.17499999999999999</v>
      </c>
      <c r="N440">
        <v>786.14099999999996</v>
      </c>
      <c r="O440">
        <v>1.1950000000000001</v>
      </c>
      <c r="P440">
        <v>253.97</v>
      </c>
      <c r="Q440">
        <v>204.63499999999999</v>
      </c>
      <c r="R440">
        <v>0.94</v>
      </c>
      <c r="S440">
        <v>1.9770000000000001</v>
      </c>
      <c r="T440" s="1">
        <v>45466.770844907405</v>
      </c>
    </row>
    <row r="441" spans="1:20" x14ac:dyDescent="0.25">
      <c r="A441">
        <v>464</v>
      </c>
      <c r="B441" t="s">
        <v>44</v>
      </c>
      <c r="C441" t="e" vm="4">
        <v>#VALUE!</v>
      </c>
      <c r="D441" t="s">
        <v>46</v>
      </c>
      <c r="E441">
        <v>7131</v>
      </c>
      <c r="F441" t="s">
        <v>12</v>
      </c>
      <c r="G441">
        <v>613184216</v>
      </c>
      <c r="H441">
        <v>614529144</v>
      </c>
      <c r="I441">
        <v>1.044</v>
      </c>
      <c r="K441">
        <v>0.56599999999999995</v>
      </c>
      <c r="L441">
        <v>8.4600000000000009</v>
      </c>
      <c r="M441">
        <v>0.215</v>
      </c>
      <c r="N441">
        <v>223.04900000000001</v>
      </c>
      <c r="O441">
        <v>0.92800000000000005</v>
      </c>
      <c r="P441">
        <v>2.0859999999999999</v>
      </c>
      <c r="Q441">
        <v>18.298999999999999</v>
      </c>
      <c r="R441">
        <v>0.98299999999999998</v>
      </c>
      <c r="S441">
        <v>1.454</v>
      </c>
      <c r="T441" s="1">
        <v>45466.781261574077</v>
      </c>
    </row>
    <row r="442" spans="1:20" x14ac:dyDescent="0.25">
      <c r="A442">
        <v>465</v>
      </c>
      <c r="B442" t="s">
        <v>44</v>
      </c>
      <c r="C442" t="e" vm="4">
        <v>#VALUE!</v>
      </c>
      <c r="D442" t="s">
        <v>46</v>
      </c>
      <c r="E442">
        <v>7131</v>
      </c>
      <c r="F442" t="s">
        <v>12</v>
      </c>
      <c r="G442">
        <v>596243728</v>
      </c>
      <c r="H442">
        <v>863687472</v>
      </c>
      <c r="I442">
        <v>0.99199999999999999</v>
      </c>
      <c r="K442">
        <v>2.8839999999999999</v>
      </c>
      <c r="L442">
        <v>8.0489999999999995</v>
      </c>
      <c r="M442">
        <v>0.14399999999999999</v>
      </c>
      <c r="N442">
        <v>64.879000000000005</v>
      </c>
      <c r="O442">
        <v>2.0459999999999998</v>
      </c>
      <c r="P442">
        <v>12.308999999999999</v>
      </c>
      <c r="Q442">
        <v>202.916</v>
      </c>
      <c r="R442">
        <v>0.95</v>
      </c>
      <c r="S442">
        <v>1.498</v>
      </c>
      <c r="T442" s="1">
        <v>45466.791678240741</v>
      </c>
    </row>
    <row r="443" spans="1:20" x14ac:dyDescent="0.25">
      <c r="A443">
        <v>466</v>
      </c>
      <c r="B443" t="s">
        <v>44</v>
      </c>
      <c r="C443" t="e" vm="3">
        <v>#VALUE!</v>
      </c>
      <c r="D443" t="s">
        <v>46</v>
      </c>
      <c r="E443">
        <v>7167</v>
      </c>
      <c r="F443" t="s">
        <v>12</v>
      </c>
      <c r="G443">
        <v>622916320</v>
      </c>
      <c r="H443">
        <v>885754024</v>
      </c>
      <c r="I443">
        <v>1.4430000000000001</v>
      </c>
      <c r="K443">
        <v>2.8170000000000002</v>
      </c>
      <c r="L443">
        <v>6.1779999999999999</v>
      </c>
      <c r="M443">
        <v>0.13800000000000001</v>
      </c>
      <c r="N443">
        <v>52.113</v>
      </c>
      <c r="O443">
        <v>1.4750000000000001</v>
      </c>
      <c r="P443">
        <v>7.9790000000000001</v>
      </c>
      <c r="Q443">
        <v>202.83199999999999</v>
      </c>
      <c r="R443">
        <v>1.026</v>
      </c>
      <c r="S443">
        <v>1.583</v>
      </c>
      <c r="T443" s="1">
        <v>45466.802094907405</v>
      </c>
    </row>
    <row r="444" spans="1:20" x14ac:dyDescent="0.25">
      <c r="A444">
        <v>467</v>
      </c>
      <c r="B444" t="s">
        <v>44</v>
      </c>
      <c r="C444" t="e" vm="3">
        <v>#VALUE!</v>
      </c>
      <c r="D444" t="s">
        <v>46</v>
      </c>
      <c r="E444">
        <v>7167</v>
      </c>
      <c r="F444" t="s">
        <v>12</v>
      </c>
      <c r="G444">
        <v>607912856</v>
      </c>
      <c r="H444">
        <v>827164368</v>
      </c>
      <c r="I444">
        <v>1.4159999999999999</v>
      </c>
      <c r="K444">
        <v>0.80900000000000005</v>
      </c>
      <c r="L444">
        <v>5.31</v>
      </c>
      <c r="M444">
        <v>0.19400000000000001</v>
      </c>
      <c r="N444">
        <v>44.984999999999999</v>
      </c>
      <c r="O444">
        <v>4.5529999999999999</v>
      </c>
      <c r="P444">
        <v>24.128</v>
      </c>
      <c r="Q444">
        <v>21.934000000000001</v>
      </c>
      <c r="R444">
        <v>1.0820000000000001</v>
      </c>
      <c r="S444">
        <v>1.6240000000000001</v>
      </c>
      <c r="T444" s="1">
        <v>45466.812511574077</v>
      </c>
    </row>
    <row r="445" spans="1:20" x14ac:dyDescent="0.25">
      <c r="A445">
        <v>468</v>
      </c>
      <c r="B445" t="s">
        <v>44</v>
      </c>
      <c r="C445" t="e" vm="4">
        <v>#VALUE!</v>
      </c>
      <c r="D445" t="s">
        <v>46</v>
      </c>
      <c r="E445">
        <v>7131</v>
      </c>
      <c r="F445" t="s">
        <v>12</v>
      </c>
      <c r="G445">
        <v>618511440</v>
      </c>
      <c r="H445">
        <v>529183096</v>
      </c>
      <c r="I445">
        <v>0.98799999999999999</v>
      </c>
      <c r="K445">
        <v>0.47899999999999998</v>
      </c>
      <c r="L445">
        <v>51.588000000000001</v>
      </c>
      <c r="M445">
        <v>0.153</v>
      </c>
      <c r="N445">
        <v>404.71100000000001</v>
      </c>
      <c r="O445">
        <v>4.3250000000000002</v>
      </c>
      <c r="P445">
        <v>139.983</v>
      </c>
      <c r="Q445">
        <v>11.2</v>
      </c>
      <c r="R445">
        <v>0.83099999999999996</v>
      </c>
      <c r="S445">
        <v>1.2829999999999999</v>
      </c>
      <c r="T445" s="1">
        <v>45466.822916666664</v>
      </c>
    </row>
    <row r="446" spans="1:20" x14ac:dyDescent="0.25">
      <c r="A446">
        <v>469</v>
      </c>
      <c r="B446" t="s">
        <v>44</v>
      </c>
      <c r="C446" t="e" vm="3">
        <v>#VALUE!</v>
      </c>
      <c r="D446" t="s">
        <v>46</v>
      </c>
      <c r="E446">
        <v>7167</v>
      </c>
      <c r="F446" t="s">
        <v>12</v>
      </c>
      <c r="G446">
        <v>621544856</v>
      </c>
      <c r="H446">
        <v>560296344</v>
      </c>
      <c r="I446">
        <v>1.393</v>
      </c>
      <c r="K446">
        <v>2.5619999999999998</v>
      </c>
      <c r="L446">
        <v>32.651000000000003</v>
      </c>
      <c r="M446">
        <v>0.17100000000000001</v>
      </c>
      <c r="N446">
        <v>266.08600000000001</v>
      </c>
      <c r="O446">
        <v>1.7010000000000001</v>
      </c>
      <c r="P446">
        <v>49.500999999999998</v>
      </c>
      <c r="Q446">
        <v>203.25200000000001</v>
      </c>
      <c r="R446">
        <v>1.0720000000000001</v>
      </c>
      <c r="S446">
        <v>1.8080000000000001</v>
      </c>
      <c r="T446" s="1">
        <v>45466.833333333336</v>
      </c>
    </row>
    <row r="447" spans="1:20" x14ac:dyDescent="0.25">
      <c r="A447">
        <v>470</v>
      </c>
      <c r="B447" t="s">
        <v>44</v>
      </c>
      <c r="C447" t="e" vm="4">
        <v>#VALUE!</v>
      </c>
      <c r="D447" t="s">
        <v>46</v>
      </c>
      <c r="E447">
        <v>7131</v>
      </c>
      <c r="F447" t="s">
        <v>12</v>
      </c>
      <c r="G447">
        <v>617865816</v>
      </c>
      <c r="H447">
        <v>736004376</v>
      </c>
      <c r="I447">
        <v>1.1659999999999999</v>
      </c>
      <c r="K447">
        <v>2.1669999999999998</v>
      </c>
      <c r="L447">
        <v>12.151999999999999</v>
      </c>
      <c r="M447">
        <v>0.17199999999999999</v>
      </c>
      <c r="N447">
        <v>236.90199999999999</v>
      </c>
      <c r="O447">
        <v>2.0219999999999998</v>
      </c>
      <c r="P447">
        <v>10.51</v>
      </c>
      <c r="Q447">
        <v>205.226</v>
      </c>
      <c r="R447">
        <v>1</v>
      </c>
      <c r="S447">
        <v>1.3720000000000001</v>
      </c>
      <c r="T447" s="1">
        <v>45466.84375</v>
      </c>
    </row>
    <row r="448" spans="1:20" x14ac:dyDescent="0.25">
      <c r="A448">
        <v>471</v>
      </c>
      <c r="B448" t="s">
        <v>44</v>
      </c>
      <c r="C448" t="e" vm="4">
        <v>#VALUE!</v>
      </c>
      <c r="D448" t="s">
        <v>46</v>
      </c>
      <c r="E448">
        <v>7131</v>
      </c>
      <c r="F448" t="s">
        <v>12</v>
      </c>
      <c r="G448">
        <v>627606000</v>
      </c>
      <c r="H448">
        <v>891082720</v>
      </c>
      <c r="I448">
        <v>1.5489999999999999</v>
      </c>
      <c r="K448">
        <v>7.4530000000000003</v>
      </c>
      <c r="L448">
        <v>27.527000000000001</v>
      </c>
      <c r="M448">
        <v>0.22600000000000001</v>
      </c>
      <c r="N448">
        <v>217.06100000000001</v>
      </c>
      <c r="O448">
        <v>4.383</v>
      </c>
      <c r="P448">
        <v>96.575999999999993</v>
      </c>
      <c r="Q448">
        <v>224.57499999999999</v>
      </c>
      <c r="R448">
        <v>0.88100000000000001</v>
      </c>
      <c r="S448">
        <v>1.484</v>
      </c>
      <c r="T448" s="1">
        <v>45466.854166666664</v>
      </c>
    </row>
    <row r="449" spans="1:20" x14ac:dyDescent="0.25">
      <c r="A449">
        <v>472</v>
      </c>
      <c r="B449" t="s">
        <v>44</v>
      </c>
      <c r="C449" t="e" vm="4">
        <v>#VALUE!</v>
      </c>
      <c r="D449" t="s">
        <v>46</v>
      </c>
      <c r="E449">
        <v>7131</v>
      </c>
      <c r="F449" t="s">
        <v>12</v>
      </c>
      <c r="G449">
        <v>618405544</v>
      </c>
      <c r="H449">
        <v>823379864</v>
      </c>
      <c r="I449">
        <v>1.048</v>
      </c>
      <c r="K449">
        <v>2.7690000000000001</v>
      </c>
      <c r="L449">
        <v>10.795</v>
      </c>
      <c r="M449">
        <v>0.20300000000000001</v>
      </c>
      <c r="N449">
        <v>299.952</v>
      </c>
      <c r="O449">
        <v>0.79600000000000004</v>
      </c>
      <c r="P449">
        <v>15.914999999999999</v>
      </c>
      <c r="Q449">
        <v>203.56399999999999</v>
      </c>
      <c r="R449">
        <v>0.97299999999999998</v>
      </c>
      <c r="S449">
        <v>1.4950000000000001</v>
      </c>
      <c r="T449" s="1">
        <v>45466.864583333336</v>
      </c>
    </row>
    <row r="450" spans="1:20" x14ac:dyDescent="0.25">
      <c r="A450">
        <v>473</v>
      </c>
      <c r="B450" t="s">
        <v>44</v>
      </c>
      <c r="C450" t="e" vm="3">
        <v>#VALUE!</v>
      </c>
      <c r="D450" t="s">
        <v>46</v>
      </c>
      <c r="E450">
        <v>7167</v>
      </c>
      <c r="F450" t="s">
        <v>12</v>
      </c>
      <c r="G450">
        <v>619141496</v>
      </c>
      <c r="H450">
        <v>581501712</v>
      </c>
      <c r="I450">
        <v>0.97599999999999998</v>
      </c>
      <c r="K450">
        <v>0.497</v>
      </c>
      <c r="L450">
        <v>67.02</v>
      </c>
      <c r="M450">
        <v>0.14299999999999999</v>
      </c>
      <c r="N450">
        <v>644.36400000000003</v>
      </c>
      <c r="O450">
        <v>2.1269999999999998</v>
      </c>
      <c r="P450">
        <v>286.23899999999998</v>
      </c>
      <c r="Q450">
        <v>22.699000000000002</v>
      </c>
      <c r="R450">
        <v>1.0429999999999999</v>
      </c>
      <c r="S450">
        <v>1.569</v>
      </c>
      <c r="T450" s="1">
        <v>45466.875</v>
      </c>
    </row>
    <row r="451" spans="1:20" x14ac:dyDescent="0.25">
      <c r="A451">
        <v>474</v>
      </c>
      <c r="B451" t="s">
        <v>44</v>
      </c>
      <c r="C451" t="e" vm="4">
        <v>#VALUE!</v>
      </c>
      <c r="D451" t="s">
        <v>46</v>
      </c>
      <c r="E451">
        <v>7131</v>
      </c>
      <c r="F451" t="s">
        <v>12</v>
      </c>
      <c r="G451">
        <v>621067120</v>
      </c>
      <c r="H451">
        <v>762744248</v>
      </c>
      <c r="I451">
        <v>0.99199999999999999</v>
      </c>
      <c r="K451">
        <v>1.006</v>
      </c>
      <c r="L451">
        <v>2.4220000000000002</v>
      </c>
      <c r="M451">
        <v>0.121</v>
      </c>
      <c r="N451">
        <v>12.917999999999999</v>
      </c>
      <c r="O451">
        <v>1.165</v>
      </c>
      <c r="P451">
        <v>5.79</v>
      </c>
      <c r="Q451">
        <v>81.191999999999993</v>
      </c>
      <c r="R451">
        <v>0.78800000000000003</v>
      </c>
      <c r="S451">
        <v>1.2889999999999999</v>
      </c>
      <c r="T451" s="1">
        <v>45466.885416666664</v>
      </c>
    </row>
    <row r="452" spans="1:20" x14ac:dyDescent="0.25">
      <c r="A452">
        <v>475</v>
      </c>
      <c r="B452" t="s">
        <v>44</v>
      </c>
      <c r="C452" t="e" vm="4">
        <v>#VALUE!</v>
      </c>
      <c r="D452" t="s">
        <v>46</v>
      </c>
      <c r="E452">
        <v>7131</v>
      </c>
      <c r="F452" t="s">
        <v>12</v>
      </c>
      <c r="G452">
        <v>612647248</v>
      </c>
      <c r="H452">
        <v>627029136</v>
      </c>
      <c r="I452">
        <v>0.92800000000000005</v>
      </c>
      <c r="K452">
        <v>0.88600000000000001</v>
      </c>
      <c r="L452">
        <v>7.2839999999999998</v>
      </c>
      <c r="M452">
        <v>0.03</v>
      </c>
      <c r="N452">
        <v>220.101</v>
      </c>
      <c r="O452">
        <v>1.1419999999999999</v>
      </c>
      <c r="P452">
        <v>3.5430000000000001</v>
      </c>
      <c r="Q452">
        <v>18.335999999999999</v>
      </c>
      <c r="R452">
        <v>0.95599999999999996</v>
      </c>
      <c r="S452">
        <v>1.6279999999999999</v>
      </c>
      <c r="T452" s="1">
        <v>45466.895844907405</v>
      </c>
    </row>
    <row r="453" spans="1:20" x14ac:dyDescent="0.25">
      <c r="A453">
        <v>476</v>
      </c>
      <c r="B453" t="s">
        <v>44</v>
      </c>
      <c r="C453" t="e" vm="3">
        <v>#VALUE!</v>
      </c>
      <c r="D453" t="s">
        <v>46</v>
      </c>
      <c r="E453">
        <v>7415</v>
      </c>
      <c r="F453" t="s">
        <v>10</v>
      </c>
      <c r="G453">
        <v>613317640</v>
      </c>
      <c r="H453">
        <v>867952296</v>
      </c>
      <c r="I453">
        <v>1.395</v>
      </c>
      <c r="J453">
        <v>0</v>
      </c>
      <c r="K453">
        <v>3.7890000000000001</v>
      </c>
      <c r="L453">
        <v>11.903</v>
      </c>
      <c r="M453">
        <v>0.14299999999999999</v>
      </c>
      <c r="N453">
        <v>354.31599999999997</v>
      </c>
      <c r="O453">
        <v>1.353</v>
      </c>
      <c r="P453">
        <v>2.9049999999999998</v>
      </c>
      <c r="Q453">
        <v>211.33799999999999</v>
      </c>
      <c r="R453">
        <v>1.24</v>
      </c>
      <c r="S453">
        <v>1.9910000000000001</v>
      </c>
      <c r="T453" s="1">
        <v>45466.906261574077</v>
      </c>
    </row>
    <row r="454" spans="1:20" x14ac:dyDescent="0.25">
      <c r="A454">
        <v>477</v>
      </c>
      <c r="B454" t="s">
        <v>44</v>
      </c>
      <c r="C454" t="e" vm="4">
        <v>#VALUE!</v>
      </c>
      <c r="D454" t="s">
        <v>46</v>
      </c>
      <c r="E454">
        <v>7131</v>
      </c>
      <c r="F454" t="s">
        <v>12</v>
      </c>
      <c r="G454">
        <v>612884848</v>
      </c>
      <c r="H454">
        <v>855016232</v>
      </c>
      <c r="I454">
        <v>0.96</v>
      </c>
      <c r="K454">
        <v>2.3969999999999998</v>
      </c>
      <c r="L454">
        <v>3.956</v>
      </c>
      <c r="M454">
        <v>6.2E-2</v>
      </c>
      <c r="N454">
        <v>25.783999999999999</v>
      </c>
      <c r="O454">
        <v>1.756</v>
      </c>
      <c r="P454">
        <v>15.148999999999999</v>
      </c>
      <c r="Q454">
        <v>208.869</v>
      </c>
      <c r="R454">
        <v>0.80900000000000005</v>
      </c>
      <c r="S454">
        <v>1.272</v>
      </c>
      <c r="T454" s="1">
        <v>45466.916678240741</v>
      </c>
    </row>
    <row r="455" spans="1:20" x14ac:dyDescent="0.25">
      <c r="A455">
        <v>478</v>
      </c>
      <c r="B455" t="s">
        <v>44</v>
      </c>
      <c r="C455" t="e" vm="4">
        <v>#VALUE!</v>
      </c>
      <c r="D455" t="s">
        <v>46</v>
      </c>
      <c r="E455">
        <v>7131</v>
      </c>
      <c r="F455" t="s">
        <v>12</v>
      </c>
      <c r="G455">
        <v>621593000</v>
      </c>
      <c r="H455">
        <v>896248960</v>
      </c>
      <c r="I455">
        <v>0.95499999999999996</v>
      </c>
      <c r="K455">
        <v>0.56399999999999995</v>
      </c>
      <c r="L455">
        <v>11.754</v>
      </c>
      <c r="M455">
        <v>5.7000000000000002E-2</v>
      </c>
      <c r="N455">
        <v>276.39299999999997</v>
      </c>
      <c r="O455">
        <v>2.2570000000000001</v>
      </c>
      <c r="P455">
        <v>21.481000000000002</v>
      </c>
      <c r="Q455">
        <v>25.137</v>
      </c>
      <c r="R455">
        <v>0.73899999999999999</v>
      </c>
      <c r="S455">
        <v>1.2090000000000001</v>
      </c>
      <c r="T455" s="1">
        <v>45466.927094907405</v>
      </c>
    </row>
    <row r="456" spans="1:20" x14ac:dyDescent="0.25">
      <c r="A456">
        <v>479</v>
      </c>
      <c r="B456" t="s">
        <v>44</v>
      </c>
      <c r="C456" t="e" vm="4">
        <v>#VALUE!</v>
      </c>
      <c r="D456" t="s">
        <v>46</v>
      </c>
      <c r="E456">
        <v>7131</v>
      </c>
      <c r="F456" t="s">
        <v>12</v>
      </c>
      <c r="G456">
        <v>612324664</v>
      </c>
      <c r="H456">
        <v>608141528</v>
      </c>
      <c r="I456">
        <v>0.91900000000000004</v>
      </c>
      <c r="K456">
        <v>5.681</v>
      </c>
      <c r="L456">
        <v>22.963000000000001</v>
      </c>
      <c r="M456">
        <v>7.2999999999999995E-2</v>
      </c>
      <c r="N456">
        <v>247.18</v>
      </c>
      <c r="O456">
        <v>0.92300000000000004</v>
      </c>
      <c r="P456">
        <v>12.324999999999999</v>
      </c>
      <c r="Q456">
        <v>220.74799999999999</v>
      </c>
      <c r="R456">
        <v>0.75</v>
      </c>
      <c r="S456">
        <v>1.421</v>
      </c>
      <c r="T456" s="1">
        <v>45466.937511574077</v>
      </c>
    </row>
    <row r="457" spans="1:20" x14ac:dyDescent="0.25">
      <c r="A457">
        <v>480</v>
      </c>
      <c r="B457" t="s">
        <v>44</v>
      </c>
      <c r="C457" t="e" vm="4">
        <v>#VALUE!</v>
      </c>
      <c r="D457" t="s">
        <v>46</v>
      </c>
      <c r="E457">
        <v>7131</v>
      </c>
      <c r="F457" t="s">
        <v>12</v>
      </c>
      <c r="G457">
        <v>625566024</v>
      </c>
      <c r="H457">
        <v>613289016</v>
      </c>
      <c r="I457">
        <v>1.1100000000000001</v>
      </c>
      <c r="K457">
        <v>0.317</v>
      </c>
      <c r="L457">
        <v>0.87</v>
      </c>
      <c r="M457">
        <v>0.156</v>
      </c>
      <c r="N457">
        <v>19.34</v>
      </c>
      <c r="O457">
        <v>0.79500000000000004</v>
      </c>
      <c r="P457">
        <v>1.2170000000000001</v>
      </c>
      <c r="Q457">
        <v>2.8210000000000002</v>
      </c>
      <c r="R457">
        <v>0.81</v>
      </c>
      <c r="S457">
        <v>1.2529999999999999</v>
      </c>
      <c r="T457" s="1">
        <v>45466.947928240741</v>
      </c>
    </row>
    <row r="458" spans="1:20" x14ac:dyDescent="0.25">
      <c r="A458">
        <v>481</v>
      </c>
      <c r="B458" t="s">
        <v>44</v>
      </c>
      <c r="C458" t="e" vm="4">
        <v>#VALUE!</v>
      </c>
      <c r="D458" t="s">
        <v>46</v>
      </c>
      <c r="E458">
        <v>7131</v>
      </c>
      <c r="F458" t="s">
        <v>12</v>
      </c>
      <c r="G458">
        <v>619167416</v>
      </c>
      <c r="H458">
        <v>894427768</v>
      </c>
      <c r="I458">
        <v>1.2390000000000001</v>
      </c>
      <c r="K458">
        <v>0.6</v>
      </c>
      <c r="L458">
        <v>4.6970000000000001</v>
      </c>
      <c r="M458">
        <v>0.42499999999999999</v>
      </c>
      <c r="N458">
        <v>33.433</v>
      </c>
      <c r="O458">
        <v>1.282</v>
      </c>
      <c r="P458">
        <v>7.7389999999999999</v>
      </c>
      <c r="Q458">
        <v>34.898000000000003</v>
      </c>
      <c r="R458">
        <v>0.78400000000000003</v>
      </c>
      <c r="S458">
        <v>1.349</v>
      </c>
      <c r="T458" s="1">
        <v>45466.958344907405</v>
      </c>
    </row>
    <row r="459" spans="1:20" x14ac:dyDescent="0.25">
      <c r="A459">
        <v>482</v>
      </c>
      <c r="B459" t="s">
        <v>44</v>
      </c>
      <c r="C459" t="e" vm="4">
        <v>#VALUE!</v>
      </c>
      <c r="D459" t="s">
        <v>46</v>
      </c>
      <c r="E459">
        <v>7131</v>
      </c>
      <c r="F459" t="s">
        <v>12</v>
      </c>
      <c r="G459">
        <v>622727864</v>
      </c>
      <c r="H459">
        <v>691568720</v>
      </c>
      <c r="I459">
        <v>0.95599999999999996</v>
      </c>
      <c r="K459">
        <v>2.1179999999999999</v>
      </c>
      <c r="L459">
        <v>21.533000000000001</v>
      </c>
      <c r="M459">
        <v>8.3000000000000004E-2</v>
      </c>
      <c r="N459">
        <v>119.69</v>
      </c>
      <c r="O459">
        <v>1.2230000000000001</v>
      </c>
      <c r="P459">
        <v>23.341999999999999</v>
      </c>
      <c r="Q459">
        <v>203.13</v>
      </c>
      <c r="R459">
        <v>0.93200000000000005</v>
      </c>
      <c r="S459">
        <v>1.4259999999999999</v>
      </c>
      <c r="T459" s="1">
        <v>45466.968761574077</v>
      </c>
    </row>
    <row r="460" spans="1:20" x14ac:dyDescent="0.25">
      <c r="A460">
        <v>483</v>
      </c>
      <c r="B460" t="s">
        <v>44</v>
      </c>
      <c r="C460" t="e" vm="3">
        <v>#VALUE!</v>
      </c>
      <c r="D460" t="s">
        <v>46</v>
      </c>
      <c r="E460">
        <v>7167</v>
      </c>
      <c r="F460" t="s">
        <v>12</v>
      </c>
      <c r="G460">
        <v>615541920</v>
      </c>
      <c r="H460">
        <v>703926784</v>
      </c>
      <c r="I460">
        <v>1.36</v>
      </c>
      <c r="K460">
        <v>4.9269999999999996</v>
      </c>
      <c r="L460">
        <v>54.935000000000002</v>
      </c>
      <c r="M460">
        <v>0.217</v>
      </c>
      <c r="N460">
        <v>690.15</v>
      </c>
      <c r="O460">
        <v>3.0630000000000002</v>
      </c>
      <c r="P460">
        <v>219.71100000000001</v>
      </c>
      <c r="Q460">
        <v>229.18299999999999</v>
      </c>
      <c r="R460">
        <v>0.93200000000000005</v>
      </c>
      <c r="S460">
        <v>1.8089999999999999</v>
      </c>
      <c r="T460" s="1">
        <v>45466.979178240741</v>
      </c>
    </row>
    <row r="461" spans="1:20" x14ac:dyDescent="0.25">
      <c r="A461">
        <v>484</v>
      </c>
      <c r="B461" t="s">
        <v>44</v>
      </c>
      <c r="C461" t="e" vm="4">
        <v>#VALUE!</v>
      </c>
      <c r="D461" t="s">
        <v>46</v>
      </c>
      <c r="E461">
        <v>7131</v>
      </c>
      <c r="F461" t="s">
        <v>12</v>
      </c>
      <c r="G461">
        <v>623644080</v>
      </c>
      <c r="H461">
        <v>779895760</v>
      </c>
      <c r="I461">
        <v>1.1160000000000001</v>
      </c>
      <c r="K461">
        <v>6.0110000000000001</v>
      </c>
      <c r="L461">
        <v>5.7690000000000001</v>
      </c>
      <c r="M461">
        <v>0.28799999999999998</v>
      </c>
      <c r="N461">
        <v>265.65499999999997</v>
      </c>
      <c r="O461">
        <v>3.556</v>
      </c>
      <c r="P461">
        <v>20.846</v>
      </c>
      <c r="Q461">
        <v>203.245</v>
      </c>
      <c r="R461">
        <v>0.89400000000000002</v>
      </c>
      <c r="S461">
        <v>1.393</v>
      </c>
      <c r="T461" s="1">
        <v>45466.989594907405</v>
      </c>
    </row>
    <row r="462" spans="1:20" x14ac:dyDescent="0.25">
      <c r="A462">
        <v>485</v>
      </c>
      <c r="B462" t="s">
        <v>44</v>
      </c>
      <c r="C462" t="e" vm="4">
        <v>#VALUE!</v>
      </c>
      <c r="D462" t="s">
        <v>46</v>
      </c>
      <c r="E462">
        <v>7131</v>
      </c>
      <c r="F462" t="s">
        <v>12</v>
      </c>
      <c r="G462">
        <v>618336136</v>
      </c>
      <c r="H462">
        <v>817648184</v>
      </c>
      <c r="I462">
        <v>0.96599999999999997</v>
      </c>
      <c r="K462">
        <v>0.67500000000000004</v>
      </c>
      <c r="L462">
        <v>0.80300000000000005</v>
      </c>
      <c r="M462">
        <v>0.14899999999999999</v>
      </c>
      <c r="N462">
        <v>9.5419999999999998</v>
      </c>
      <c r="O462">
        <v>1.208</v>
      </c>
      <c r="P462">
        <v>2.39</v>
      </c>
      <c r="Q462">
        <v>24.992999999999999</v>
      </c>
      <c r="R462">
        <v>0.80300000000000005</v>
      </c>
      <c r="S462">
        <v>1.2929999999999999</v>
      </c>
      <c r="T462" s="1">
        <v>45467.000011574077</v>
      </c>
    </row>
    <row r="463" spans="1:20" x14ac:dyDescent="0.25">
      <c r="A463">
        <v>486</v>
      </c>
      <c r="B463" t="s">
        <v>44</v>
      </c>
      <c r="C463" t="e" vm="4">
        <v>#VALUE!</v>
      </c>
      <c r="D463" t="s">
        <v>46</v>
      </c>
      <c r="E463">
        <v>7131</v>
      </c>
      <c r="F463" t="s">
        <v>12</v>
      </c>
      <c r="G463">
        <v>620747424</v>
      </c>
      <c r="H463">
        <v>886952088</v>
      </c>
      <c r="I463">
        <v>1.444</v>
      </c>
      <c r="K463">
        <v>2.5750000000000002</v>
      </c>
      <c r="L463">
        <v>0.65400000000000003</v>
      </c>
      <c r="M463">
        <v>0.247</v>
      </c>
      <c r="N463">
        <v>10.705</v>
      </c>
      <c r="O463">
        <v>0.83799999999999997</v>
      </c>
      <c r="P463">
        <v>1.6379999999999999</v>
      </c>
      <c r="Q463">
        <v>224.036</v>
      </c>
      <c r="R463">
        <v>0.89700000000000002</v>
      </c>
      <c r="S463">
        <v>1.494</v>
      </c>
      <c r="T463" s="1">
        <v>45467.010428240741</v>
      </c>
    </row>
    <row r="464" spans="1:20" x14ac:dyDescent="0.25">
      <c r="A464">
        <v>487</v>
      </c>
      <c r="B464" t="s">
        <v>44</v>
      </c>
      <c r="C464" t="e" vm="4">
        <v>#VALUE!</v>
      </c>
      <c r="D464" t="s">
        <v>46</v>
      </c>
      <c r="E464">
        <v>7131</v>
      </c>
      <c r="F464" t="s">
        <v>12</v>
      </c>
      <c r="G464">
        <v>618111824</v>
      </c>
      <c r="H464">
        <v>485027296</v>
      </c>
      <c r="I464">
        <v>1.2370000000000001</v>
      </c>
      <c r="K464">
        <v>0.996</v>
      </c>
      <c r="L464">
        <v>56.68</v>
      </c>
      <c r="M464">
        <v>0.498</v>
      </c>
      <c r="N464">
        <v>565.47799999999995</v>
      </c>
      <c r="O464">
        <v>1.0740000000000001</v>
      </c>
      <c r="P464">
        <v>134.69399999999999</v>
      </c>
      <c r="Q464">
        <v>28.329000000000001</v>
      </c>
      <c r="R464">
        <v>0.99199999999999999</v>
      </c>
      <c r="S464">
        <v>1.48</v>
      </c>
      <c r="T464" s="1">
        <v>45467.020844907405</v>
      </c>
    </row>
    <row r="465" spans="1:20" x14ac:dyDescent="0.25">
      <c r="A465">
        <v>488</v>
      </c>
      <c r="B465" t="s">
        <v>44</v>
      </c>
      <c r="C465" t="e" vm="4">
        <v>#VALUE!</v>
      </c>
      <c r="D465" t="s">
        <v>46</v>
      </c>
      <c r="E465">
        <v>7131</v>
      </c>
      <c r="F465" t="s">
        <v>12</v>
      </c>
      <c r="G465">
        <v>618101640</v>
      </c>
      <c r="H465">
        <v>545612352</v>
      </c>
      <c r="I465">
        <v>1.256</v>
      </c>
      <c r="K465">
        <v>13.928000000000001</v>
      </c>
      <c r="L465">
        <v>36.911000000000001</v>
      </c>
      <c r="M465">
        <v>0.32300000000000001</v>
      </c>
      <c r="N465">
        <v>536.73199999999997</v>
      </c>
      <c r="O465">
        <v>1.9319999999999999</v>
      </c>
      <c r="P465">
        <v>47.54</v>
      </c>
      <c r="Q465">
        <v>206.99299999999999</v>
      </c>
      <c r="R465">
        <v>0.90500000000000003</v>
      </c>
      <c r="S465">
        <v>2.3180000000000001</v>
      </c>
      <c r="T465" s="1">
        <v>45467.031261574077</v>
      </c>
    </row>
    <row r="466" spans="1:20" x14ac:dyDescent="0.25">
      <c r="A466">
        <v>489</v>
      </c>
      <c r="B466" t="s">
        <v>44</v>
      </c>
      <c r="C466" t="e" vm="4">
        <v>#VALUE!</v>
      </c>
      <c r="D466" t="s">
        <v>46</v>
      </c>
      <c r="E466">
        <v>7131</v>
      </c>
      <c r="F466" t="s">
        <v>12</v>
      </c>
      <c r="G466">
        <v>622715112</v>
      </c>
      <c r="H466">
        <v>613119464</v>
      </c>
      <c r="I466">
        <v>0.94199999999999995</v>
      </c>
      <c r="K466">
        <v>4.0229999999999997</v>
      </c>
      <c r="L466">
        <v>0.49399999999999999</v>
      </c>
      <c r="M466">
        <v>0.105</v>
      </c>
      <c r="N466">
        <v>11.938000000000001</v>
      </c>
      <c r="O466">
        <v>0.76600000000000001</v>
      </c>
      <c r="P466">
        <v>1.151</v>
      </c>
      <c r="Q466">
        <v>211.47900000000001</v>
      </c>
      <c r="R466">
        <v>0.77900000000000003</v>
      </c>
      <c r="S466">
        <v>1.2050000000000001</v>
      </c>
      <c r="T466" s="1">
        <v>45467.041678240741</v>
      </c>
    </row>
    <row r="467" spans="1:20" x14ac:dyDescent="0.25">
      <c r="A467">
        <v>490</v>
      </c>
      <c r="B467" t="s">
        <v>44</v>
      </c>
      <c r="C467" t="e" vm="4">
        <v>#VALUE!</v>
      </c>
      <c r="D467" t="s">
        <v>46</v>
      </c>
      <c r="E467">
        <v>7131</v>
      </c>
      <c r="F467" t="s">
        <v>12</v>
      </c>
      <c r="G467">
        <v>613024784</v>
      </c>
      <c r="H467">
        <v>848993736</v>
      </c>
      <c r="I467">
        <v>1.0820000000000001</v>
      </c>
      <c r="K467">
        <v>3.8820000000000001</v>
      </c>
      <c r="L467">
        <v>1.2509999999999999</v>
      </c>
      <c r="M467">
        <v>0.374</v>
      </c>
      <c r="N467">
        <v>12.414</v>
      </c>
      <c r="O467">
        <v>1.1180000000000001</v>
      </c>
      <c r="P467">
        <v>5.3090000000000002</v>
      </c>
      <c r="Q467">
        <v>229.53700000000001</v>
      </c>
      <c r="R467">
        <v>0.86499999999999999</v>
      </c>
      <c r="S467">
        <v>1.29</v>
      </c>
      <c r="T467" s="1">
        <v>45467.052094907405</v>
      </c>
    </row>
    <row r="468" spans="1:20" x14ac:dyDescent="0.25">
      <c r="A468">
        <v>491</v>
      </c>
      <c r="B468" t="s">
        <v>44</v>
      </c>
      <c r="C468" t="e" vm="4">
        <v>#VALUE!</v>
      </c>
      <c r="D468" t="s">
        <v>46</v>
      </c>
      <c r="E468">
        <v>7131</v>
      </c>
      <c r="F468" t="s">
        <v>12</v>
      </c>
      <c r="G468">
        <v>625715232</v>
      </c>
      <c r="H468">
        <v>799459744</v>
      </c>
      <c r="I468">
        <v>0.97399999999999998</v>
      </c>
      <c r="K468">
        <v>2.7290000000000001</v>
      </c>
      <c r="L468">
        <v>0.94</v>
      </c>
      <c r="M468">
        <v>0.14199999999999999</v>
      </c>
      <c r="N468">
        <v>11.836</v>
      </c>
      <c r="O468">
        <v>0.86</v>
      </c>
      <c r="P468">
        <v>1.671</v>
      </c>
      <c r="Q468">
        <v>203.16</v>
      </c>
      <c r="R468">
        <v>0.91400000000000003</v>
      </c>
      <c r="S468">
        <v>1.86</v>
      </c>
      <c r="T468" s="1">
        <v>45467.062511574077</v>
      </c>
    </row>
    <row r="469" spans="1:20" x14ac:dyDescent="0.25">
      <c r="A469">
        <v>492</v>
      </c>
      <c r="B469" t="s">
        <v>44</v>
      </c>
      <c r="C469" t="e" vm="4">
        <v>#VALUE!</v>
      </c>
      <c r="D469" t="s">
        <v>46</v>
      </c>
      <c r="E469">
        <v>7131</v>
      </c>
      <c r="F469" t="s">
        <v>12</v>
      </c>
      <c r="G469">
        <v>626563464</v>
      </c>
      <c r="H469">
        <v>842029368</v>
      </c>
      <c r="I469">
        <v>0.96299999999999997</v>
      </c>
      <c r="K469">
        <v>0.40799999999999997</v>
      </c>
      <c r="L469">
        <v>7.3259999999999996</v>
      </c>
      <c r="M469">
        <v>0.104</v>
      </c>
      <c r="N469">
        <v>29.911000000000001</v>
      </c>
      <c r="O469">
        <v>1.2669999999999999</v>
      </c>
      <c r="P469">
        <v>5.173</v>
      </c>
      <c r="Q469">
        <v>14.923</v>
      </c>
      <c r="R469">
        <v>0.91300000000000003</v>
      </c>
      <c r="S469">
        <v>1.38</v>
      </c>
      <c r="T469" s="1">
        <v>45467.072928240741</v>
      </c>
    </row>
    <row r="470" spans="1:20" x14ac:dyDescent="0.25">
      <c r="A470">
        <v>493</v>
      </c>
      <c r="B470" t="s">
        <v>44</v>
      </c>
      <c r="C470" t="e" vm="3">
        <v>#VALUE!</v>
      </c>
      <c r="D470" t="s">
        <v>46</v>
      </c>
      <c r="E470">
        <v>7167</v>
      </c>
      <c r="F470" t="s">
        <v>12</v>
      </c>
      <c r="G470">
        <v>613644024</v>
      </c>
      <c r="H470">
        <v>788603368</v>
      </c>
      <c r="I470">
        <v>0.94499999999999995</v>
      </c>
      <c r="K470">
        <v>0.51700000000000002</v>
      </c>
      <c r="L470">
        <v>1.819</v>
      </c>
      <c r="M470">
        <v>0.03</v>
      </c>
      <c r="N470">
        <v>9.9789999999999992</v>
      </c>
      <c r="O470">
        <v>1.095</v>
      </c>
      <c r="P470">
        <v>2.5139999999999998</v>
      </c>
      <c r="Q470">
        <v>18.768999999999998</v>
      </c>
      <c r="R470">
        <v>1.0669999999999999</v>
      </c>
      <c r="S470">
        <v>1.6910000000000001</v>
      </c>
      <c r="T470" s="1">
        <v>45467.083344907405</v>
      </c>
    </row>
    <row r="471" spans="1:20" x14ac:dyDescent="0.25">
      <c r="A471">
        <v>494</v>
      </c>
      <c r="B471" t="s">
        <v>44</v>
      </c>
      <c r="C471" t="e" vm="4">
        <v>#VALUE!</v>
      </c>
      <c r="D471" t="s">
        <v>46</v>
      </c>
      <c r="E471">
        <v>7131</v>
      </c>
      <c r="F471" t="s">
        <v>12</v>
      </c>
      <c r="G471">
        <v>616686944</v>
      </c>
      <c r="H471">
        <v>669654880</v>
      </c>
      <c r="I471">
        <v>1.2110000000000001</v>
      </c>
      <c r="K471">
        <v>2.5910000000000002</v>
      </c>
      <c r="L471">
        <v>59.012</v>
      </c>
      <c r="M471">
        <v>0.35199999999999998</v>
      </c>
      <c r="N471">
        <v>351.3</v>
      </c>
      <c r="O471">
        <v>2.8839999999999999</v>
      </c>
      <c r="P471">
        <v>118.64</v>
      </c>
      <c r="Q471">
        <v>202.399</v>
      </c>
      <c r="R471">
        <v>0.75</v>
      </c>
      <c r="S471">
        <v>1.3320000000000001</v>
      </c>
      <c r="T471" s="1">
        <v>45467.093761574077</v>
      </c>
    </row>
    <row r="472" spans="1:20" x14ac:dyDescent="0.25">
      <c r="A472">
        <v>495</v>
      </c>
      <c r="B472" t="s">
        <v>44</v>
      </c>
      <c r="C472" t="e" vm="4">
        <v>#VALUE!</v>
      </c>
      <c r="D472" t="s">
        <v>46</v>
      </c>
      <c r="E472">
        <v>7131</v>
      </c>
      <c r="F472" t="s">
        <v>12</v>
      </c>
      <c r="G472">
        <v>611890400</v>
      </c>
      <c r="H472">
        <v>707951544</v>
      </c>
      <c r="I472">
        <v>1.089</v>
      </c>
      <c r="K472">
        <v>6.9790000000000001</v>
      </c>
      <c r="L472">
        <v>24.547000000000001</v>
      </c>
      <c r="M472">
        <v>0.16</v>
      </c>
      <c r="N472">
        <v>230.90799999999999</v>
      </c>
      <c r="O472">
        <v>0.97599999999999998</v>
      </c>
      <c r="P472">
        <v>16.826000000000001</v>
      </c>
      <c r="Q472">
        <v>207.04300000000001</v>
      </c>
      <c r="R472">
        <v>0.999</v>
      </c>
      <c r="S472">
        <v>1.629</v>
      </c>
      <c r="T472" s="1">
        <v>45467.104178240741</v>
      </c>
    </row>
    <row r="473" spans="1:20" x14ac:dyDescent="0.25">
      <c r="A473">
        <v>496</v>
      </c>
      <c r="B473" t="s">
        <v>44</v>
      </c>
      <c r="C473" t="e" vm="4">
        <v>#VALUE!</v>
      </c>
      <c r="D473" t="s">
        <v>46</v>
      </c>
      <c r="E473">
        <v>7131</v>
      </c>
      <c r="F473" t="s">
        <v>12</v>
      </c>
      <c r="G473">
        <v>615217144</v>
      </c>
      <c r="H473">
        <v>768055448</v>
      </c>
      <c r="I473">
        <v>1.129</v>
      </c>
      <c r="K473">
        <v>2.4929999999999999</v>
      </c>
      <c r="L473">
        <v>36.674999999999997</v>
      </c>
      <c r="M473">
        <v>0.113</v>
      </c>
      <c r="N473">
        <v>299.59500000000003</v>
      </c>
      <c r="O473">
        <v>3.07</v>
      </c>
      <c r="P473">
        <v>115.514</v>
      </c>
      <c r="Q473">
        <v>202.101</v>
      </c>
      <c r="R473">
        <v>0.76900000000000002</v>
      </c>
      <c r="S473">
        <v>1.282</v>
      </c>
      <c r="T473" s="1">
        <v>45467.114594907405</v>
      </c>
    </row>
    <row r="474" spans="1:20" x14ac:dyDescent="0.25">
      <c r="A474">
        <v>497</v>
      </c>
      <c r="B474" t="s">
        <v>44</v>
      </c>
      <c r="C474" t="e" vm="4">
        <v>#VALUE!</v>
      </c>
      <c r="D474" t="s">
        <v>46</v>
      </c>
      <c r="E474">
        <v>7131</v>
      </c>
      <c r="F474" t="s">
        <v>12</v>
      </c>
      <c r="G474">
        <v>613544136</v>
      </c>
      <c r="H474">
        <v>871140000</v>
      </c>
      <c r="I474">
        <v>0.96</v>
      </c>
      <c r="K474">
        <v>0.47</v>
      </c>
      <c r="L474">
        <v>1.585</v>
      </c>
      <c r="M474">
        <v>6.2E-2</v>
      </c>
      <c r="N474">
        <v>15.196</v>
      </c>
      <c r="O474">
        <v>1.276</v>
      </c>
      <c r="P474">
        <v>5.6070000000000002</v>
      </c>
      <c r="Q474">
        <v>14.259</v>
      </c>
      <c r="R474">
        <v>0.77100000000000002</v>
      </c>
      <c r="S474">
        <v>1.284</v>
      </c>
      <c r="T474" s="1">
        <v>45467.125011574077</v>
      </c>
    </row>
    <row r="475" spans="1:20" x14ac:dyDescent="0.25">
      <c r="A475">
        <v>498</v>
      </c>
      <c r="B475" t="s">
        <v>44</v>
      </c>
      <c r="C475" t="e" vm="4">
        <v>#VALUE!</v>
      </c>
      <c r="D475" t="s">
        <v>46</v>
      </c>
      <c r="E475">
        <v>7131</v>
      </c>
      <c r="F475" t="s">
        <v>12</v>
      </c>
      <c r="G475">
        <v>628153800</v>
      </c>
      <c r="H475">
        <v>668661624</v>
      </c>
      <c r="I475">
        <v>0.93899999999999995</v>
      </c>
      <c r="K475">
        <v>0.52200000000000002</v>
      </c>
      <c r="L475">
        <v>65.188999999999993</v>
      </c>
      <c r="M475">
        <v>0.06</v>
      </c>
      <c r="N475">
        <v>353.75099999999998</v>
      </c>
      <c r="O475">
        <v>1.95</v>
      </c>
      <c r="P475">
        <v>115.541</v>
      </c>
      <c r="Q475">
        <v>32.984000000000002</v>
      </c>
      <c r="R475">
        <v>0.92</v>
      </c>
      <c r="S475">
        <v>1.399</v>
      </c>
      <c r="T475" s="1">
        <v>45467.135428240741</v>
      </c>
    </row>
    <row r="476" spans="1:20" x14ac:dyDescent="0.25">
      <c r="A476">
        <v>499</v>
      </c>
      <c r="B476" t="s">
        <v>44</v>
      </c>
      <c r="C476" t="e" vm="4">
        <v>#VALUE!</v>
      </c>
      <c r="D476" t="s">
        <v>46</v>
      </c>
      <c r="E476">
        <v>7131</v>
      </c>
      <c r="F476" t="s">
        <v>12</v>
      </c>
      <c r="G476">
        <v>618902296</v>
      </c>
      <c r="H476">
        <v>847690736</v>
      </c>
      <c r="I476">
        <v>1.073</v>
      </c>
      <c r="K476">
        <v>2.1230000000000002</v>
      </c>
      <c r="L476">
        <v>12.914</v>
      </c>
      <c r="M476">
        <v>0.17299999999999999</v>
      </c>
      <c r="N476">
        <v>168.49600000000001</v>
      </c>
      <c r="O476">
        <v>4.2830000000000004</v>
      </c>
      <c r="P476">
        <v>27.279</v>
      </c>
      <c r="Q476">
        <v>202.62</v>
      </c>
      <c r="R476">
        <v>0.79400000000000004</v>
      </c>
      <c r="S476">
        <v>1.3340000000000001</v>
      </c>
      <c r="T476" s="1">
        <v>45467.145844907405</v>
      </c>
    </row>
    <row r="477" spans="1:20" x14ac:dyDescent="0.25">
      <c r="A477">
        <v>500</v>
      </c>
      <c r="B477" t="s">
        <v>44</v>
      </c>
      <c r="C477" t="e" vm="4">
        <v>#VALUE!</v>
      </c>
      <c r="D477" t="s">
        <v>46</v>
      </c>
      <c r="E477">
        <v>7131</v>
      </c>
      <c r="F477" t="s">
        <v>12</v>
      </c>
      <c r="G477">
        <v>614096456</v>
      </c>
      <c r="H477">
        <v>721373104</v>
      </c>
      <c r="I477">
        <v>1.0640000000000001</v>
      </c>
      <c r="K477">
        <v>2.4710000000000001</v>
      </c>
      <c r="L477">
        <v>5.3540000000000001</v>
      </c>
      <c r="M477">
        <v>0.27100000000000002</v>
      </c>
      <c r="N477">
        <v>63.670999999999999</v>
      </c>
      <c r="O477">
        <v>1.7</v>
      </c>
      <c r="P477">
        <v>35.768000000000001</v>
      </c>
      <c r="Q477">
        <v>202.97200000000001</v>
      </c>
      <c r="R477">
        <v>0.79500000000000004</v>
      </c>
      <c r="S477">
        <v>1.2649999999999999</v>
      </c>
      <c r="T477" s="1">
        <v>45467.156261574077</v>
      </c>
    </row>
    <row r="478" spans="1:20" x14ac:dyDescent="0.25">
      <c r="A478">
        <v>501</v>
      </c>
      <c r="B478" t="s">
        <v>44</v>
      </c>
      <c r="C478" t="e" vm="4">
        <v>#VALUE!</v>
      </c>
      <c r="D478" t="s">
        <v>46</v>
      </c>
      <c r="E478">
        <v>7131</v>
      </c>
      <c r="F478" t="s">
        <v>12</v>
      </c>
      <c r="G478">
        <v>620796056</v>
      </c>
      <c r="H478">
        <v>653020560</v>
      </c>
      <c r="I478">
        <v>1.4330000000000001</v>
      </c>
      <c r="K478">
        <v>0.80600000000000005</v>
      </c>
      <c r="L478">
        <v>74.89</v>
      </c>
      <c r="M478">
        <v>0.184</v>
      </c>
      <c r="N478">
        <v>1432.598</v>
      </c>
      <c r="O478">
        <v>4.0949999999999998</v>
      </c>
      <c r="P478">
        <v>520.17999999999995</v>
      </c>
      <c r="Q478">
        <v>56.582999999999998</v>
      </c>
      <c r="R478">
        <v>0.77500000000000002</v>
      </c>
      <c r="S478">
        <v>1.268</v>
      </c>
      <c r="T478" s="1">
        <v>45467.166678240741</v>
      </c>
    </row>
    <row r="479" spans="1:20" x14ac:dyDescent="0.25">
      <c r="A479">
        <v>502</v>
      </c>
      <c r="B479" t="s">
        <v>44</v>
      </c>
      <c r="C479" t="e" vm="4">
        <v>#VALUE!</v>
      </c>
      <c r="D479" t="s">
        <v>46</v>
      </c>
      <c r="E479">
        <v>7131</v>
      </c>
      <c r="F479" t="s">
        <v>12</v>
      </c>
      <c r="G479">
        <v>613423296</v>
      </c>
      <c r="H479">
        <v>835770992</v>
      </c>
      <c r="I479">
        <v>1.1020000000000001</v>
      </c>
      <c r="K479">
        <v>3.2210000000000001</v>
      </c>
      <c r="L479">
        <v>5.0369999999999999</v>
      </c>
      <c r="M479">
        <v>0.191</v>
      </c>
      <c r="N479">
        <v>34.719000000000001</v>
      </c>
      <c r="O479">
        <v>2.145</v>
      </c>
      <c r="P479">
        <v>14.654</v>
      </c>
      <c r="Q479">
        <v>202.89099999999999</v>
      </c>
      <c r="R479">
        <v>0.98899999999999999</v>
      </c>
      <c r="S479">
        <v>1.51</v>
      </c>
      <c r="T479" s="1">
        <v>45467.177083333336</v>
      </c>
    </row>
    <row r="480" spans="1:20" x14ac:dyDescent="0.25">
      <c r="A480">
        <v>503</v>
      </c>
      <c r="B480" t="s">
        <v>44</v>
      </c>
      <c r="C480" t="e" vm="4">
        <v>#VALUE!</v>
      </c>
      <c r="D480" t="s">
        <v>46</v>
      </c>
      <c r="E480">
        <v>7131</v>
      </c>
      <c r="F480" t="s">
        <v>12</v>
      </c>
      <c r="G480">
        <v>614433944</v>
      </c>
      <c r="H480">
        <v>770269472</v>
      </c>
      <c r="I480">
        <v>0.98399999999999999</v>
      </c>
      <c r="K480">
        <v>0.47699999999999998</v>
      </c>
      <c r="L480">
        <v>4.0490000000000004</v>
      </c>
      <c r="M480">
        <v>0.20100000000000001</v>
      </c>
      <c r="N480">
        <v>27.542000000000002</v>
      </c>
      <c r="O480">
        <v>0.83699999999999997</v>
      </c>
      <c r="P480">
        <v>4.2699999999999996</v>
      </c>
      <c r="Q480">
        <v>15.250999999999999</v>
      </c>
      <c r="R480">
        <v>0.80800000000000005</v>
      </c>
      <c r="S480">
        <v>1.325</v>
      </c>
      <c r="T480" s="1">
        <v>45467.1875</v>
      </c>
    </row>
    <row r="481" spans="1:20" x14ac:dyDescent="0.25">
      <c r="A481">
        <v>504</v>
      </c>
      <c r="B481" t="s">
        <v>44</v>
      </c>
      <c r="C481" t="e" vm="3">
        <v>#VALUE!</v>
      </c>
      <c r="D481" t="s">
        <v>46</v>
      </c>
      <c r="E481">
        <v>7167</v>
      </c>
      <c r="F481" t="s">
        <v>12</v>
      </c>
      <c r="G481">
        <v>621168736</v>
      </c>
      <c r="H481">
        <v>915681896</v>
      </c>
      <c r="I481">
        <v>1.1020000000000001</v>
      </c>
      <c r="K481">
        <v>2.8559999999999999</v>
      </c>
      <c r="L481">
        <v>4.33</v>
      </c>
      <c r="M481">
        <v>0.28899999999999998</v>
      </c>
      <c r="N481">
        <v>44.533999999999999</v>
      </c>
      <c r="O481">
        <v>2.5739999999999998</v>
      </c>
      <c r="P481">
        <v>19.344000000000001</v>
      </c>
      <c r="Q481">
        <v>202.917</v>
      </c>
      <c r="R481">
        <v>1.0049999999999999</v>
      </c>
      <c r="S481">
        <v>1.52</v>
      </c>
      <c r="T481" s="1">
        <v>45467.197916666664</v>
      </c>
    </row>
    <row r="482" spans="1:20" x14ac:dyDescent="0.25">
      <c r="A482">
        <v>505</v>
      </c>
      <c r="B482" t="s">
        <v>44</v>
      </c>
      <c r="C482" t="e" vm="3">
        <v>#VALUE!</v>
      </c>
      <c r="D482" t="s">
        <v>46</v>
      </c>
      <c r="E482">
        <v>7167</v>
      </c>
      <c r="F482" t="s">
        <v>12</v>
      </c>
      <c r="G482">
        <v>627680296</v>
      </c>
      <c r="H482">
        <v>697788128</v>
      </c>
      <c r="I482">
        <v>0.97899999999999998</v>
      </c>
      <c r="K482">
        <v>2.3929999999999998</v>
      </c>
      <c r="L482">
        <v>5.5709999999999997</v>
      </c>
      <c r="M482">
        <v>0.224</v>
      </c>
      <c r="N482">
        <v>102.361</v>
      </c>
      <c r="O482">
        <v>4.7169999999999996</v>
      </c>
      <c r="P482">
        <v>33.786000000000001</v>
      </c>
      <c r="Q482">
        <v>202.83699999999999</v>
      </c>
      <c r="R482">
        <v>0.97499999999999998</v>
      </c>
      <c r="S482">
        <v>1.5840000000000001</v>
      </c>
      <c r="T482" s="1">
        <v>45467.208333333336</v>
      </c>
    </row>
    <row r="483" spans="1:20" x14ac:dyDescent="0.25">
      <c r="A483">
        <v>506</v>
      </c>
      <c r="B483" t="s">
        <v>44</v>
      </c>
      <c r="C483" t="e" vm="4">
        <v>#VALUE!</v>
      </c>
      <c r="D483" t="s">
        <v>46</v>
      </c>
      <c r="E483">
        <v>7131</v>
      </c>
      <c r="F483" t="s">
        <v>12</v>
      </c>
      <c r="G483">
        <v>612969424</v>
      </c>
      <c r="H483">
        <v>545211584</v>
      </c>
      <c r="I483">
        <v>1.0780000000000001</v>
      </c>
      <c r="K483">
        <v>0.46100000000000002</v>
      </c>
      <c r="L483">
        <v>16.11</v>
      </c>
      <c r="M483">
        <v>0.13400000000000001</v>
      </c>
      <c r="N483">
        <v>136.73099999999999</v>
      </c>
      <c r="O483">
        <v>3.45</v>
      </c>
      <c r="P483">
        <v>73.207999999999998</v>
      </c>
      <c r="Q483">
        <v>14.821</v>
      </c>
      <c r="R483">
        <v>1.0009999999999999</v>
      </c>
      <c r="S483">
        <v>1.413</v>
      </c>
      <c r="T483" s="1">
        <v>45467.21875</v>
      </c>
    </row>
    <row r="484" spans="1:20" x14ac:dyDescent="0.25">
      <c r="A484">
        <v>507</v>
      </c>
      <c r="B484" t="s">
        <v>44</v>
      </c>
      <c r="C484" t="e" vm="4">
        <v>#VALUE!</v>
      </c>
      <c r="D484" t="s">
        <v>46</v>
      </c>
      <c r="E484">
        <v>7131</v>
      </c>
      <c r="F484" t="s">
        <v>12</v>
      </c>
      <c r="G484">
        <v>613820576</v>
      </c>
      <c r="H484">
        <v>873658688</v>
      </c>
      <c r="I484">
        <v>1.3080000000000001</v>
      </c>
      <c r="K484">
        <v>0.53200000000000003</v>
      </c>
      <c r="L484">
        <v>13.766</v>
      </c>
      <c r="M484">
        <v>0.26500000000000001</v>
      </c>
      <c r="N484">
        <v>141.70400000000001</v>
      </c>
      <c r="O484">
        <v>4.1840000000000002</v>
      </c>
      <c r="P484">
        <v>58.01</v>
      </c>
      <c r="Q484">
        <v>17.324999999999999</v>
      </c>
      <c r="R484">
        <v>0.92700000000000005</v>
      </c>
      <c r="S484">
        <v>1.415</v>
      </c>
      <c r="T484" s="1">
        <v>45467.229166666664</v>
      </c>
    </row>
    <row r="485" spans="1:20" x14ac:dyDescent="0.25">
      <c r="A485">
        <v>508</v>
      </c>
      <c r="B485" t="s">
        <v>44</v>
      </c>
      <c r="C485" t="e" vm="4">
        <v>#VALUE!</v>
      </c>
      <c r="D485" t="s">
        <v>46</v>
      </c>
      <c r="E485">
        <v>7131</v>
      </c>
      <c r="F485" t="s">
        <v>12</v>
      </c>
      <c r="G485">
        <v>618576584</v>
      </c>
      <c r="H485">
        <v>869405520</v>
      </c>
      <c r="I485">
        <v>1.0049999999999999</v>
      </c>
      <c r="K485">
        <v>2.9319999999999999</v>
      </c>
      <c r="L485">
        <v>23.271999999999998</v>
      </c>
      <c r="M485">
        <v>0.127</v>
      </c>
      <c r="N485">
        <v>167.20400000000001</v>
      </c>
      <c r="O485">
        <v>3.98</v>
      </c>
      <c r="P485">
        <v>89.352000000000004</v>
      </c>
      <c r="Q485">
        <v>219.71299999999999</v>
      </c>
      <c r="R485">
        <v>0.81599999999999995</v>
      </c>
      <c r="S485">
        <v>1.4690000000000001</v>
      </c>
      <c r="T485" s="1">
        <v>45467.239583333336</v>
      </c>
    </row>
    <row r="486" spans="1:20" x14ac:dyDescent="0.25">
      <c r="A486">
        <v>509</v>
      </c>
      <c r="B486" t="s">
        <v>44</v>
      </c>
      <c r="C486" t="e" vm="4">
        <v>#VALUE!</v>
      </c>
      <c r="D486" t="s">
        <v>46</v>
      </c>
      <c r="E486">
        <v>7131</v>
      </c>
      <c r="F486" t="s">
        <v>12</v>
      </c>
      <c r="G486">
        <v>613481424</v>
      </c>
      <c r="H486">
        <v>631129784</v>
      </c>
      <c r="I486">
        <v>1.1020000000000001</v>
      </c>
      <c r="K486">
        <v>0.59399999999999997</v>
      </c>
      <c r="L486">
        <v>38.058999999999997</v>
      </c>
      <c r="M486">
        <v>0.23699999999999999</v>
      </c>
      <c r="N486">
        <v>265.14</v>
      </c>
      <c r="O486">
        <v>2.5710000000000002</v>
      </c>
      <c r="P486">
        <v>81.885999999999996</v>
      </c>
      <c r="Q486">
        <v>16.893999999999998</v>
      </c>
      <c r="R486">
        <v>0.82199999999999995</v>
      </c>
      <c r="S486">
        <v>1.268</v>
      </c>
      <c r="T486" s="1">
        <v>45467.25</v>
      </c>
    </row>
    <row r="487" spans="1:20" x14ac:dyDescent="0.25">
      <c r="A487">
        <v>510</v>
      </c>
      <c r="B487" t="s">
        <v>44</v>
      </c>
      <c r="C487" t="e" vm="3">
        <v>#VALUE!</v>
      </c>
      <c r="D487" t="s">
        <v>46</v>
      </c>
      <c r="E487">
        <v>7167</v>
      </c>
      <c r="F487" t="s">
        <v>12</v>
      </c>
      <c r="G487">
        <v>611638272</v>
      </c>
      <c r="H487">
        <v>788927992</v>
      </c>
      <c r="I487">
        <v>0.99299999999999999</v>
      </c>
      <c r="K487">
        <v>2.5619999999999998</v>
      </c>
      <c r="L487">
        <v>4.3899999999999997</v>
      </c>
      <c r="M487">
        <v>0.17</v>
      </c>
      <c r="N487">
        <v>78.13</v>
      </c>
      <c r="O487">
        <v>4.8339999999999996</v>
      </c>
      <c r="P487">
        <v>47.627000000000002</v>
      </c>
      <c r="Q487">
        <v>215.38900000000001</v>
      </c>
      <c r="R487">
        <v>0.95499999999999996</v>
      </c>
      <c r="S487">
        <v>1.6659999999999999</v>
      </c>
      <c r="T487" s="1">
        <v>45467.260428240741</v>
      </c>
    </row>
    <row r="488" spans="1:20" x14ac:dyDescent="0.25">
      <c r="A488">
        <v>511</v>
      </c>
      <c r="B488" t="s">
        <v>44</v>
      </c>
      <c r="C488" t="e" vm="4">
        <v>#VALUE!</v>
      </c>
      <c r="D488" t="s">
        <v>46</v>
      </c>
      <c r="E488">
        <v>7131</v>
      </c>
      <c r="F488" t="s">
        <v>12</v>
      </c>
      <c r="G488">
        <v>612836416</v>
      </c>
      <c r="H488">
        <v>855103248</v>
      </c>
      <c r="I488">
        <v>1.19</v>
      </c>
      <c r="K488">
        <v>0.439</v>
      </c>
      <c r="L488">
        <v>2.2170000000000001</v>
      </c>
      <c r="M488">
        <v>0.35399999999999998</v>
      </c>
      <c r="N488">
        <v>32.627000000000002</v>
      </c>
      <c r="O488">
        <v>2.1019999999999999</v>
      </c>
      <c r="P488">
        <v>17.959</v>
      </c>
      <c r="Q488">
        <v>17.872</v>
      </c>
      <c r="R488">
        <v>0.92600000000000005</v>
      </c>
      <c r="S488">
        <v>1.38</v>
      </c>
      <c r="T488" s="1">
        <v>45467.270833333336</v>
      </c>
    </row>
    <row r="489" spans="1:20" x14ac:dyDescent="0.25">
      <c r="A489">
        <v>512</v>
      </c>
      <c r="B489" t="s">
        <v>44</v>
      </c>
      <c r="C489" t="e" vm="4">
        <v>#VALUE!</v>
      </c>
      <c r="D489" t="s">
        <v>46</v>
      </c>
      <c r="E489">
        <v>7131</v>
      </c>
      <c r="F489" t="s">
        <v>12</v>
      </c>
      <c r="G489">
        <v>614586048</v>
      </c>
      <c r="H489">
        <v>872879800</v>
      </c>
      <c r="I489">
        <v>0.96799999999999997</v>
      </c>
      <c r="K489">
        <v>0.36099999999999999</v>
      </c>
      <c r="L489">
        <v>2.58</v>
      </c>
      <c r="M489">
        <v>9.6000000000000002E-2</v>
      </c>
      <c r="N489">
        <v>32.341000000000001</v>
      </c>
      <c r="O489">
        <v>2.5720000000000001</v>
      </c>
      <c r="P489">
        <v>13.53</v>
      </c>
      <c r="Q489">
        <v>14.077999999999999</v>
      </c>
      <c r="R489">
        <v>0.96899999999999997</v>
      </c>
      <c r="S489">
        <v>1.444</v>
      </c>
      <c r="T489" s="1">
        <v>45467.28125</v>
      </c>
    </row>
    <row r="490" spans="1:20" x14ac:dyDescent="0.25">
      <c r="A490">
        <v>513</v>
      </c>
      <c r="B490" t="s">
        <v>44</v>
      </c>
      <c r="C490" t="e" vm="3">
        <v>#VALUE!</v>
      </c>
      <c r="D490" t="s">
        <v>46</v>
      </c>
      <c r="E490">
        <v>7167</v>
      </c>
      <c r="F490" t="s">
        <v>12</v>
      </c>
      <c r="G490">
        <v>620399904</v>
      </c>
      <c r="H490">
        <v>571225800</v>
      </c>
      <c r="I490">
        <v>1.4119999999999999</v>
      </c>
      <c r="K490">
        <v>2.2959999999999998</v>
      </c>
      <c r="L490">
        <v>73.442999999999998</v>
      </c>
      <c r="M490">
        <v>7.0000000000000007E-2</v>
      </c>
      <c r="N490">
        <v>774.03899999999999</v>
      </c>
      <c r="O490">
        <v>1.4810000000000001</v>
      </c>
      <c r="P490">
        <v>344.67500000000001</v>
      </c>
      <c r="Q490">
        <v>202.53200000000001</v>
      </c>
      <c r="R490">
        <v>1.0109999999999999</v>
      </c>
      <c r="S490">
        <v>1.5429999999999999</v>
      </c>
      <c r="T490" s="1">
        <v>45467.291666666664</v>
      </c>
    </row>
    <row r="491" spans="1:20" x14ac:dyDescent="0.25">
      <c r="A491">
        <v>514</v>
      </c>
      <c r="B491" t="s">
        <v>44</v>
      </c>
      <c r="C491" t="e" vm="3">
        <v>#VALUE!</v>
      </c>
      <c r="D491" t="s">
        <v>46</v>
      </c>
      <c r="E491">
        <v>7167</v>
      </c>
      <c r="F491" t="s">
        <v>12</v>
      </c>
      <c r="G491">
        <v>613714160</v>
      </c>
      <c r="H491">
        <v>626212272</v>
      </c>
      <c r="I491">
        <v>0.98699999999999999</v>
      </c>
      <c r="K491">
        <v>4.5060000000000002</v>
      </c>
      <c r="L491">
        <v>45.218000000000004</v>
      </c>
      <c r="M491">
        <v>0.155</v>
      </c>
      <c r="N491">
        <v>470.02300000000002</v>
      </c>
      <c r="O491">
        <v>1.0429999999999999</v>
      </c>
      <c r="P491">
        <v>145.018</v>
      </c>
      <c r="Q491">
        <v>203.07499999999999</v>
      </c>
      <c r="R491">
        <v>1.0469999999999999</v>
      </c>
      <c r="S491">
        <v>1.679</v>
      </c>
      <c r="T491" s="1">
        <v>45467.302083333336</v>
      </c>
    </row>
    <row r="492" spans="1:20" x14ac:dyDescent="0.25">
      <c r="A492">
        <v>515</v>
      </c>
      <c r="B492" t="s">
        <v>44</v>
      </c>
      <c r="C492" t="e" vm="3">
        <v>#VALUE!</v>
      </c>
      <c r="D492" t="s">
        <v>46</v>
      </c>
      <c r="E492">
        <v>7167</v>
      </c>
      <c r="F492" t="s">
        <v>12</v>
      </c>
      <c r="G492">
        <v>617155984</v>
      </c>
      <c r="H492">
        <v>672167408</v>
      </c>
      <c r="I492">
        <v>1.0860000000000001</v>
      </c>
      <c r="K492">
        <v>6.0869999999999997</v>
      </c>
      <c r="L492">
        <v>20.745000000000001</v>
      </c>
      <c r="M492">
        <v>0.188</v>
      </c>
      <c r="N492">
        <v>176.661</v>
      </c>
      <c r="O492">
        <v>3.153</v>
      </c>
      <c r="P492">
        <v>59.024000000000001</v>
      </c>
      <c r="Q492">
        <v>233.898</v>
      </c>
      <c r="R492">
        <v>1.0269999999999999</v>
      </c>
      <c r="S492">
        <v>1.694</v>
      </c>
      <c r="T492" s="1">
        <v>45467.3125</v>
      </c>
    </row>
    <row r="493" spans="1:20" x14ac:dyDescent="0.25">
      <c r="A493">
        <v>516</v>
      </c>
      <c r="B493" t="s">
        <v>44</v>
      </c>
      <c r="C493" t="e" vm="3">
        <v>#VALUE!</v>
      </c>
      <c r="D493" t="s">
        <v>46</v>
      </c>
      <c r="E493">
        <v>7167</v>
      </c>
      <c r="F493" t="s">
        <v>12</v>
      </c>
      <c r="G493">
        <v>620561480</v>
      </c>
      <c r="H493">
        <v>868426184</v>
      </c>
      <c r="I493">
        <v>1.075</v>
      </c>
      <c r="K493">
        <v>6.2350000000000003</v>
      </c>
      <c r="L493">
        <v>1.8109999999999999</v>
      </c>
      <c r="M493">
        <v>0.152</v>
      </c>
      <c r="N493">
        <v>21.01</v>
      </c>
      <c r="O493">
        <v>1.105</v>
      </c>
      <c r="P493">
        <v>2.6309999999999998</v>
      </c>
      <c r="Q493">
        <v>221.3</v>
      </c>
      <c r="R493">
        <v>0.98699999999999999</v>
      </c>
      <c r="S493">
        <v>1.629</v>
      </c>
      <c r="T493" s="1">
        <v>45467.322916666664</v>
      </c>
    </row>
    <row r="494" spans="1:20" x14ac:dyDescent="0.25">
      <c r="A494">
        <v>517</v>
      </c>
      <c r="B494" t="s">
        <v>44</v>
      </c>
      <c r="C494" t="e" vm="4">
        <v>#VALUE!</v>
      </c>
      <c r="D494" t="s">
        <v>46</v>
      </c>
      <c r="E494">
        <v>7131</v>
      </c>
      <c r="F494" t="s">
        <v>12</v>
      </c>
      <c r="G494">
        <v>627095960</v>
      </c>
      <c r="H494">
        <v>757490104</v>
      </c>
      <c r="I494">
        <v>0.93600000000000005</v>
      </c>
      <c r="K494">
        <v>2.3159999999999998</v>
      </c>
      <c r="L494">
        <v>69.87</v>
      </c>
      <c r="M494">
        <v>6.8000000000000005E-2</v>
      </c>
      <c r="N494">
        <v>804.87699999999995</v>
      </c>
      <c r="O494">
        <v>1.169</v>
      </c>
      <c r="P494">
        <v>315.642</v>
      </c>
      <c r="Q494">
        <v>203.00399999999999</v>
      </c>
      <c r="R494">
        <v>0.879</v>
      </c>
      <c r="S494">
        <v>1.431</v>
      </c>
      <c r="T494" s="1">
        <v>45467.333333333336</v>
      </c>
    </row>
    <row r="495" spans="1:20" x14ac:dyDescent="0.25">
      <c r="A495">
        <v>518</v>
      </c>
      <c r="B495" t="s">
        <v>44</v>
      </c>
      <c r="C495" t="e" vm="4">
        <v>#VALUE!</v>
      </c>
      <c r="D495" t="s">
        <v>46</v>
      </c>
      <c r="E495">
        <v>7131</v>
      </c>
      <c r="F495" t="s">
        <v>12</v>
      </c>
      <c r="G495">
        <v>624191648</v>
      </c>
      <c r="H495">
        <v>784943952</v>
      </c>
      <c r="I495">
        <v>0.93700000000000006</v>
      </c>
      <c r="K495">
        <v>2.8719999999999999</v>
      </c>
      <c r="L495">
        <v>5.2949999999999999</v>
      </c>
      <c r="M495">
        <v>8.3000000000000004E-2</v>
      </c>
      <c r="N495">
        <v>27.510999999999999</v>
      </c>
      <c r="O495">
        <v>2.0110000000000001</v>
      </c>
      <c r="P495">
        <v>8.5519999999999996</v>
      </c>
      <c r="Q495">
        <v>225.56800000000001</v>
      </c>
      <c r="R495">
        <v>0.86599999999999999</v>
      </c>
      <c r="S495">
        <v>1.431</v>
      </c>
      <c r="T495" s="1">
        <v>45467.34375</v>
      </c>
    </row>
    <row r="496" spans="1:20" x14ac:dyDescent="0.25">
      <c r="A496">
        <v>519</v>
      </c>
      <c r="B496" t="s">
        <v>44</v>
      </c>
      <c r="C496" t="e" vm="4">
        <v>#VALUE!</v>
      </c>
      <c r="D496" t="s">
        <v>46</v>
      </c>
      <c r="E496">
        <v>7131</v>
      </c>
      <c r="F496" t="s">
        <v>12</v>
      </c>
      <c r="G496">
        <v>628351704</v>
      </c>
      <c r="H496">
        <v>850903960</v>
      </c>
      <c r="I496">
        <v>1.4970000000000001</v>
      </c>
      <c r="K496">
        <v>5.9569999999999999</v>
      </c>
      <c r="L496">
        <v>1.177</v>
      </c>
      <c r="M496">
        <v>0.21099999999999999</v>
      </c>
      <c r="N496">
        <v>7.5679999999999996</v>
      </c>
      <c r="O496">
        <v>0.91600000000000004</v>
      </c>
      <c r="P496">
        <v>2.4580000000000002</v>
      </c>
      <c r="Q496">
        <v>203.54499999999999</v>
      </c>
      <c r="R496">
        <v>0.86099999999999999</v>
      </c>
      <c r="S496">
        <v>1.45</v>
      </c>
      <c r="T496" s="1">
        <v>45467.354178240741</v>
      </c>
    </row>
    <row r="497" spans="1:20" x14ac:dyDescent="0.25">
      <c r="A497">
        <v>520</v>
      </c>
      <c r="B497" t="s">
        <v>44</v>
      </c>
      <c r="C497" t="e" vm="4">
        <v>#VALUE!</v>
      </c>
      <c r="D497" t="s">
        <v>46</v>
      </c>
      <c r="E497">
        <v>7131</v>
      </c>
      <c r="F497" t="s">
        <v>12</v>
      </c>
      <c r="G497">
        <v>623990640</v>
      </c>
      <c r="H497">
        <v>742154272</v>
      </c>
      <c r="I497">
        <v>1.0449999999999999</v>
      </c>
      <c r="K497">
        <v>0.53600000000000003</v>
      </c>
      <c r="L497">
        <v>8.1590000000000007</v>
      </c>
      <c r="M497">
        <v>0.10100000000000001</v>
      </c>
      <c r="N497">
        <v>243.13800000000001</v>
      </c>
      <c r="O497">
        <v>1.1890000000000001</v>
      </c>
      <c r="P497">
        <v>10.685</v>
      </c>
      <c r="Q497">
        <v>29.248999999999999</v>
      </c>
      <c r="R497">
        <v>0.82499999999999996</v>
      </c>
      <c r="S497">
        <v>1.242</v>
      </c>
      <c r="T497" s="1">
        <v>45467.364594907405</v>
      </c>
    </row>
    <row r="498" spans="1:20" x14ac:dyDescent="0.25">
      <c r="A498">
        <v>521</v>
      </c>
      <c r="B498" t="s">
        <v>44</v>
      </c>
      <c r="C498" t="e" vm="4">
        <v>#VALUE!</v>
      </c>
      <c r="D498" t="s">
        <v>46</v>
      </c>
      <c r="E498">
        <v>7131</v>
      </c>
      <c r="F498" t="s">
        <v>12</v>
      </c>
      <c r="G498">
        <v>613207888</v>
      </c>
      <c r="H498">
        <v>792767408</v>
      </c>
      <c r="I498">
        <v>0.96399999999999997</v>
      </c>
      <c r="K498">
        <v>2.452</v>
      </c>
      <c r="L498">
        <v>9.2759999999999998</v>
      </c>
      <c r="M498">
        <v>0.127</v>
      </c>
      <c r="N498">
        <v>293.94499999999999</v>
      </c>
      <c r="O498">
        <v>1.329</v>
      </c>
      <c r="P498">
        <v>28.099</v>
      </c>
      <c r="Q498">
        <v>202.83799999999999</v>
      </c>
      <c r="R498">
        <v>0.92700000000000005</v>
      </c>
      <c r="S498">
        <v>1.389</v>
      </c>
      <c r="T498" s="1">
        <v>45467.375011574077</v>
      </c>
    </row>
    <row r="499" spans="1:20" x14ac:dyDescent="0.25">
      <c r="A499">
        <v>522</v>
      </c>
      <c r="B499" t="s">
        <v>44</v>
      </c>
      <c r="C499" t="e" vm="4">
        <v>#VALUE!</v>
      </c>
      <c r="D499" t="s">
        <v>46</v>
      </c>
      <c r="E499">
        <v>7131</v>
      </c>
      <c r="F499" t="s">
        <v>12</v>
      </c>
      <c r="G499">
        <v>629214432</v>
      </c>
      <c r="H499">
        <v>745058160</v>
      </c>
      <c r="I499">
        <v>1.095</v>
      </c>
      <c r="K499">
        <v>0.95599999999999996</v>
      </c>
      <c r="L499">
        <v>5.1710000000000003</v>
      </c>
      <c r="M499">
        <v>0.23699999999999999</v>
      </c>
      <c r="N499">
        <v>50.366999999999997</v>
      </c>
      <c r="O499">
        <v>4.9880000000000004</v>
      </c>
      <c r="P499">
        <v>22.859000000000002</v>
      </c>
      <c r="Q499">
        <v>37.628999999999998</v>
      </c>
      <c r="R499">
        <v>0.871</v>
      </c>
      <c r="S499">
        <v>4.0890000000000004</v>
      </c>
      <c r="T499" s="1">
        <v>45467.385428240741</v>
      </c>
    </row>
    <row r="500" spans="1:20" x14ac:dyDescent="0.25">
      <c r="A500">
        <v>523</v>
      </c>
      <c r="B500" t="s">
        <v>44</v>
      </c>
      <c r="C500" t="e" vm="4">
        <v>#VALUE!</v>
      </c>
      <c r="D500" t="s">
        <v>46</v>
      </c>
      <c r="E500">
        <v>7131</v>
      </c>
      <c r="F500" t="s">
        <v>12</v>
      </c>
      <c r="G500">
        <v>619767912</v>
      </c>
      <c r="H500">
        <v>797712328</v>
      </c>
      <c r="I500">
        <v>1.05</v>
      </c>
      <c r="K500">
        <v>5.907</v>
      </c>
      <c r="L500">
        <v>0.92100000000000004</v>
      </c>
      <c r="M500">
        <v>0.20599999999999999</v>
      </c>
      <c r="N500">
        <v>12.391</v>
      </c>
      <c r="O500">
        <v>0.95599999999999996</v>
      </c>
      <c r="P500">
        <v>1.712</v>
      </c>
      <c r="Q500">
        <v>208.00299999999999</v>
      </c>
      <c r="R500">
        <v>0.89700000000000002</v>
      </c>
      <c r="S500">
        <v>1.524</v>
      </c>
      <c r="T500" s="1">
        <v>45467.395844907405</v>
      </c>
    </row>
    <row r="501" spans="1:20" x14ac:dyDescent="0.25">
      <c r="A501">
        <v>524</v>
      </c>
      <c r="B501" t="s">
        <v>44</v>
      </c>
      <c r="C501" t="e" vm="4">
        <v>#VALUE!</v>
      </c>
      <c r="D501" t="s">
        <v>46</v>
      </c>
      <c r="E501">
        <v>7131</v>
      </c>
      <c r="F501" t="s">
        <v>12</v>
      </c>
      <c r="G501">
        <v>614035632</v>
      </c>
      <c r="H501">
        <v>681136592</v>
      </c>
      <c r="I501">
        <v>0.98</v>
      </c>
      <c r="K501">
        <v>4.4669999999999996</v>
      </c>
      <c r="L501">
        <v>28.411000000000001</v>
      </c>
      <c r="M501">
        <v>0.14099999999999999</v>
      </c>
      <c r="N501">
        <v>189.32599999999999</v>
      </c>
      <c r="O501">
        <v>0.98799999999999999</v>
      </c>
      <c r="P501">
        <v>22.975000000000001</v>
      </c>
      <c r="Q501">
        <v>203.97200000000001</v>
      </c>
      <c r="R501">
        <v>0.90900000000000003</v>
      </c>
      <c r="S501">
        <v>1.355</v>
      </c>
      <c r="T501" s="1">
        <v>45467.406261574077</v>
      </c>
    </row>
    <row r="502" spans="1:20" x14ac:dyDescent="0.25">
      <c r="A502">
        <v>525</v>
      </c>
      <c r="B502" t="s">
        <v>44</v>
      </c>
      <c r="C502" t="e" vm="4">
        <v>#VALUE!</v>
      </c>
      <c r="D502" t="s">
        <v>46</v>
      </c>
      <c r="E502">
        <v>7131</v>
      </c>
      <c r="F502" t="s">
        <v>12</v>
      </c>
      <c r="G502">
        <v>624901704</v>
      </c>
      <c r="H502">
        <v>610072040</v>
      </c>
      <c r="I502">
        <v>0.998</v>
      </c>
      <c r="K502">
        <v>0.76500000000000001</v>
      </c>
      <c r="L502">
        <v>0.755</v>
      </c>
      <c r="M502">
        <v>0.155</v>
      </c>
      <c r="N502">
        <v>17.216999999999999</v>
      </c>
      <c r="O502">
        <v>4.1710000000000003</v>
      </c>
      <c r="P502">
        <v>10.611000000000001</v>
      </c>
      <c r="Q502">
        <v>48.881</v>
      </c>
      <c r="R502">
        <v>0.79400000000000004</v>
      </c>
      <c r="S502">
        <v>1.3360000000000001</v>
      </c>
      <c r="T502" s="1">
        <v>45467.416678240741</v>
      </c>
    </row>
    <row r="503" spans="1:20" x14ac:dyDescent="0.25">
      <c r="A503">
        <v>526</v>
      </c>
      <c r="B503" t="s">
        <v>44</v>
      </c>
      <c r="C503" t="e" vm="4">
        <v>#VALUE!</v>
      </c>
      <c r="D503" t="s">
        <v>46</v>
      </c>
      <c r="E503">
        <v>7131</v>
      </c>
      <c r="F503" t="s">
        <v>12</v>
      </c>
      <c r="G503">
        <v>623004216</v>
      </c>
      <c r="H503">
        <v>722871000</v>
      </c>
      <c r="I503">
        <v>0.92800000000000005</v>
      </c>
      <c r="K503">
        <v>2.6160000000000001</v>
      </c>
      <c r="L503">
        <v>1.8089999999999999</v>
      </c>
      <c r="M503">
        <v>8.8999999999999996E-2</v>
      </c>
      <c r="N503">
        <v>13.452999999999999</v>
      </c>
      <c r="O503">
        <v>1.1970000000000001</v>
      </c>
      <c r="P503">
        <v>10.260999999999999</v>
      </c>
      <c r="Q503">
        <v>203.953</v>
      </c>
      <c r="R503">
        <v>0.76600000000000001</v>
      </c>
      <c r="S503">
        <v>1.365</v>
      </c>
      <c r="T503" s="1">
        <v>45467.427094907405</v>
      </c>
    </row>
    <row r="504" spans="1:20" x14ac:dyDescent="0.25">
      <c r="A504">
        <v>527</v>
      </c>
      <c r="B504" t="s">
        <v>44</v>
      </c>
      <c r="C504" t="e" vm="4">
        <v>#VALUE!</v>
      </c>
      <c r="D504" t="s">
        <v>46</v>
      </c>
      <c r="E504">
        <v>7131</v>
      </c>
      <c r="F504" t="s">
        <v>12</v>
      </c>
      <c r="G504">
        <v>612791000</v>
      </c>
      <c r="H504">
        <v>620180888</v>
      </c>
      <c r="I504">
        <v>0.98499999999999999</v>
      </c>
      <c r="K504">
        <v>6.3369999999999997</v>
      </c>
      <c r="L504">
        <v>1.3440000000000001</v>
      </c>
      <c r="M504">
        <v>0.12</v>
      </c>
      <c r="N504">
        <v>14.342000000000001</v>
      </c>
      <c r="O504">
        <v>1.903</v>
      </c>
      <c r="P504">
        <v>10.826000000000001</v>
      </c>
      <c r="Q504">
        <v>203.31800000000001</v>
      </c>
      <c r="R504">
        <v>0.94299999999999995</v>
      </c>
      <c r="S504">
        <v>1.4510000000000001</v>
      </c>
      <c r="T504" s="1">
        <v>45467.437511574077</v>
      </c>
    </row>
    <row r="505" spans="1:20" x14ac:dyDescent="0.25">
      <c r="A505">
        <v>528</v>
      </c>
      <c r="B505" t="s">
        <v>44</v>
      </c>
      <c r="C505" t="e" vm="4">
        <v>#VALUE!</v>
      </c>
      <c r="D505" t="s">
        <v>46</v>
      </c>
      <c r="E505">
        <v>7131</v>
      </c>
      <c r="F505" t="s">
        <v>12</v>
      </c>
      <c r="G505">
        <v>615980888</v>
      </c>
      <c r="H505">
        <v>851954744</v>
      </c>
      <c r="I505">
        <v>1.0609999999999999</v>
      </c>
      <c r="K505">
        <v>0.58699999999999997</v>
      </c>
      <c r="L505">
        <v>3.7160000000000002</v>
      </c>
      <c r="M505">
        <v>0.126</v>
      </c>
      <c r="N505">
        <v>14.118</v>
      </c>
      <c r="O505">
        <v>0.92600000000000005</v>
      </c>
      <c r="P505">
        <v>3.407</v>
      </c>
      <c r="Q505">
        <v>15.597</v>
      </c>
      <c r="R505">
        <v>1.024</v>
      </c>
      <c r="S505">
        <v>1.4350000000000001</v>
      </c>
      <c r="T505" s="1">
        <v>45467.447928240741</v>
      </c>
    </row>
    <row r="506" spans="1:20" x14ac:dyDescent="0.25">
      <c r="A506">
        <v>529</v>
      </c>
      <c r="B506" t="s">
        <v>44</v>
      </c>
      <c r="C506" t="e" vm="4">
        <v>#VALUE!</v>
      </c>
      <c r="D506" t="s">
        <v>46</v>
      </c>
      <c r="E506">
        <v>7131</v>
      </c>
      <c r="F506" t="s">
        <v>12</v>
      </c>
      <c r="G506">
        <v>619180984</v>
      </c>
      <c r="H506">
        <v>831139248</v>
      </c>
      <c r="I506">
        <v>0.98199999999999998</v>
      </c>
      <c r="K506">
        <v>4.5759999999999996</v>
      </c>
      <c r="L506">
        <v>1.0900000000000001</v>
      </c>
      <c r="M506">
        <v>0.14199999999999999</v>
      </c>
      <c r="N506">
        <v>14.689</v>
      </c>
      <c r="O506">
        <v>1.01</v>
      </c>
      <c r="P506">
        <v>2.145</v>
      </c>
      <c r="Q506">
        <v>203.18299999999999</v>
      </c>
      <c r="R506">
        <v>0.77100000000000002</v>
      </c>
      <c r="S506">
        <v>1.29</v>
      </c>
      <c r="T506" s="1">
        <v>45467.458344907405</v>
      </c>
    </row>
    <row r="507" spans="1:20" x14ac:dyDescent="0.25">
      <c r="A507">
        <v>530</v>
      </c>
      <c r="B507" t="s">
        <v>44</v>
      </c>
      <c r="C507" t="e" vm="4">
        <v>#VALUE!</v>
      </c>
      <c r="D507" t="s">
        <v>46</v>
      </c>
      <c r="E507">
        <v>7131</v>
      </c>
      <c r="F507" t="s">
        <v>12</v>
      </c>
      <c r="G507">
        <v>621613152</v>
      </c>
      <c r="H507">
        <v>649193448</v>
      </c>
      <c r="I507">
        <v>1.0580000000000001</v>
      </c>
      <c r="K507">
        <v>0.73799999999999999</v>
      </c>
      <c r="L507">
        <v>0.88200000000000001</v>
      </c>
      <c r="M507">
        <v>0.127</v>
      </c>
      <c r="N507">
        <v>13.144</v>
      </c>
      <c r="O507">
        <v>0.82399999999999995</v>
      </c>
      <c r="P507">
        <v>1.196</v>
      </c>
      <c r="Q507">
        <v>33.811999999999998</v>
      </c>
      <c r="R507">
        <v>0.94499999999999995</v>
      </c>
      <c r="S507">
        <v>1.548</v>
      </c>
      <c r="T507" s="1">
        <v>45467.468761574077</v>
      </c>
    </row>
    <row r="508" spans="1:20" x14ac:dyDescent="0.25">
      <c r="A508">
        <v>531</v>
      </c>
      <c r="B508" t="s">
        <v>44</v>
      </c>
      <c r="C508" t="e" vm="4">
        <v>#VALUE!</v>
      </c>
      <c r="D508" t="s">
        <v>46</v>
      </c>
      <c r="E508">
        <v>7131</v>
      </c>
      <c r="F508" t="s">
        <v>12</v>
      </c>
      <c r="G508">
        <v>624795976</v>
      </c>
      <c r="H508">
        <v>917126328</v>
      </c>
      <c r="I508">
        <v>0.98599999999999999</v>
      </c>
      <c r="K508">
        <v>0.71799999999999997</v>
      </c>
      <c r="L508">
        <v>6.7889999999999997</v>
      </c>
      <c r="M508">
        <v>0.16400000000000001</v>
      </c>
      <c r="N508">
        <v>64.643000000000001</v>
      </c>
      <c r="O508">
        <v>1.105</v>
      </c>
      <c r="P508">
        <v>17.585000000000001</v>
      </c>
      <c r="Q508">
        <v>19.169</v>
      </c>
      <c r="R508">
        <v>0.99199999999999999</v>
      </c>
      <c r="S508">
        <v>1.915</v>
      </c>
      <c r="T508" s="1">
        <v>45467.479178240741</v>
      </c>
    </row>
    <row r="509" spans="1:20" x14ac:dyDescent="0.25">
      <c r="A509">
        <v>532</v>
      </c>
      <c r="B509" t="s">
        <v>44</v>
      </c>
      <c r="C509" t="e" vm="3">
        <v>#VALUE!</v>
      </c>
      <c r="D509" t="s">
        <v>46</v>
      </c>
      <c r="E509">
        <v>7167</v>
      </c>
      <c r="F509" t="s">
        <v>12</v>
      </c>
      <c r="G509">
        <v>628765760</v>
      </c>
      <c r="H509">
        <v>636407776</v>
      </c>
      <c r="I509">
        <v>1.1020000000000001</v>
      </c>
      <c r="K509">
        <v>1.8779999999999999</v>
      </c>
      <c r="L509">
        <v>9.9179999999999993</v>
      </c>
      <c r="M509">
        <v>0.216</v>
      </c>
      <c r="N509">
        <v>58.328000000000003</v>
      </c>
      <c r="O509">
        <v>0.98299999999999998</v>
      </c>
      <c r="P509">
        <v>8.5839999999999996</v>
      </c>
      <c r="Q509">
        <v>203.935</v>
      </c>
      <c r="R509">
        <v>1.0449999999999999</v>
      </c>
      <c r="S509">
        <v>1.506</v>
      </c>
      <c r="T509" s="1">
        <v>45467.489594907405</v>
      </c>
    </row>
    <row r="510" spans="1:20" x14ac:dyDescent="0.25">
      <c r="A510">
        <v>533</v>
      </c>
      <c r="B510" t="s">
        <v>44</v>
      </c>
      <c r="C510" t="e" vm="4">
        <v>#VALUE!</v>
      </c>
      <c r="D510" t="s">
        <v>46</v>
      </c>
      <c r="E510">
        <v>7131</v>
      </c>
      <c r="F510" t="s">
        <v>12</v>
      </c>
      <c r="G510">
        <v>619201528</v>
      </c>
      <c r="H510">
        <v>852789352</v>
      </c>
      <c r="I510">
        <v>0.97799999999999998</v>
      </c>
      <c r="K510">
        <v>2.1509999999999998</v>
      </c>
      <c r="L510">
        <v>3.14</v>
      </c>
      <c r="M510">
        <v>0.15</v>
      </c>
      <c r="N510">
        <v>30.198</v>
      </c>
      <c r="O510">
        <v>1.091</v>
      </c>
      <c r="P510">
        <v>3.7370000000000001</v>
      </c>
      <c r="Q510">
        <v>202.82499999999999</v>
      </c>
      <c r="R510">
        <v>0.82</v>
      </c>
      <c r="S510">
        <v>1.232</v>
      </c>
      <c r="T510" s="1">
        <v>45467.500011574077</v>
      </c>
    </row>
    <row r="511" spans="1:20" x14ac:dyDescent="0.25">
      <c r="A511">
        <v>534</v>
      </c>
      <c r="B511" t="s">
        <v>44</v>
      </c>
      <c r="C511" t="e" vm="4">
        <v>#VALUE!</v>
      </c>
      <c r="D511" t="s">
        <v>46</v>
      </c>
      <c r="E511">
        <v>7131</v>
      </c>
      <c r="F511" t="s">
        <v>12</v>
      </c>
      <c r="G511">
        <v>616556600</v>
      </c>
      <c r="H511">
        <v>862633664</v>
      </c>
      <c r="I511">
        <v>1.431</v>
      </c>
      <c r="K511">
        <v>1.464</v>
      </c>
      <c r="L511">
        <v>5.6459999999999999</v>
      </c>
      <c r="M511">
        <v>0.32400000000000001</v>
      </c>
      <c r="N511">
        <v>47.100999999999999</v>
      </c>
      <c r="O511">
        <v>1.3620000000000001</v>
      </c>
      <c r="P511">
        <v>8.8840000000000003</v>
      </c>
      <c r="Q511">
        <v>18.498999999999999</v>
      </c>
      <c r="R511">
        <v>0.78700000000000003</v>
      </c>
      <c r="S511">
        <v>1.633</v>
      </c>
      <c r="T511" s="1">
        <v>45467.510428240741</v>
      </c>
    </row>
    <row r="512" spans="1:20" x14ac:dyDescent="0.25">
      <c r="A512">
        <v>535</v>
      </c>
      <c r="B512" t="s">
        <v>44</v>
      </c>
      <c r="C512" t="e" vm="3">
        <v>#VALUE!</v>
      </c>
      <c r="D512" t="s">
        <v>46</v>
      </c>
      <c r="E512">
        <v>7167</v>
      </c>
      <c r="F512" t="s">
        <v>12</v>
      </c>
      <c r="G512">
        <v>625899600</v>
      </c>
      <c r="H512">
        <v>826270544</v>
      </c>
      <c r="I512">
        <v>1.397</v>
      </c>
      <c r="K512">
        <v>2.2770000000000001</v>
      </c>
      <c r="L512">
        <v>56.932000000000002</v>
      </c>
      <c r="M512">
        <v>0.122</v>
      </c>
      <c r="N512">
        <v>484.97699999999998</v>
      </c>
      <c r="O512">
        <v>4.492</v>
      </c>
      <c r="P512">
        <v>191.297</v>
      </c>
      <c r="Q512">
        <v>204.39099999999999</v>
      </c>
      <c r="R512">
        <v>1.0069999999999999</v>
      </c>
      <c r="S512">
        <v>1.5880000000000001</v>
      </c>
      <c r="T512" s="1">
        <v>45467.520844907405</v>
      </c>
    </row>
    <row r="513" spans="1:20" x14ac:dyDescent="0.25">
      <c r="A513">
        <v>536</v>
      </c>
      <c r="B513" t="s">
        <v>44</v>
      </c>
      <c r="C513" t="e" vm="3">
        <v>#VALUE!</v>
      </c>
      <c r="D513" t="s">
        <v>46</v>
      </c>
      <c r="E513">
        <v>7167</v>
      </c>
      <c r="F513" t="s">
        <v>12</v>
      </c>
      <c r="G513">
        <v>612956704</v>
      </c>
      <c r="H513">
        <v>693117192</v>
      </c>
      <c r="I513">
        <v>0.95199999999999996</v>
      </c>
      <c r="K513">
        <v>6.6639999999999997</v>
      </c>
      <c r="L513">
        <v>5.8940000000000001</v>
      </c>
      <c r="M513">
        <v>3.6999999999999998E-2</v>
      </c>
      <c r="N513">
        <v>236.536</v>
      </c>
      <c r="O513">
        <v>1.476</v>
      </c>
      <c r="P513">
        <v>10.833</v>
      </c>
      <c r="Q513">
        <v>207.55199999999999</v>
      </c>
      <c r="R513">
        <v>1.04</v>
      </c>
      <c r="S513">
        <v>1.5880000000000001</v>
      </c>
      <c r="T513" s="1">
        <v>45467.531261574077</v>
      </c>
    </row>
    <row r="514" spans="1:20" x14ac:dyDescent="0.25">
      <c r="A514">
        <v>537</v>
      </c>
      <c r="B514" t="s">
        <v>44</v>
      </c>
      <c r="C514" t="e" vm="4">
        <v>#VALUE!</v>
      </c>
      <c r="D514" t="s">
        <v>46</v>
      </c>
      <c r="E514">
        <v>7131</v>
      </c>
      <c r="F514" t="s">
        <v>12</v>
      </c>
      <c r="G514">
        <v>620597544</v>
      </c>
      <c r="H514">
        <v>597128200</v>
      </c>
      <c r="I514">
        <v>0.96899999999999997</v>
      </c>
      <c r="K514">
        <v>2.46</v>
      </c>
      <c r="L514">
        <v>79.040000000000006</v>
      </c>
      <c r="M514">
        <v>3.2000000000000001E-2</v>
      </c>
      <c r="N514">
        <v>453.608</v>
      </c>
      <c r="O514">
        <v>1.2649999999999999</v>
      </c>
      <c r="P514">
        <v>178.13300000000001</v>
      </c>
      <c r="Q514">
        <v>202.738</v>
      </c>
      <c r="R514">
        <v>0.81699999999999995</v>
      </c>
      <c r="S514">
        <v>1.3180000000000001</v>
      </c>
      <c r="T514" s="1">
        <v>45467.541678240741</v>
      </c>
    </row>
    <row r="515" spans="1:20" x14ac:dyDescent="0.25">
      <c r="A515">
        <v>538</v>
      </c>
      <c r="B515" t="s">
        <v>44</v>
      </c>
      <c r="C515" t="e" vm="4">
        <v>#VALUE!</v>
      </c>
      <c r="D515" t="s">
        <v>46</v>
      </c>
      <c r="E515">
        <v>7131</v>
      </c>
      <c r="F515" t="s">
        <v>12</v>
      </c>
      <c r="G515">
        <v>612193440</v>
      </c>
      <c r="H515">
        <v>843565632</v>
      </c>
      <c r="I515">
        <v>1.107</v>
      </c>
      <c r="K515">
        <v>3.3250000000000002</v>
      </c>
      <c r="L515">
        <v>3.4929999999999999</v>
      </c>
      <c r="M515">
        <v>0.32700000000000001</v>
      </c>
      <c r="N515">
        <v>22.309000000000001</v>
      </c>
      <c r="O515">
        <v>3.4169999999999998</v>
      </c>
      <c r="P515">
        <v>10.417999999999999</v>
      </c>
      <c r="Q515">
        <v>203.05500000000001</v>
      </c>
      <c r="R515">
        <v>0.745</v>
      </c>
      <c r="S515">
        <v>1.298</v>
      </c>
      <c r="T515" s="1">
        <v>45467.552094907405</v>
      </c>
    </row>
    <row r="516" spans="1:20" x14ac:dyDescent="0.25">
      <c r="A516">
        <v>539</v>
      </c>
      <c r="B516" t="s">
        <v>44</v>
      </c>
      <c r="C516" t="e" vm="4">
        <v>#VALUE!</v>
      </c>
      <c r="D516" t="s">
        <v>46</v>
      </c>
      <c r="E516">
        <v>7131</v>
      </c>
      <c r="F516" t="s">
        <v>12</v>
      </c>
      <c r="G516">
        <v>613683736</v>
      </c>
      <c r="H516">
        <v>838749128</v>
      </c>
      <c r="I516">
        <v>0.96899999999999997</v>
      </c>
      <c r="K516">
        <v>0.40600000000000003</v>
      </c>
      <c r="L516">
        <v>6.3019999999999996</v>
      </c>
      <c r="M516">
        <v>0.10299999999999999</v>
      </c>
      <c r="N516">
        <v>50.99</v>
      </c>
      <c r="O516">
        <v>2.698</v>
      </c>
      <c r="P516">
        <v>11.973000000000001</v>
      </c>
      <c r="Q516">
        <v>14.397</v>
      </c>
      <c r="R516">
        <v>0.79500000000000004</v>
      </c>
      <c r="S516">
        <v>1.2070000000000001</v>
      </c>
      <c r="T516" s="1">
        <v>45467.562511574077</v>
      </c>
    </row>
    <row r="517" spans="1:20" x14ac:dyDescent="0.25">
      <c r="A517">
        <v>540</v>
      </c>
      <c r="B517" t="s">
        <v>44</v>
      </c>
      <c r="C517" t="e" vm="4">
        <v>#VALUE!</v>
      </c>
      <c r="D517" t="s">
        <v>46</v>
      </c>
      <c r="E517">
        <v>7131</v>
      </c>
      <c r="F517" t="s">
        <v>12</v>
      </c>
      <c r="G517">
        <v>619897784</v>
      </c>
      <c r="H517">
        <v>825966048</v>
      </c>
      <c r="I517">
        <v>0.98599999999999999</v>
      </c>
      <c r="K517">
        <v>5.9539999999999997</v>
      </c>
      <c r="L517">
        <v>2.0910000000000002</v>
      </c>
      <c r="M517">
        <v>0.184</v>
      </c>
      <c r="N517">
        <v>26.353999999999999</v>
      </c>
      <c r="O517">
        <v>1.7889999999999999</v>
      </c>
      <c r="P517">
        <v>9.4990000000000006</v>
      </c>
      <c r="Q517">
        <v>203</v>
      </c>
      <c r="R517">
        <v>0.85899999999999999</v>
      </c>
      <c r="S517">
        <v>1.4370000000000001</v>
      </c>
      <c r="T517" s="1">
        <v>45467.572928240741</v>
      </c>
    </row>
    <row r="518" spans="1:20" x14ac:dyDescent="0.25">
      <c r="A518">
        <v>541</v>
      </c>
      <c r="B518" t="s">
        <v>44</v>
      </c>
      <c r="C518" t="e" vm="4">
        <v>#VALUE!</v>
      </c>
      <c r="D518" t="s">
        <v>46</v>
      </c>
      <c r="E518">
        <v>7131</v>
      </c>
      <c r="F518" t="s">
        <v>12</v>
      </c>
      <c r="G518">
        <v>614372816</v>
      </c>
      <c r="H518">
        <v>606741016</v>
      </c>
      <c r="I518">
        <v>1.413</v>
      </c>
      <c r="K518">
        <v>0.623</v>
      </c>
      <c r="L518">
        <v>20.786999999999999</v>
      </c>
      <c r="M518">
        <v>0.12</v>
      </c>
      <c r="N518">
        <v>340.30799999999999</v>
      </c>
      <c r="O518">
        <v>2.7210000000000001</v>
      </c>
      <c r="P518">
        <v>40.052999999999997</v>
      </c>
      <c r="Q518">
        <v>16.628</v>
      </c>
      <c r="R518">
        <v>1.0289999999999999</v>
      </c>
      <c r="S518">
        <v>1.456</v>
      </c>
      <c r="T518" s="1">
        <v>45467.583344907405</v>
      </c>
    </row>
    <row r="519" spans="1:20" x14ac:dyDescent="0.25">
      <c r="A519">
        <v>542</v>
      </c>
      <c r="B519" t="s">
        <v>44</v>
      </c>
      <c r="C519" t="e" vm="4">
        <v>#VALUE!</v>
      </c>
      <c r="D519" t="s">
        <v>46</v>
      </c>
      <c r="E519">
        <v>7131</v>
      </c>
      <c r="F519" t="s">
        <v>12</v>
      </c>
      <c r="G519">
        <v>611256288</v>
      </c>
      <c r="H519">
        <v>715514696</v>
      </c>
      <c r="I519">
        <v>1.2589999999999999</v>
      </c>
      <c r="K519">
        <v>4.1529999999999996</v>
      </c>
      <c r="L519">
        <v>5.3819999999999997</v>
      </c>
      <c r="M519">
        <v>0.40100000000000002</v>
      </c>
      <c r="N519">
        <v>219.50899999999999</v>
      </c>
      <c r="O519">
        <v>1.1679999999999999</v>
      </c>
      <c r="P519">
        <v>5.4320000000000004</v>
      </c>
      <c r="Q519">
        <v>217.63300000000001</v>
      </c>
      <c r="R519">
        <v>0.73399999999999999</v>
      </c>
      <c r="S519">
        <v>1.2809999999999999</v>
      </c>
      <c r="T519" s="1">
        <v>45467.593761574077</v>
      </c>
    </row>
    <row r="520" spans="1:20" x14ac:dyDescent="0.25">
      <c r="A520">
        <v>543</v>
      </c>
      <c r="B520" t="s">
        <v>44</v>
      </c>
      <c r="C520" t="e" vm="3">
        <v>#VALUE!</v>
      </c>
      <c r="D520" t="s">
        <v>46</v>
      </c>
      <c r="E520">
        <v>7167</v>
      </c>
      <c r="F520" t="s">
        <v>12</v>
      </c>
      <c r="G520">
        <v>613885904</v>
      </c>
      <c r="H520">
        <v>897730256</v>
      </c>
      <c r="I520">
        <v>1.3740000000000001</v>
      </c>
      <c r="K520">
        <v>2.6019999999999999</v>
      </c>
      <c r="L520">
        <v>2.79</v>
      </c>
      <c r="M520">
        <v>2.9000000000000001E-2</v>
      </c>
      <c r="N520">
        <v>12.29</v>
      </c>
      <c r="O520">
        <v>1.0069999999999999</v>
      </c>
      <c r="P520">
        <v>4.5990000000000002</v>
      </c>
      <c r="Q520">
        <v>208.18100000000001</v>
      </c>
      <c r="R520">
        <v>1.0720000000000001</v>
      </c>
      <c r="S520">
        <v>1.54</v>
      </c>
      <c r="T520" s="1">
        <v>45467.604178240741</v>
      </c>
    </row>
    <row r="521" spans="1:20" x14ac:dyDescent="0.25">
      <c r="A521">
        <v>544</v>
      </c>
      <c r="B521" t="s">
        <v>44</v>
      </c>
      <c r="C521" t="e" vm="4">
        <v>#VALUE!</v>
      </c>
      <c r="D521" t="s">
        <v>46</v>
      </c>
      <c r="E521">
        <v>7131</v>
      </c>
      <c r="F521" t="s">
        <v>12</v>
      </c>
      <c r="G521">
        <v>617472560</v>
      </c>
      <c r="H521">
        <v>899040312</v>
      </c>
      <c r="I521">
        <v>0.93</v>
      </c>
      <c r="K521">
        <v>5.6070000000000002</v>
      </c>
      <c r="L521">
        <v>4.9180000000000001</v>
      </c>
      <c r="M521">
        <v>0.127</v>
      </c>
      <c r="N521">
        <v>42.392000000000003</v>
      </c>
      <c r="O521">
        <v>2.415</v>
      </c>
      <c r="P521">
        <v>8.7720000000000002</v>
      </c>
      <c r="Q521">
        <v>219.858</v>
      </c>
      <c r="R521">
        <v>0.91700000000000004</v>
      </c>
      <c r="S521">
        <v>1.583</v>
      </c>
      <c r="T521" s="1">
        <v>45467.614594907405</v>
      </c>
    </row>
    <row r="522" spans="1:20" x14ac:dyDescent="0.25">
      <c r="A522">
        <v>545</v>
      </c>
      <c r="B522" t="s">
        <v>44</v>
      </c>
      <c r="C522" t="e" vm="4">
        <v>#VALUE!</v>
      </c>
      <c r="D522" t="s">
        <v>46</v>
      </c>
      <c r="E522">
        <v>7131</v>
      </c>
      <c r="F522" t="s">
        <v>12</v>
      </c>
      <c r="G522">
        <v>619076888</v>
      </c>
      <c r="H522">
        <v>640665416</v>
      </c>
      <c r="I522">
        <v>0.97699999999999998</v>
      </c>
      <c r="K522">
        <v>0.61799999999999999</v>
      </c>
      <c r="L522">
        <v>12.023</v>
      </c>
      <c r="M522">
        <v>0.23300000000000001</v>
      </c>
      <c r="N522">
        <v>66.180999999999997</v>
      </c>
      <c r="O522">
        <v>3.1539999999999999</v>
      </c>
      <c r="P522">
        <v>31.855</v>
      </c>
      <c r="Q522">
        <v>27.084</v>
      </c>
      <c r="R522">
        <v>0.96899999999999997</v>
      </c>
      <c r="S522">
        <v>1.4590000000000001</v>
      </c>
      <c r="T522" s="1">
        <v>45467.625011574077</v>
      </c>
    </row>
    <row r="523" spans="1:20" x14ac:dyDescent="0.25">
      <c r="A523">
        <v>546</v>
      </c>
      <c r="B523" t="s">
        <v>44</v>
      </c>
      <c r="C523" t="e" vm="4">
        <v>#VALUE!</v>
      </c>
      <c r="D523" t="s">
        <v>46</v>
      </c>
      <c r="E523">
        <v>7131</v>
      </c>
      <c r="F523" t="s">
        <v>12</v>
      </c>
      <c r="G523">
        <v>620116952</v>
      </c>
      <c r="H523">
        <v>613015728</v>
      </c>
      <c r="I523">
        <v>1.381</v>
      </c>
      <c r="K523">
        <v>2.3620000000000001</v>
      </c>
      <c r="L523">
        <v>0.78300000000000003</v>
      </c>
      <c r="M523">
        <v>0.06</v>
      </c>
      <c r="N523">
        <v>12.228</v>
      </c>
      <c r="O523">
        <v>0.80300000000000005</v>
      </c>
      <c r="P523">
        <v>1.23</v>
      </c>
      <c r="Q523">
        <v>215.00299999999999</v>
      </c>
      <c r="R523">
        <v>0.94</v>
      </c>
      <c r="S523">
        <v>1.42</v>
      </c>
      <c r="T523" s="1">
        <v>45467.635428240741</v>
      </c>
    </row>
    <row r="524" spans="1:20" x14ac:dyDescent="0.25">
      <c r="A524">
        <v>547</v>
      </c>
      <c r="B524" t="s">
        <v>44</v>
      </c>
      <c r="C524" t="e" vm="4">
        <v>#VALUE!</v>
      </c>
      <c r="D524" t="s">
        <v>46</v>
      </c>
      <c r="E524">
        <v>7131</v>
      </c>
      <c r="F524" t="s">
        <v>12</v>
      </c>
      <c r="G524">
        <v>612394952</v>
      </c>
      <c r="H524">
        <v>662301544</v>
      </c>
      <c r="I524">
        <v>1.119</v>
      </c>
      <c r="K524">
        <v>0.93799999999999994</v>
      </c>
      <c r="L524">
        <v>0.39300000000000002</v>
      </c>
      <c r="M524">
        <v>0.28799999999999998</v>
      </c>
      <c r="N524">
        <v>12.959</v>
      </c>
      <c r="O524">
        <v>0.82499999999999996</v>
      </c>
      <c r="P524">
        <v>1.21</v>
      </c>
      <c r="Q524">
        <v>39.976999999999997</v>
      </c>
      <c r="R524">
        <v>0.88300000000000001</v>
      </c>
      <c r="S524">
        <v>1.415</v>
      </c>
      <c r="T524" s="1">
        <v>45467.645844907405</v>
      </c>
    </row>
    <row r="525" spans="1:20" x14ac:dyDescent="0.25">
      <c r="A525">
        <v>548</v>
      </c>
      <c r="B525" t="s">
        <v>44</v>
      </c>
      <c r="C525" t="e" vm="4">
        <v>#VALUE!</v>
      </c>
      <c r="D525" t="s">
        <v>46</v>
      </c>
      <c r="E525">
        <v>7131</v>
      </c>
      <c r="F525" t="s">
        <v>12</v>
      </c>
      <c r="G525">
        <v>606697176</v>
      </c>
      <c r="H525">
        <v>707395184</v>
      </c>
      <c r="I525">
        <v>1.1499999999999999</v>
      </c>
      <c r="K525">
        <v>1.3109999999999999</v>
      </c>
      <c r="L525">
        <v>11.259</v>
      </c>
      <c r="M525">
        <v>0.224</v>
      </c>
      <c r="N525">
        <v>135.46600000000001</v>
      </c>
      <c r="O525">
        <v>1.1160000000000001</v>
      </c>
      <c r="P525">
        <v>42.637999999999998</v>
      </c>
      <c r="Q525">
        <v>20.234999999999999</v>
      </c>
      <c r="R525">
        <v>0.92800000000000005</v>
      </c>
      <c r="S525">
        <v>1.649</v>
      </c>
      <c r="T525" s="1">
        <v>45467.656261574077</v>
      </c>
    </row>
    <row r="526" spans="1:20" x14ac:dyDescent="0.25">
      <c r="A526">
        <v>549</v>
      </c>
      <c r="B526" t="s">
        <v>44</v>
      </c>
      <c r="C526" t="e" vm="3">
        <v>#VALUE!</v>
      </c>
      <c r="D526" t="s">
        <v>46</v>
      </c>
      <c r="E526">
        <v>7167</v>
      </c>
      <c r="F526" t="s">
        <v>12</v>
      </c>
      <c r="G526">
        <v>608948808</v>
      </c>
      <c r="H526">
        <v>889717808</v>
      </c>
      <c r="I526">
        <v>1.391</v>
      </c>
      <c r="K526">
        <v>4.0309999999999997</v>
      </c>
      <c r="L526">
        <v>10.319000000000001</v>
      </c>
      <c r="M526">
        <v>0.20799999999999999</v>
      </c>
      <c r="N526">
        <v>61.354999999999997</v>
      </c>
      <c r="O526">
        <v>4.8209999999999997</v>
      </c>
      <c r="P526">
        <v>30.527999999999999</v>
      </c>
      <c r="Q526">
        <v>205.38200000000001</v>
      </c>
      <c r="R526">
        <v>1.0169999999999999</v>
      </c>
      <c r="S526">
        <v>2.1419999999999999</v>
      </c>
      <c r="T526" s="1">
        <v>45467.666678240741</v>
      </c>
    </row>
    <row r="527" spans="1:20" x14ac:dyDescent="0.25">
      <c r="A527">
        <v>550</v>
      </c>
      <c r="B527" t="s">
        <v>44</v>
      </c>
      <c r="C527" t="e" vm="3">
        <v>#VALUE!</v>
      </c>
      <c r="D527" t="s">
        <v>46</v>
      </c>
      <c r="E527">
        <v>7167</v>
      </c>
      <c r="F527" t="s">
        <v>12</v>
      </c>
      <c r="G527">
        <v>613262976</v>
      </c>
      <c r="H527">
        <v>585393368</v>
      </c>
      <c r="I527">
        <v>1.06</v>
      </c>
      <c r="K527">
        <v>9.1359999999999992</v>
      </c>
      <c r="L527">
        <v>75.573999999999998</v>
      </c>
      <c r="M527">
        <v>8.6999999999999994E-2</v>
      </c>
      <c r="N527">
        <v>1151.0640000000001</v>
      </c>
      <c r="O527">
        <v>5.8150000000000004</v>
      </c>
      <c r="P527">
        <v>368.32900000000001</v>
      </c>
      <c r="Q527">
        <v>204.29599999999999</v>
      </c>
      <c r="R527">
        <v>1.052</v>
      </c>
      <c r="S527">
        <v>1.5369999999999999</v>
      </c>
      <c r="T527" s="1">
        <v>45467.677094907405</v>
      </c>
    </row>
    <row r="528" spans="1:20" x14ac:dyDescent="0.25">
      <c r="A528">
        <v>551</v>
      </c>
      <c r="B528" t="s">
        <v>44</v>
      </c>
      <c r="C528" t="e" vm="4">
        <v>#VALUE!</v>
      </c>
      <c r="D528" t="s">
        <v>46</v>
      </c>
      <c r="E528">
        <v>7131</v>
      </c>
      <c r="F528" t="s">
        <v>12</v>
      </c>
      <c r="G528">
        <v>609150880</v>
      </c>
      <c r="H528">
        <v>736644688</v>
      </c>
      <c r="I528">
        <v>0.91800000000000004</v>
      </c>
      <c r="K528">
        <v>0.45900000000000002</v>
      </c>
      <c r="L528">
        <v>7.1440000000000001</v>
      </c>
      <c r="M528">
        <v>0.13800000000000001</v>
      </c>
      <c r="N528">
        <v>225.755</v>
      </c>
      <c r="O528">
        <v>1.587</v>
      </c>
      <c r="P528">
        <v>10.712</v>
      </c>
      <c r="Q528">
        <v>17.138000000000002</v>
      </c>
      <c r="R528">
        <v>0.751</v>
      </c>
      <c r="S528">
        <v>1.3640000000000001</v>
      </c>
      <c r="T528" s="1">
        <v>45467.687511574077</v>
      </c>
    </row>
    <row r="529" spans="1:20" x14ac:dyDescent="0.25">
      <c r="A529">
        <v>552</v>
      </c>
      <c r="B529" t="s">
        <v>44</v>
      </c>
      <c r="C529" t="e" vm="4">
        <v>#VALUE!</v>
      </c>
      <c r="D529" t="s">
        <v>46</v>
      </c>
      <c r="E529">
        <v>7131</v>
      </c>
      <c r="F529" t="s">
        <v>12</v>
      </c>
      <c r="G529">
        <v>620238512</v>
      </c>
      <c r="H529">
        <v>649188248</v>
      </c>
      <c r="I529">
        <v>0.95799999999999996</v>
      </c>
      <c r="K529">
        <v>4.1440000000000001</v>
      </c>
      <c r="L529">
        <v>39.673000000000002</v>
      </c>
      <c r="M529">
        <v>9.0999999999999998E-2</v>
      </c>
      <c r="N529">
        <v>354.48399999999998</v>
      </c>
      <c r="O529">
        <v>1.6619999999999999</v>
      </c>
      <c r="P529">
        <v>82.644999999999996</v>
      </c>
      <c r="Q529">
        <v>231.62700000000001</v>
      </c>
      <c r="R529">
        <v>0.95899999999999996</v>
      </c>
      <c r="S529">
        <v>1.46</v>
      </c>
      <c r="T529" s="1">
        <v>45467.697928240741</v>
      </c>
    </row>
    <row r="530" spans="1:20" x14ac:dyDescent="0.25">
      <c r="A530">
        <v>553</v>
      </c>
      <c r="B530" t="s">
        <v>44</v>
      </c>
      <c r="C530" t="e" vm="4">
        <v>#VALUE!</v>
      </c>
      <c r="D530" t="s">
        <v>46</v>
      </c>
      <c r="E530">
        <v>7131</v>
      </c>
      <c r="F530" t="s">
        <v>12</v>
      </c>
      <c r="G530">
        <v>625867672</v>
      </c>
      <c r="H530">
        <v>883756912</v>
      </c>
      <c r="I530">
        <v>1.004</v>
      </c>
      <c r="K530">
        <v>2.44</v>
      </c>
      <c r="L530">
        <v>0.99</v>
      </c>
      <c r="M530">
        <v>0.17199999999999999</v>
      </c>
      <c r="N530">
        <v>12.94</v>
      </c>
      <c r="O530">
        <v>1.0069999999999999</v>
      </c>
      <c r="P530">
        <v>2.4060000000000001</v>
      </c>
      <c r="Q530">
        <v>203.017</v>
      </c>
      <c r="R530">
        <v>0.83899999999999997</v>
      </c>
      <c r="S530">
        <v>1.294</v>
      </c>
      <c r="T530" s="1">
        <v>45467.708344907405</v>
      </c>
    </row>
    <row r="531" spans="1:20" x14ac:dyDescent="0.25">
      <c r="A531">
        <v>554</v>
      </c>
      <c r="B531" t="s">
        <v>44</v>
      </c>
      <c r="C531" t="e" vm="4">
        <v>#VALUE!</v>
      </c>
      <c r="D531" t="s">
        <v>46</v>
      </c>
      <c r="E531">
        <v>7131</v>
      </c>
      <c r="F531" t="s">
        <v>12</v>
      </c>
      <c r="G531">
        <v>621941544</v>
      </c>
      <c r="H531">
        <v>905138848</v>
      </c>
      <c r="I531">
        <v>1</v>
      </c>
      <c r="K531">
        <v>0.752</v>
      </c>
      <c r="L531">
        <v>0.85399999999999998</v>
      </c>
      <c r="M531">
        <v>0.16700000000000001</v>
      </c>
      <c r="N531">
        <v>8.7319999999999993</v>
      </c>
      <c r="O531">
        <v>1.258</v>
      </c>
      <c r="P531">
        <v>2.1970000000000001</v>
      </c>
      <c r="Q531">
        <v>21.155000000000001</v>
      </c>
      <c r="R531">
        <v>0.76600000000000001</v>
      </c>
      <c r="S531">
        <v>1.248</v>
      </c>
      <c r="T531" s="1">
        <v>45467.718761574077</v>
      </c>
    </row>
    <row r="532" spans="1:20" x14ac:dyDescent="0.25">
      <c r="A532">
        <v>555</v>
      </c>
      <c r="B532" t="s">
        <v>44</v>
      </c>
      <c r="C532" t="e" vm="4">
        <v>#VALUE!</v>
      </c>
      <c r="D532" t="s">
        <v>46</v>
      </c>
      <c r="E532">
        <v>7131</v>
      </c>
      <c r="F532" t="s">
        <v>12</v>
      </c>
      <c r="G532">
        <v>623648752</v>
      </c>
      <c r="H532">
        <v>841652920</v>
      </c>
      <c r="I532">
        <v>1.369</v>
      </c>
      <c r="K532">
        <v>2.2410000000000001</v>
      </c>
      <c r="L532">
        <v>1.879</v>
      </c>
      <c r="M532">
        <v>5.1999999999999998E-2</v>
      </c>
      <c r="N532">
        <v>9.5660000000000007</v>
      </c>
      <c r="O532">
        <v>0.82299999999999995</v>
      </c>
      <c r="P532">
        <v>2.5649999999999999</v>
      </c>
      <c r="Q532">
        <v>202.905</v>
      </c>
      <c r="R532">
        <v>0.79900000000000004</v>
      </c>
      <c r="S532">
        <v>1.351</v>
      </c>
      <c r="T532" s="1">
        <v>45467.729178240741</v>
      </c>
    </row>
    <row r="533" spans="1:20" x14ac:dyDescent="0.25">
      <c r="A533">
        <v>556</v>
      </c>
      <c r="B533" t="s">
        <v>44</v>
      </c>
      <c r="C533" t="e" vm="4">
        <v>#VALUE!</v>
      </c>
      <c r="D533" t="s">
        <v>46</v>
      </c>
      <c r="E533">
        <v>7131</v>
      </c>
      <c r="F533" t="s">
        <v>12</v>
      </c>
      <c r="G533">
        <v>612584216</v>
      </c>
      <c r="H533">
        <v>615957312</v>
      </c>
      <c r="I533">
        <v>0.96599999999999997</v>
      </c>
      <c r="K533">
        <v>2.4409999999999998</v>
      </c>
      <c r="L533">
        <v>44.301000000000002</v>
      </c>
      <c r="M533">
        <v>0.04</v>
      </c>
      <c r="N533">
        <v>280.39800000000002</v>
      </c>
      <c r="O533">
        <v>1.5409999999999999</v>
      </c>
      <c r="P533">
        <v>94.965999999999994</v>
      </c>
      <c r="Q533">
        <v>212.952</v>
      </c>
      <c r="R533">
        <v>0.97</v>
      </c>
      <c r="S533">
        <v>1.405</v>
      </c>
      <c r="T533" s="1">
        <v>45467.791678240741</v>
      </c>
    </row>
    <row r="534" spans="1:20" x14ac:dyDescent="0.25">
      <c r="A534">
        <v>557</v>
      </c>
      <c r="B534" t="s">
        <v>44</v>
      </c>
      <c r="C534" t="e" vm="3">
        <v>#VALUE!</v>
      </c>
      <c r="D534" t="s">
        <v>46</v>
      </c>
      <c r="E534">
        <v>7167</v>
      </c>
      <c r="F534" t="s">
        <v>12</v>
      </c>
      <c r="G534">
        <v>609443008</v>
      </c>
      <c r="H534">
        <v>672080824</v>
      </c>
      <c r="I534">
        <v>0.96</v>
      </c>
      <c r="K534">
        <v>2.4420000000000002</v>
      </c>
      <c r="L534">
        <v>4.6070000000000002</v>
      </c>
      <c r="M534">
        <v>5.6000000000000001E-2</v>
      </c>
      <c r="N534">
        <v>215.44800000000001</v>
      </c>
      <c r="O534">
        <v>1.2909999999999999</v>
      </c>
      <c r="P534">
        <v>4.915</v>
      </c>
      <c r="Q534">
        <v>202.75800000000001</v>
      </c>
      <c r="R534">
        <v>1.044</v>
      </c>
      <c r="S534">
        <v>1.552</v>
      </c>
      <c r="T534" s="1">
        <v>45467.802094907405</v>
      </c>
    </row>
    <row r="535" spans="1:20" x14ac:dyDescent="0.25">
      <c r="A535">
        <v>558</v>
      </c>
      <c r="B535" t="s">
        <v>44</v>
      </c>
      <c r="C535" t="e" vm="4">
        <v>#VALUE!</v>
      </c>
      <c r="D535" t="s">
        <v>46</v>
      </c>
      <c r="E535">
        <v>7131</v>
      </c>
      <c r="F535" t="s">
        <v>12</v>
      </c>
      <c r="G535">
        <v>614788976</v>
      </c>
      <c r="H535">
        <v>887531152</v>
      </c>
      <c r="I535">
        <v>0.97699999999999998</v>
      </c>
      <c r="K535">
        <v>0.34</v>
      </c>
      <c r="L535">
        <v>2.7730000000000001</v>
      </c>
      <c r="M535">
        <v>2.5000000000000001E-2</v>
      </c>
      <c r="N535">
        <v>29.844999999999999</v>
      </c>
      <c r="O535">
        <v>1.4550000000000001</v>
      </c>
      <c r="P535">
        <v>7.5979999999999999</v>
      </c>
      <c r="Q535">
        <v>14.09</v>
      </c>
      <c r="R535">
        <v>0.94699999999999995</v>
      </c>
      <c r="S535">
        <v>1.367</v>
      </c>
      <c r="T535" s="1">
        <v>45467.812511574077</v>
      </c>
    </row>
    <row r="536" spans="1:20" x14ac:dyDescent="0.25">
      <c r="A536">
        <v>559</v>
      </c>
      <c r="B536" t="s">
        <v>44</v>
      </c>
      <c r="C536" t="e" vm="4">
        <v>#VALUE!</v>
      </c>
      <c r="D536" t="s">
        <v>46</v>
      </c>
      <c r="E536">
        <v>7131</v>
      </c>
      <c r="F536" t="s">
        <v>12</v>
      </c>
      <c r="G536">
        <v>622566952</v>
      </c>
      <c r="H536">
        <v>887834552</v>
      </c>
      <c r="I536">
        <v>0.98099999999999998</v>
      </c>
      <c r="K536">
        <v>0.83599999999999997</v>
      </c>
      <c r="L536">
        <v>1.762</v>
      </c>
      <c r="M536">
        <v>4.9000000000000002E-2</v>
      </c>
      <c r="N536">
        <v>13.365</v>
      </c>
      <c r="O536">
        <v>0.873</v>
      </c>
      <c r="P536">
        <v>8.1020000000000003</v>
      </c>
      <c r="Q536">
        <v>42.250999999999998</v>
      </c>
      <c r="R536">
        <v>0.99399999999999999</v>
      </c>
      <c r="S536">
        <v>1.502</v>
      </c>
      <c r="T536" s="1">
        <v>45467.822928240741</v>
      </c>
    </row>
    <row r="537" spans="1:20" x14ac:dyDescent="0.25">
      <c r="A537">
        <v>560</v>
      </c>
      <c r="B537" t="s">
        <v>44</v>
      </c>
      <c r="C537" t="e" vm="4">
        <v>#VALUE!</v>
      </c>
      <c r="D537" t="s">
        <v>46</v>
      </c>
      <c r="E537">
        <v>7131</v>
      </c>
      <c r="F537" t="s">
        <v>12</v>
      </c>
      <c r="G537">
        <v>614946440</v>
      </c>
      <c r="H537">
        <v>557841376</v>
      </c>
      <c r="I537">
        <v>0.97299999999999998</v>
      </c>
      <c r="K537">
        <v>0.46400000000000002</v>
      </c>
      <c r="L537">
        <v>59.585999999999999</v>
      </c>
      <c r="M537">
        <v>7.3999999999999996E-2</v>
      </c>
      <c r="N537">
        <v>1399.1679999999999</v>
      </c>
      <c r="O537">
        <v>1.169</v>
      </c>
      <c r="P537">
        <v>277.01100000000002</v>
      </c>
      <c r="Q537">
        <v>8.1020000000000003</v>
      </c>
      <c r="R537">
        <v>1.036</v>
      </c>
      <c r="S537">
        <v>1.4950000000000001</v>
      </c>
      <c r="T537" s="1">
        <v>45467.833344907405</v>
      </c>
    </row>
    <row r="538" spans="1:20" x14ac:dyDescent="0.25">
      <c r="A538">
        <v>561</v>
      </c>
      <c r="B538" t="s">
        <v>44</v>
      </c>
      <c r="C538" t="e" vm="4">
        <v>#VALUE!</v>
      </c>
      <c r="D538" t="s">
        <v>46</v>
      </c>
      <c r="E538">
        <v>7131</v>
      </c>
      <c r="F538" t="s">
        <v>12</v>
      </c>
      <c r="G538">
        <v>612439168</v>
      </c>
      <c r="H538">
        <v>798669088</v>
      </c>
      <c r="I538">
        <v>1.02</v>
      </c>
      <c r="K538">
        <v>0.39800000000000002</v>
      </c>
      <c r="L538">
        <v>27.536999999999999</v>
      </c>
      <c r="M538">
        <v>0.16400000000000001</v>
      </c>
      <c r="N538">
        <v>412.85399999999998</v>
      </c>
      <c r="O538">
        <v>2.04</v>
      </c>
      <c r="P538">
        <v>32.287999999999997</v>
      </c>
      <c r="Q538">
        <v>20.196000000000002</v>
      </c>
      <c r="R538">
        <v>0.97399999999999998</v>
      </c>
      <c r="S538">
        <v>1.4239999999999999</v>
      </c>
      <c r="T538" s="1">
        <v>45467.843761574077</v>
      </c>
    </row>
    <row r="539" spans="1:20" x14ac:dyDescent="0.25">
      <c r="A539">
        <v>562</v>
      </c>
      <c r="B539" t="s">
        <v>44</v>
      </c>
      <c r="C539" t="e" vm="4">
        <v>#VALUE!</v>
      </c>
      <c r="D539" t="s">
        <v>46</v>
      </c>
      <c r="E539">
        <v>7131</v>
      </c>
      <c r="F539" t="s">
        <v>12</v>
      </c>
      <c r="G539">
        <v>621962848</v>
      </c>
      <c r="H539">
        <v>627917992</v>
      </c>
      <c r="I539">
        <v>0.97099999999999997</v>
      </c>
      <c r="K539">
        <v>2.3170000000000002</v>
      </c>
      <c r="L539">
        <v>72.218999999999994</v>
      </c>
      <c r="M539">
        <v>4.7E-2</v>
      </c>
      <c r="N539">
        <v>468.75299999999999</v>
      </c>
      <c r="O539">
        <v>1.448</v>
      </c>
      <c r="P539">
        <v>148.21700000000001</v>
      </c>
      <c r="Q539">
        <v>202.417</v>
      </c>
      <c r="R539">
        <v>0.71099999999999997</v>
      </c>
      <c r="S539">
        <v>1.3009999999999999</v>
      </c>
      <c r="T539" s="1">
        <v>45467.854178240741</v>
      </c>
    </row>
    <row r="540" spans="1:20" x14ac:dyDescent="0.25">
      <c r="A540">
        <v>563</v>
      </c>
      <c r="B540" t="s">
        <v>44</v>
      </c>
      <c r="C540" t="e" vm="4">
        <v>#VALUE!</v>
      </c>
      <c r="D540" t="s">
        <v>46</v>
      </c>
      <c r="E540">
        <v>7131</v>
      </c>
      <c r="F540" t="s">
        <v>12</v>
      </c>
      <c r="G540">
        <v>601816976</v>
      </c>
      <c r="H540">
        <v>478426320</v>
      </c>
      <c r="I540">
        <v>0.94799999999999995</v>
      </c>
      <c r="K540">
        <v>0.42099999999999999</v>
      </c>
      <c r="L540">
        <v>4.6280000000000001</v>
      </c>
      <c r="M540">
        <v>4.2000000000000003E-2</v>
      </c>
      <c r="N540">
        <v>68.956999999999994</v>
      </c>
      <c r="O540">
        <v>2.7269999999999999</v>
      </c>
      <c r="P540">
        <v>31.135999999999999</v>
      </c>
      <c r="Q540">
        <v>3.105</v>
      </c>
      <c r="R540">
        <v>0.92500000000000004</v>
      </c>
      <c r="S540">
        <v>1.415</v>
      </c>
      <c r="T540" s="1">
        <v>45467.864594907405</v>
      </c>
    </row>
    <row r="541" spans="1:20" x14ac:dyDescent="0.25">
      <c r="A541">
        <v>564</v>
      </c>
      <c r="B541" t="s">
        <v>44</v>
      </c>
      <c r="C541" t="e" vm="4">
        <v>#VALUE!</v>
      </c>
      <c r="D541" t="s">
        <v>46</v>
      </c>
      <c r="E541">
        <v>7131</v>
      </c>
      <c r="F541" t="s">
        <v>12</v>
      </c>
      <c r="G541">
        <v>617797664</v>
      </c>
      <c r="H541">
        <v>897867376</v>
      </c>
      <c r="I541">
        <v>1.0669999999999999</v>
      </c>
      <c r="K541">
        <v>0.83099999999999996</v>
      </c>
      <c r="L541">
        <v>4.6449999999999996</v>
      </c>
      <c r="M541">
        <v>0.45</v>
      </c>
      <c r="N541">
        <v>218.328</v>
      </c>
      <c r="O541">
        <v>1.395</v>
      </c>
      <c r="P541">
        <v>8.3970000000000002</v>
      </c>
      <c r="Q541">
        <v>16.07</v>
      </c>
      <c r="R541">
        <v>1.4710000000000001</v>
      </c>
      <c r="S541">
        <v>5.8970000000000002</v>
      </c>
      <c r="T541" s="1">
        <v>45467.875011574077</v>
      </c>
    </row>
    <row r="542" spans="1:20" x14ac:dyDescent="0.25">
      <c r="A542">
        <v>565</v>
      </c>
      <c r="B542" t="s">
        <v>44</v>
      </c>
      <c r="C542" t="e" vm="4">
        <v>#VALUE!</v>
      </c>
      <c r="D542" t="s">
        <v>46</v>
      </c>
      <c r="E542">
        <v>7131</v>
      </c>
      <c r="F542" t="s">
        <v>12</v>
      </c>
      <c r="G542">
        <v>625670368</v>
      </c>
      <c r="H542">
        <v>859754144</v>
      </c>
      <c r="I542">
        <v>0.97899999999999998</v>
      </c>
      <c r="K542">
        <v>3.9380000000000002</v>
      </c>
      <c r="L542">
        <v>3.524</v>
      </c>
      <c r="M542">
        <v>0.376</v>
      </c>
      <c r="N542">
        <v>32.287999999999997</v>
      </c>
      <c r="O542">
        <v>1.073</v>
      </c>
      <c r="P542">
        <v>3.92</v>
      </c>
      <c r="Q542">
        <v>212.75</v>
      </c>
      <c r="R542">
        <v>0.92500000000000004</v>
      </c>
      <c r="S542">
        <v>1.4239999999999999</v>
      </c>
      <c r="T542" s="1">
        <v>45467.885428240741</v>
      </c>
    </row>
    <row r="543" spans="1:20" x14ac:dyDescent="0.25">
      <c r="A543">
        <v>566</v>
      </c>
      <c r="B543" t="s">
        <v>44</v>
      </c>
      <c r="C543" t="e" vm="4">
        <v>#VALUE!</v>
      </c>
      <c r="D543" t="s">
        <v>46</v>
      </c>
      <c r="E543">
        <v>7131</v>
      </c>
      <c r="F543" t="s">
        <v>12</v>
      </c>
      <c r="G543">
        <v>626107496</v>
      </c>
      <c r="H543">
        <v>613230328</v>
      </c>
      <c r="I543">
        <v>0.97299999999999998</v>
      </c>
      <c r="K543">
        <v>0.35</v>
      </c>
      <c r="L543">
        <v>17.692</v>
      </c>
      <c r="M543">
        <v>3.7999999999999999E-2</v>
      </c>
      <c r="N543">
        <v>416.88499999999999</v>
      </c>
      <c r="O543">
        <v>0.88500000000000001</v>
      </c>
      <c r="P543">
        <v>1.5149999999999999</v>
      </c>
      <c r="Q543">
        <v>14.759</v>
      </c>
      <c r="R543">
        <v>0.94699999999999995</v>
      </c>
      <c r="S543">
        <v>1.369</v>
      </c>
      <c r="T543" s="1">
        <v>45467.895844907405</v>
      </c>
    </row>
    <row r="544" spans="1:20" x14ac:dyDescent="0.25">
      <c r="A544">
        <v>567</v>
      </c>
      <c r="B544" t="s">
        <v>44</v>
      </c>
      <c r="C544" t="e" vm="4">
        <v>#VALUE!</v>
      </c>
      <c r="D544" t="s">
        <v>46</v>
      </c>
      <c r="E544">
        <v>7131</v>
      </c>
      <c r="F544" t="s">
        <v>12</v>
      </c>
      <c r="G544">
        <v>619671832</v>
      </c>
      <c r="H544">
        <v>913117320</v>
      </c>
      <c r="I544">
        <v>0.97299999999999998</v>
      </c>
      <c r="K544">
        <v>0.66100000000000003</v>
      </c>
      <c r="L544">
        <v>2.7610000000000001</v>
      </c>
      <c r="M544">
        <v>0.17499999999999999</v>
      </c>
      <c r="N544">
        <v>29.545999999999999</v>
      </c>
      <c r="O544">
        <v>1.0109999999999999</v>
      </c>
      <c r="P544">
        <v>8.9019999999999992</v>
      </c>
      <c r="Q544">
        <v>49.42</v>
      </c>
      <c r="R544">
        <v>0.79500000000000004</v>
      </c>
      <c r="S544">
        <v>1.246</v>
      </c>
      <c r="T544" s="1">
        <v>45467.906261574077</v>
      </c>
    </row>
    <row r="545" spans="1:20" x14ac:dyDescent="0.25">
      <c r="A545">
        <v>568</v>
      </c>
      <c r="B545" t="s">
        <v>44</v>
      </c>
      <c r="C545" t="e" vm="4">
        <v>#VALUE!</v>
      </c>
      <c r="D545" t="s">
        <v>46</v>
      </c>
      <c r="E545">
        <v>7131</v>
      </c>
      <c r="F545" t="s">
        <v>12</v>
      </c>
      <c r="G545">
        <v>613527240</v>
      </c>
      <c r="H545">
        <v>709398208</v>
      </c>
      <c r="I545">
        <v>0.94299999999999995</v>
      </c>
      <c r="K545">
        <v>5.2750000000000004</v>
      </c>
      <c r="L545">
        <v>25.954000000000001</v>
      </c>
      <c r="M545">
        <v>0.112</v>
      </c>
      <c r="N545">
        <v>550.85400000000004</v>
      </c>
      <c r="O545">
        <v>1.6</v>
      </c>
      <c r="P545">
        <v>24.725999999999999</v>
      </c>
      <c r="Q545">
        <v>204.928</v>
      </c>
      <c r="R545">
        <v>0.94899999999999995</v>
      </c>
      <c r="S545">
        <v>1.5189999999999999</v>
      </c>
      <c r="T545" s="1">
        <v>45467.916678240741</v>
      </c>
    </row>
    <row r="546" spans="1:20" x14ac:dyDescent="0.25">
      <c r="A546">
        <v>570</v>
      </c>
      <c r="B546" t="s">
        <v>44</v>
      </c>
      <c r="C546" t="e" vm="4">
        <v>#VALUE!</v>
      </c>
      <c r="D546" t="s">
        <v>46</v>
      </c>
      <c r="E546">
        <v>7131</v>
      </c>
      <c r="F546" t="s">
        <v>12</v>
      </c>
      <c r="G546">
        <v>612899648</v>
      </c>
      <c r="H546">
        <v>469490248</v>
      </c>
      <c r="I546">
        <v>1.421</v>
      </c>
      <c r="K546">
        <v>2.8359999999999999</v>
      </c>
      <c r="L546">
        <v>2.484</v>
      </c>
      <c r="M546">
        <v>0.27900000000000003</v>
      </c>
      <c r="N546">
        <v>206.453</v>
      </c>
      <c r="O546">
        <v>0.95199999999999996</v>
      </c>
      <c r="P546">
        <v>1.337</v>
      </c>
      <c r="Q546">
        <v>211.52500000000001</v>
      </c>
      <c r="R546">
        <v>0.79400000000000004</v>
      </c>
      <c r="S546">
        <v>1.4550000000000001</v>
      </c>
      <c r="T546" s="1">
        <v>45467.947928240741</v>
      </c>
    </row>
    <row r="547" spans="1:20" x14ac:dyDescent="0.25">
      <c r="A547">
        <v>571</v>
      </c>
      <c r="B547" t="s">
        <v>44</v>
      </c>
      <c r="C547" t="e" vm="4">
        <v>#VALUE!</v>
      </c>
      <c r="D547" t="s">
        <v>46</v>
      </c>
      <c r="E547">
        <v>7131</v>
      </c>
      <c r="F547" t="s">
        <v>12</v>
      </c>
      <c r="G547">
        <v>623148088</v>
      </c>
      <c r="H547">
        <v>895150992</v>
      </c>
      <c r="I547">
        <v>0.98199999999999998</v>
      </c>
      <c r="K547">
        <v>2.371</v>
      </c>
      <c r="L547">
        <v>4.4779999999999998</v>
      </c>
      <c r="M547">
        <v>0.25900000000000001</v>
      </c>
      <c r="N547">
        <v>42.301000000000002</v>
      </c>
      <c r="O547">
        <v>1.3169999999999999</v>
      </c>
      <c r="P547">
        <v>7.6559999999999997</v>
      </c>
      <c r="Q547">
        <v>202.80099999999999</v>
      </c>
      <c r="R547">
        <v>0.78400000000000003</v>
      </c>
      <c r="S547">
        <v>1.3169999999999999</v>
      </c>
      <c r="T547" s="1">
        <v>45467.958344907405</v>
      </c>
    </row>
    <row r="548" spans="1:20" x14ac:dyDescent="0.25">
      <c r="A548">
        <v>572</v>
      </c>
      <c r="B548" t="s">
        <v>44</v>
      </c>
      <c r="C548" t="e" vm="4">
        <v>#VALUE!</v>
      </c>
      <c r="D548" t="s">
        <v>46</v>
      </c>
      <c r="E548">
        <v>7131</v>
      </c>
      <c r="F548" t="s">
        <v>12</v>
      </c>
      <c r="G548">
        <v>622376648</v>
      </c>
      <c r="H548">
        <v>900118096</v>
      </c>
      <c r="I548">
        <v>0.98</v>
      </c>
      <c r="K548">
        <v>0.61</v>
      </c>
      <c r="L548">
        <v>12.02</v>
      </c>
      <c r="M548">
        <v>3.7999999999999999E-2</v>
      </c>
      <c r="N548">
        <v>49.646999999999998</v>
      </c>
      <c r="O548">
        <v>2.0070000000000001</v>
      </c>
      <c r="P548">
        <v>10.715</v>
      </c>
      <c r="Q548">
        <v>25.291</v>
      </c>
      <c r="R548">
        <v>0.78</v>
      </c>
      <c r="S548">
        <v>1.175</v>
      </c>
      <c r="T548" s="1">
        <v>45467.968761574077</v>
      </c>
    </row>
    <row r="549" spans="1:20" x14ac:dyDescent="0.25">
      <c r="A549">
        <v>573</v>
      </c>
      <c r="B549" t="s">
        <v>44</v>
      </c>
      <c r="C549" t="e" vm="4">
        <v>#VALUE!</v>
      </c>
      <c r="D549" t="s">
        <v>46</v>
      </c>
      <c r="E549">
        <v>7131</v>
      </c>
      <c r="F549" t="s">
        <v>12</v>
      </c>
      <c r="G549">
        <v>628467176</v>
      </c>
      <c r="H549">
        <v>702833216</v>
      </c>
      <c r="I549">
        <v>0.96499999999999997</v>
      </c>
      <c r="K549">
        <v>2.3410000000000002</v>
      </c>
      <c r="L549">
        <v>71.28</v>
      </c>
      <c r="M549">
        <v>0.11799999999999999</v>
      </c>
      <c r="N549">
        <v>1018.255</v>
      </c>
      <c r="O549">
        <v>6.5670000000000002</v>
      </c>
      <c r="P549">
        <v>342.92</v>
      </c>
      <c r="Q549">
        <v>201.93100000000001</v>
      </c>
      <c r="R549">
        <v>0.72599999999999998</v>
      </c>
      <c r="S549">
        <v>1.2170000000000001</v>
      </c>
      <c r="T549" s="1">
        <v>45467.979178240741</v>
      </c>
    </row>
    <row r="550" spans="1:20" x14ac:dyDescent="0.25">
      <c r="A550">
        <v>574</v>
      </c>
      <c r="B550" t="s">
        <v>44</v>
      </c>
      <c r="C550" t="e" vm="4">
        <v>#VALUE!</v>
      </c>
      <c r="D550" t="s">
        <v>46</v>
      </c>
      <c r="E550">
        <v>7131</v>
      </c>
      <c r="F550" t="s">
        <v>12</v>
      </c>
      <c r="G550">
        <v>614230624</v>
      </c>
      <c r="H550">
        <v>705917536</v>
      </c>
      <c r="I550">
        <v>0.95</v>
      </c>
      <c r="K550">
        <v>0.39500000000000002</v>
      </c>
      <c r="L550">
        <v>4.5720000000000001</v>
      </c>
      <c r="M550">
        <v>6.0999999999999999E-2</v>
      </c>
      <c r="N550">
        <v>237.63200000000001</v>
      </c>
      <c r="O550">
        <v>2.04</v>
      </c>
      <c r="P550">
        <v>10.782999999999999</v>
      </c>
      <c r="Q550">
        <v>14.382</v>
      </c>
      <c r="R550">
        <v>0.77300000000000002</v>
      </c>
      <c r="S550">
        <v>1.208</v>
      </c>
      <c r="T550" s="1">
        <v>45467.989594907405</v>
      </c>
    </row>
    <row r="551" spans="1:20" x14ac:dyDescent="0.25">
      <c r="A551">
        <v>575</v>
      </c>
      <c r="B551" t="s">
        <v>44</v>
      </c>
      <c r="C551" t="e" vm="3">
        <v>#VALUE!</v>
      </c>
      <c r="D551" t="s">
        <v>46</v>
      </c>
      <c r="E551">
        <v>7167</v>
      </c>
      <c r="F551" t="s">
        <v>12</v>
      </c>
      <c r="G551">
        <v>625548840</v>
      </c>
      <c r="H551">
        <v>919574272</v>
      </c>
      <c r="I551">
        <v>1.238</v>
      </c>
      <c r="K551">
        <v>2.1829999999999998</v>
      </c>
      <c r="L551">
        <v>5.94</v>
      </c>
      <c r="M551">
        <v>0.46800000000000003</v>
      </c>
      <c r="N551">
        <v>56.048000000000002</v>
      </c>
      <c r="O551">
        <v>2.44</v>
      </c>
      <c r="P551">
        <v>11.544</v>
      </c>
      <c r="Q551">
        <v>209.08799999999999</v>
      </c>
      <c r="R551">
        <v>1.04</v>
      </c>
      <c r="S551">
        <v>1.5329999999999999</v>
      </c>
      <c r="T551" s="1">
        <v>45468</v>
      </c>
    </row>
    <row r="552" spans="1:20" x14ac:dyDescent="0.25">
      <c r="A552">
        <v>576</v>
      </c>
      <c r="B552" t="s">
        <v>44</v>
      </c>
      <c r="C552" t="e" vm="6">
        <v>#VALUE!</v>
      </c>
      <c r="D552" t="s">
        <v>46</v>
      </c>
      <c r="E552">
        <v>36738</v>
      </c>
      <c r="F552" t="s">
        <v>20</v>
      </c>
      <c r="G552">
        <v>622510288</v>
      </c>
      <c r="H552">
        <v>632683392</v>
      </c>
      <c r="I552">
        <v>1.546</v>
      </c>
      <c r="K552">
        <v>0.91800000000000004</v>
      </c>
      <c r="L552">
        <v>33.305999999999997</v>
      </c>
      <c r="M552">
        <v>9.7000000000000003E-2</v>
      </c>
      <c r="N552">
        <v>1080.9760000000001</v>
      </c>
      <c r="O552">
        <v>1.6950000000000001</v>
      </c>
      <c r="P552">
        <v>26.826000000000001</v>
      </c>
      <c r="Q552">
        <v>33.527999999999999</v>
      </c>
      <c r="R552">
        <v>1.278</v>
      </c>
      <c r="S552">
        <v>1.893</v>
      </c>
      <c r="T552" s="1">
        <v>45468.010416666664</v>
      </c>
    </row>
    <row r="553" spans="1:20" x14ac:dyDescent="0.25">
      <c r="A553">
        <v>577</v>
      </c>
      <c r="B553" t="s">
        <v>44</v>
      </c>
      <c r="C553" t="e" vm="4">
        <v>#VALUE!</v>
      </c>
      <c r="D553" t="s">
        <v>46</v>
      </c>
      <c r="E553">
        <v>7131</v>
      </c>
      <c r="F553" t="s">
        <v>12</v>
      </c>
      <c r="G553">
        <v>619693608</v>
      </c>
      <c r="H553">
        <v>926578520</v>
      </c>
      <c r="I553">
        <v>1.1240000000000001</v>
      </c>
      <c r="K553">
        <v>0.49299999999999999</v>
      </c>
      <c r="L553">
        <v>5.1719999999999997</v>
      </c>
      <c r="M553">
        <v>0.28000000000000003</v>
      </c>
      <c r="N553">
        <v>43.475999999999999</v>
      </c>
      <c r="O553">
        <v>1.331</v>
      </c>
      <c r="P553">
        <v>19.988</v>
      </c>
      <c r="Q553">
        <v>20.957999999999998</v>
      </c>
      <c r="R553">
        <v>0.79700000000000004</v>
      </c>
      <c r="S553">
        <v>1.208</v>
      </c>
      <c r="T553" s="1">
        <v>45468.020833333336</v>
      </c>
    </row>
    <row r="554" spans="1:20" x14ac:dyDescent="0.25">
      <c r="A554">
        <v>578</v>
      </c>
      <c r="B554" t="s">
        <v>44</v>
      </c>
      <c r="C554" t="e" vm="4">
        <v>#VALUE!</v>
      </c>
      <c r="D554" t="s">
        <v>46</v>
      </c>
      <c r="E554">
        <v>7131</v>
      </c>
      <c r="F554" t="s">
        <v>12</v>
      </c>
      <c r="G554">
        <v>609215104</v>
      </c>
      <c r="H554">
        <v>700489800</v>
      </c>
      <c r="I554">
        <v>1.339</v>
      </c>
      <c r="K554">
        <v>2.077</v>
      </c>
      <c r="L554">
        <v>27.523</v>
      </c>
      <c r="M554">
        <v>0.19</v>
      </c>
      <c r="N554">
        <v>246.45599999999999</v>
      </c>
      <c r="O554">
        <v>0.8</v>
      </c>
      <c r="P554">
        <v>24.63</v>
      </c>
      <c r="Q554">
        <v>13.243</v>
      </c>
      <c r="R554">
        <v>0.72699999999999998</v>
      </c>
      <c r="S554">
        <v>2.254</v>
      </c>
      <c r="T554" s="1">
        <v>45468.03125</v>
      </c>
    </row>
    <row r="555" spans="1:20" x14ac:dyDescent="0.25">
      <c r="A555">
        <v>579</v>
      </c>
      <c r="B555" t="s">
        <v>44</v>
      </c>
      <c r="C555" t="e" vm="4">
        <v>#VALUE!</v>
      </c>
      <c r="D555" t="s">
        <v>46</v>
      </c>
      <c r="E555">
        <v>7131</v>
      </c>
      <c r="F555" t="s">
        <v>12</v>
      </c>
      <c r="G555">
        <v>625504600</v>
      </c>
      <c r="H555">
        <v>908914136</v>
      </c>
      <c r="I555">
        <v>1.46</v>
      </c>
      <c r="K555">
        <v>2.1560000000000001</v>
      </c>
      <c r="L555">
        <v>1.103</v>
      </c>
      <c r="M555">
        <v>0.125</v>
      </c>
      <c r="N555">
        <v>11.792</v>
      </c>
      <c r="O555">
        <v>1.0509999999999999</v>
      </c>
      <c r="P555">
        <v>2.649</v>
      </c>
      <c r="Q555">
        <v>218.803</v>
      </c>
      <c r="R555">
        <v>0.84</v>
      </c>
      <c r="S555">
        <v>1.3129999999999999</v>
      </c>
      <c r="T555" s="1">
        <v>45468.041666666664</v>
      </c>
    </row>
    <row r="556" spans="1:20" x14ac:dyDescent="0.25">
      <c r="A556">
        <v>580</v>
      </c>
      <c r="B556" t="s">
        <v>44</v>
      </c>
      <c r="C556" t="e" vm="3">
        <v>#VALUE!</v>
      </c>
      <c r="D556" t="s">
        <v>46</v>
      </c>
      <c r="E556">
        <v>7167</v>
      </c>
      <c r="F556" t="s">
        <v>12</v>
      </c>
      <c r="G556">
        <v>613943656</v>
      </c>
      <c r="H556">
        <v>869092888</v>
      </c>
      <c r="I556">
        <v>0.95099999999999996</v>
      </c>
      <c r="K556">
        <v>6.6109999999999998</v>
      </c>
      <c r="L556">
        <v>16.044</v>
      </c>
      <c r="M556">
        <v>0.122</v>
      </c>
      <c r="N556">
        <v>166.59399999999999</v>
      </c>
      <c r="O556">
        <v>5.48</v>
      </c>
      <c r="P556">
        <v>78.753</v>
      </c>
      <c r="Q556">
        <v>213.55699999999999</v>
      </c>
      <c r="R556">
        <v>0.86799999999999999</v>
      </c>
      <c r="S556">
        <v>1.399</v>
      </c>
      <c r="T556" s="1">
        <v>45468.052083333336</v>
      </c>
    </row>
    <row r="557" spans="1:20" x14ac:dyDescent="0.25">
      <c r="A557">
        <v>581</v>
      </c>
      <c r="B557" t="s">
        <v>44</v>
      </c>
      <c r="C557" t="e" vm="4">
        <v>#VALUE!</v>
      </c>
      <c r="D557" t="s">
        <v>46</v>
      </c>
      <c r="E557">
        <v>7131</v>
      </c>
      <c r="F557" t="s">
        <v>12</v>
      </c>
      <c r="G557">
        <v>627769376</v>
      </c>
      <c r="H557">
        <v>869913248</v>
      </c>
      <c r="I557">
        <v>0.96099999999999997</v>
      </c>
      <c r="K557">
        <v>0.27700000000000002</v>
      </c>
      <c r="L557">
        <v>1.4710000000000001</v>
      </c>
      <c r="M557">
        <v>0.153</v>
      </c>
      <c r="N557">
        <v>17.306999999999999</v>
      </c>
      <c r="O557">
        <v>2.391</v>
      </c>
      <c r="P557">
        <v>7.335</v>
      </c>
      <c r="Q557">
        <v>5.4980000000000002</v>
      </c>
      <c r="R557">
        <v>0.747</v>
      </c>
      <c r="S557">
        <v>1.1419999999999999</v>
      </c>
      <c r="T557" s="1">
        <v>45468.0625</v>
      </c>
    </row>
    <row r="558" spans="1:20" x14ac:dyDescent="0.25">
      <c r="A558">
        <v>582</v>
      </c>
      <c r="B558" t="s">
        <v>44</v>
      </c>
      <c r="C558" t="e" vm="4">
        <v>#VALUE!</v>
      </c>
      <c r="D558" t="s">
        <v>46</v>
      </c>
      <c r="E558">
        <v>7131</v>
      </c>
      <c r="F558" t="s">
        <v>12</v>
      </c>
      <c r="G558">
        <v>613313552</v>
      </c>
      <c r="H558">
        <v>913693136</v>
      </c>
      <c r="I558">
        <v>0.97699999999999998</v>
      </c>
      <c r="K558">
        <v>5.7309999999999999</v>
      </c>
      <c r="L558">
        <v>15.842000000000001</v>
      </c>
      <c r="M558">
        <v>4.4999999999999998E-2</v>
      </c>
      <c r="N558">
        <v>171.232</v>
      </c>
      <c r="O558">
        <v>3.319</v>
      </c>
      <c r="P558">
        <v>75.626000000000005</v>
      </c>
      <c r="Q558">
        <v>204.477</v>
      </c>
      <c r="R558">
        <v>0.88200000000000001</v>
      </c>
      <c r="S558">
        <v>1.3660000000000001</v>
      </c>
      <c r="T558" s="1">
        <v>45468.072916666664</v>
      </c>
    </row>
    <row r="559" spans="1:20" x14ac:dyDescent="0.25">
      <c r="A559">
        <v>583</v>
      </c>
      <c r="B559" t="s">
        <v>44</v>
      </c>
      <c r="C559" t="e" vm="4">
        <v>#VALUE!</v>
      </c>
      <c r="D559" t="s">
        <v>46</v>
      </c>
      <c r="E559">
        <v>7131</v>
      </c>
      <c r="F559" t="s">
        <v>12</v>
      </c>
      <c r="G559">
        <v>613810496</v>
      </c>
      <c r="H559">
        <v>663499080</v>
      </c>
      <c r="I559">
        <v>0.98599999999999999</v>
      </c>
      <c r="K559">
        <v>0.49099999999999999</v>
      </c>
      <c r="L559">
        <v>66.638000000000005</v>
      </c>
      <c r="M559">
        <v>4.9000000000000002E-2</v>
      </c>
      <c r="N559">
        <v>685.46500000000003</v>
      </c>
      <c r="O559">
        <v>6.0190000000000001</v>
      </c>
      <c r="P559">
        <v>239.71100000000001</v>
      </c>
      <c r="Q559">
        <v>13.885999999999999</v>
      </c>
      <c r="R559">
        <v>0.92800000000000005</v>
      </c>
      <c r="S559">
        <v>1.409</v>
      </c>
      <c r="T559" s="1">
        <v>45468.083333333336</v>
      </c>
    </row>
    <row r="560" spans="1:20" x14ac:dyDescent="0.25">
      <c r="A560">
        <v>584</v>
      </c>
      <c r="B560" t="s">
        <v>44</v>
      </c>
      <c r="C560" t="e" vm="4">
        <v>#VALUE!</v>
      </c>
      <c r="D560" t="s">
        <v>46</v>
      </c>
      <c r="E560">
        <v>7131</v>
      </c>
      <c r="F560" t="s">
        <v>12</v>
      </c>
      <c r="G560">
        <v>625448416</v>
      </c>
      <c r="H560">
        <v>831689152</v>
      </c>
      <c r="I560">
        <v>1.3160000000000001</v>
      </c>
      <c r="K560">
        <v>0.48299999999999998</v>
      </c>
      <c r="L560">
        <v>2.3769999999999998</v>
      </c>
      <c r="M560">
        <v>0.17199999999999999</v>
      </c>
      <c r="N560">
        <v>12.010999999999999</v>
      </c>
      <c r="O560">
        <v>1.141</v>
      </c>
      <c r="P560">
        <v>5.7729999999999997</v>
      </c>
      <c r="Q560">
        <v>19.552</v>
      </c>
      <c r="R560">
        <v>0.78800000000000003</v>
      </c>
      <c r="S560">
        <v>1.2969999999999999</v>
      </c>
      <c r="T560" s="1">
        <v>45468.09375</v>
      </c>
    </row>
    <row r="561" spans="1:20" x14ac:dyDescent="0.25">
      <c r="A561">
        <v>585</v>
      </c>
      <c r="B561" t="s">
        <v>44</v>
      </c>
      <c r="C561" t="e" vm="4">
        <v>#VALUE!</v>
      </c>
      <c r="D561" t="s">
        <v>46</v>
      </c>
      <c r="E561">
        <v>7131</v>
      </c>
      <c r="F561" t="s">
        <v>12</v>
      </c>
      <c r="G561">
        <v>613112896</v>
      </c>
      <c r="H561">
        <v>687326688</v>
      </c>
      <c r="I561">
        <v>0.97799999999999998</v>
      </c>
      <c r="K561">
        <v>4.4260000000000002</v>
      </c>
      <c r="L561">
        <v>21.106000000000002</v>
      </c>
      <c r="M561">
        <v>5.2999999999999999E-2</v>
      </c>
      <c r="N561">
        <v>268.94600000000003</v>
      </c>
      <c r="O561">
        <v>0.91700000000000004</v>
      </c>
      <c r="P561">
        <v>23.885999999999999</v>
      </c>
      <c r="Q561">
        <v>202.67500000000001</v>
      </c>
      <c r="R561">
        <v>0.80300000000000005</v>
      </c>
      <c r="S561">
        <v>1.2070000000000001</v>
      </c>
      <c r="T561" s="1">
        <v>45468.104166666664</v>
      </c>
    </row>
    <row r="562" spans="1:20" x14ac:dyDescent="0.25">
      <c r="A562">
        <v>586</v>
      </c>
      <c r="B562" t="s">
        <v>44</v>
      </c>
      <c r="C562" t="e" vm="3">
        <v>#VALUE!</v>
      </c>
      <c r="D562" t="s">
        <v>46</v>
      </c>
      <c r="E562">
        <v>7167</v>
      </c>
      <c r="F562" t="s">
        <v>12</v>
      </c>
      <c r="G562">
        <v>622194200</v>
      </c>
      <c r="H562">
        <v>844316048</v>
      </c>
      <c r="I562">
        <v>1.4330000000000001</v>
      </c>
      <c r="K562">
        <v>0.41099999999999998</v>
      </c>
      <c r="L562">
        <v>5.4379999999999997</v>
      </c>
      <c r="M562">
        <v>7.0000000000000007E-2</v>
      </c>
      <c r="N562">
        <v>57.415999999999997</v>
      </c>
      <c r="O562">
        <v>5.851</v>
      </c>
      <c r="P562">
        <v>36.838999999999999</v>
      </c>
      <c r="Q562">
        <v>15.384</v>
      </c>
      <c r="R562">
        <v>1.0129999999999999</v>
      </c>
      <c r="S562">
        <v>1.583</v>
      </c>
      <c r="T562" s="1">
        <v>45468.114583333336</v>
      </c>
    </row>
    <row r="563" spans="1:20" x14ac:dyDescent="0.25">
      <c r="A563">
        <v>587</v>
      </c>
      <c r="B563" t="s">
        <v>44</v>
      </c>
      <c r="C563" t="e" vm="3">
        <v>#VALUE!</v>
      </c>
      <c r="D563" t="s">
        <v>46</v>
      </c>
      <c r="E563">
        <v>7167</v>
      </c>
      <c r="F563" t="s">
        <v>12</v>
      </c>
      <c r="G563">
        <v>613600384</v>
      </c>
      <c r="H563">
        <v>841523104</v>
      </c>
      <c r="I563">
        <v>0.98</v>
      </c>
      <c r="K563">
        <v>0.40799999999999997</v>
      </c>
      <c r="L563">
        <v>5.7060000000000004</v>
      </c>
      <c r="M563">
        <v>3.5999999999999997E-2</v>
      </c>
      <c r="N563">
        <v>203.97399999999999</v>
      </c>
      <c r="O563">
        <v>1.0509999999999999</v>
      </c>
      <c r="P563">
        <v>2.335</v>
      </c>
      <c r="Q563">
        <v>14.532999999999999</v>
      </c>
      <c r="R563">
        <v>1.0149999999999999</v>
      </c>
      <c r="S563">
        <v>1.4890000000000001</v>
      </c>
      <c r="T563" s="1">
        <v>45468.125011574077</v>
      </c>
    </row>
    <row r="564" spans="1:20" x14ac:dyDescent="0.25">
      <c r="A564">
        <v>588</v>
      </c>
      <c r="B564" t="s">
        <v>44</v>
      </c>
      <c r="C564" t="e" vm="4">
        <v>#VALUE!</v>
      </c>
      <c r="D564" t="s">
        <v>46</v>
      </c>
      <c r="E564">
        <v>7131</v>
      </c>
      <c r="F564" t="s">
        <v>12</v>
      </c>
      <c r="G564">
        <v>626939912</v>
      </c>
      <c r="H564">
        <v>650142200</v>
      </c>
      <c r="I564">
        <v>0.96299999999999997</v>
      </c>
      <c r="K564">
        <v>5.6130000000000004</v>
      </c>
      <c r="L564">
        <v>10.891999999999999</v>
      </c>
      <c r="M564">
        <v>2.9000000000000001E-2</v>
      </c>
      <c r="N564">
        <v>279.709</v>
      </c>
      <c r="O564">
        <v>1.119</v>
      </c>
      <c r="P564">
        <v>32.28</v>
      </c>
      <c r="Q564">
        <v>203.31800000000001</v>
      </c>
      <c r="R564">
        <v>0.94199999999999995</v>
      </c>
      <c r="S564">
        <v>1.419</v>
      </c>
      <c r="T564" s="1">
        <v>45468.135416666664</v>
      </c>
    </row>
    <row r="565" spans="1:20" x14ac:dyDescent="0.25">
      <c r="A565">
        <v>589</v>
      </c>
      <c r="B565" t="s">
        <v>44</v>
      </c>
      <c r="C565" t="e" vm="3">
        <v>#VALUE!</v>
      </c>
      <c r="D565" t="s">
        <v>46</v>
      </c>
      <c r="E565">
        <v>7167</v>
      </c>
      <c r="F565" t="s">
        <v>12</v>
      </c>
      <c r="G565">
        <v>625158688</v>
      </c>
      <c r="H565">
        <v>664696616</v>
      </c>
      <c r="I565">
        <v>0.97499999999999998</v>
      </c>
      <c r="K565">
        <v>0.65100000000000002</v>
      </c>
      <c r="L565">
        <v>21.024999999999999</v>
      </c>
      <c r="M565">
        <v>1.7000000000000001E-2</v>
      </c>
      <c r="N565">
        <v>256.14100000000002</v>
      </c>
      <c r="O565">
        <v>3.7050000000000001</v>
      </c>
      <c r="P565">
        <v>13.098000000000001</v>
      </c>
      <c r="Q565">
        <v>49.56</v>
      </c>
      <c r="R565">
        <v>0.97299999999999998</v>
      </c>
      <c r="S565">
        <v>1.544</v>
      </c>
      <c r="T565" s="1">
        <v>45468.145833333336</v>
      </c>
    </row>
    <row r="566" spans="1:20" x14ac:dyDescent="0.25">
      <c r="A566">
        <v>590</v>
      </c>
      <c r="B566" t="s">
        <v>44</v>
      </c>
      <c r="C566" t="e" vm="4">
        <v>#VALUE!</v>
      </c>
      <c r="D566" t="s">
        <v>46</v>
      </c>
      <c r="E566">
        <v>7131</v>
      </c>
      <c r="F566" t="s">
        <v>12</v>
      </c>
      <c r="G566">
        <v>625078584</v>
      </c>
      <c r="H566">
        <v>882539576</v>
      </c>
      <c r="I566">
        <v>0.97099999999999997</v>
      </c>
      <c r="K566">
        <v>5.53</v>
      </c>
      <c r="L566">
        <v>3.609</v>
      </c>
      <c r="M566">
        <v>5.2999999999999999E-2</v>
      </c>
      <c r="N566">
        <v>25.661000000000001</v>
      </c>
      <c r="O566">
        <v>1.141</v>
      </c>
      <c r="P566">
        <v>5.7309999999999999</v>
      </c>
      <c r="Q566">
        <v>212.983</v>
      </c>
      <c r="R566">
        <v>0.75700000000000001</v>
      </c>
      <c r="S566">
        <v>1.276</v>
      </c>
      <c r="T566" s="1">
        <v>45468.15625</v>
      </c>
    </row>
    <row r="567" spans="1:20" x14ac:dyDescent="0.25">
      <c r="A567">
        <v>591</v>
      </c>
      <c r="B567" t="s">
        <v>44</v>
      </c>
      <c r="C567" t="e" vm="4">
        <v>#VALUE!</v>
      </c>
      <c r="D567" t="s">
        <v>46</v>
      </c>
      <c r="E567">
        <v>7131</v>
      </c>
      <c r="F567" t="s">
        <v>12</v>
      </c>
      <c r="G567">
        <v>618470968</v>
      </c>
      <c r="H567">
        <v>906353544</v>
      </c>
      <c r="I567">
        <v>0.98699999999999999</v>
      </c>
      <c r="K567">
        <v>2.5529999999999999</v>
      </c>
      <c r="L567">
        <v>1.756</v>
      </c>
      <c r="M567">
        <v>6.7000000000000004E-2</v>
      </c>
      <c r="N567">
        <v>14.831</v>
      </c>
      <c r="O567">
        <v>1.1779999999999999</v>
      </c>
      <c r="P567">
        <v>3.8149999999999999</v>
      </c>
      <c r="Q567">
        <v>202.49</v>
      </c>
      <c r="R567">
        <v>0.98</v>
      </c>
      <c r="S567">
        <v>1.458</v>
      </c>
      <c r="T567" s="1">
        <v>45468.166678240741</v>
      </c>
    </row>
    <row r="568" spans="1:20" x14ac:dyDescent="0.25">
      <c r="A568">
        <v>592</v>
      </c>
      <c r="B568" t="s">
        <v>44</v>
      </c>
      <c r="C568" t="e" vm="3">
        <v>#VALUE!</v>
      </c>
      <c r="D568" t="s">
        <v>46</v>
      </c>
      <c r="E568">
        <v>7415</v>
      </c>
      <c r="F568" t="s">
        <v>10</v>
      </c>
      <c r="G568">
        <v>620183856</v>
      </c>
      <c r="H568">
        <v>861049376</v>
      </c>
      <c r="I568">
        <v>1.5649999999999999</v>
      </c>
      <c r="J568">
        <v>0</v>
      </c>
      <c r="K568">
        <v>4.0209999999999999</v>
      </c>
      <c r="L568">
        <v>1.304</v>
      </c>
      <c r="M568">
        <v>0.16500000000000001</v>
      </c>
      <c r="N568">
        <v>29.414999999999999</v>
      </c>
      <c r="O568">
        <v>1.3080000000000001</v>
      </c>
      <c r="P568">
        <v>1.9830000000000001</v>
      </c>
      <c r="Q568">
        <v>206.28</v>
      </c>
      <c r="R568">
        <v>1.2629999999999999</v>
      </c>
      <c r="S568">
        <v>1.7490000000000001</v>
      </c>
      <c r="T568" s="1">
        <v>45468.177083333336</v>
      </c>
    </row>
    <row r="569" spans="1:20" x14ac:dyDescent="0.25">
      <c r="A569">
        <v>593</v>
      </c>
      <c r="B569" t="s">
        <v>44</v>
      </c>
      <c r="C569" t="e" vm="4">
        <v>#VALUE!</v>
      </c>
      <c r="D569" t="s">
        <v>46</v>
      </c>
      <c r="E569">
        <v>7131</v>
      </c>
      <c r="F569" t="s">
        <v>12</v>
      </c>
      <c r="G569">
        <v>619729200</v>
      </c>
      <c r="H569">
        <v>613132960</v>
      </c>
      <c r="I569">
        <v>1.4590000000000001</v>
      </c>
      <c r="K569">
        <v>0.433</v>
      </c>
      <c r="L569">
        <v>0.42199999999999999</v>
      </c>
      <c r="M569">
        <v>4.3999999999999997E-2</v>
      </c>
      <c r="N569">
        <v>8.3989999999999991</v>
      </c>
      <c r="O569">
        <v>0.748</v>
      </c>
      <c r="P569">
        <v>1</v>
      </c>
      <c r="Q569">
        <v>22.257000000000001</v>
      </c>
      <c r="R569">
        <v>0.8</v>
      </c>
      <c r="S569">
        <v>1.2849999999999999</v>
      </c>
      <c r="T569" s="1">
        <v>45468.1875</v>
      </c>
    </row>
    <row r="570" spans="1:20" x14ac:dyDescent="0.25">
      <c r="A570">
        <v>594</v>
      </c>
      <c r="B570" t="s">
        <v>44</v>
      </c>
      <c r="C570" t="e" vm="3">
        <v>#VALUE!</v>
      </c>
      <c r="D570" t="s">
        <v>46</v>
      </c>
      <c r="E570">
        <v>7167</v>
      </c>
      <c r="F570" t="s">
        <v>12</v>
      </c>
      <c r="G570">
        <v>616150464</v>
      </c>
      <c r="H570">
        <v>920088536</v>
      </c>
      <c r="I570">
        <v>1.0029999999999999</v>
      </c>
      <c r="K570">
        <v>4.3650000000000002</v>
      </c>
      <c r="L570">
        <v>1.038</v>
      </c>
      <c r="M570">
        <v>0.253</v>
      </c>
      <c r="N570">
        <v>9.3989999999999991</v>
      </c>
      <c r="O570">
        <v>1.0980000000000001</v>
      </c>
      <c r="P570">
        <v>2.2229999999999999</v>
      </c>
      <c r="Q570">
        <v>216.994</v>
      </c>
      <c r="R570">
        <v>1.075</v>
      </c>
      <c r="S570">
        <v>1.518</v>
      </c>
      <c r="T570" s="1">
        <v>45468.197928240741</v>
      </c>
    </row>
    <row r="571" spans="1:20" x14ac:dyDescent="0.25">
      <c r="A571">
        <v>595</v>
      </c>
      <c r="B571" t="s">
        <v>44</v>
      </c>
      <c r="C571" t="e" vm="4">
        <v>#VALUE!</v>
      </c>
      <c r="D571" t="s">
        <v>46</v>
      </c>
      <c r="E571">
        <v>7131</v>
      </c>
      <c r="F571" t="s">
        <v>12</v>
      </c>
      <c r="G571">
        <v>614592320</v>
      </c>
      <c r="H571">
        <v>468626584</v>
      </c>
      <c r="I571">
        <v>1.4159999999999999</v>
      </c>
      <c r="K571">
        <v>3.62</v>
      </c>
      <c r="L571">
        <v>62.271000000000001</v>
      </c>
      <c r="M571">
        <v>0.11799999999999999</v>
      </c>
      <c r="N571">
        <v>541.89200000000005</v>
      </c>
      <c r="O571">
        <v>1.1100000000000001</v>
      </c>
      <c r="P571">
        <v>125.7</v>
      </c>
      <c r="Q571">
        <v>207.40199999999999</v>
      </c>
      <c r="R571">
        <v>0.93400000000000005</v>
      </c>
      <c r="S571">
        <v>1.4159999999999999</v>
      </c>
      <c r="T571" s="1">
        <v>45468.208344907405</v>
      </c>
    </row>
    <row r="572" spans="1:20" x14ac:dyDescent="0.25">
      <c r="A572">
        <v>596</v>
      </c>
      <c r="B572" t="s">
        <v>44</v>
      </c>
      <c r="C572" t="e" vm="3">
        <v>#VALUE!</v>
      </c>
      <c r="D572" t="s">
        <v>46</v>
      </c>
      <c r="E572">
        <v>7415</v>
      </c>
      <c r="F572" t="s">
        <v>10</v>
      </c>
      <c r="G572">
        <v>597069112</v>
      </c>
      <c r="H572">
        <v>882253168</v>
      </c>
      <c r="I572">
        <v>1.5</v>
      </c>
      <c r="J572">
        <v>0</v>
      </c>
      <c r="K572">
        <v>0.84699999999999998</v>
      </c>
      <c r="L572">
        <v>13.988</v>
      </c>
      <c r="M572">
        <v>9.1999999999999998E-2</v>
      </c>
      <c r="N572">
        <v>411.86900000000003</v>
      </c>
      <c r="O572">
        <v>1.4970000000000001</v>
      </c>
      <c r="P572">
        <v>7.5839999999999996</v>
      </c>
      <c r="Q572">
        <v>44.484999999999999</v>
      </c>
      <c r="R572">
        <v>1.343</v>
      </c>
      <c r="S572">
        <v>1.8440000000000001</v>
      </c>
      <c r="T572" s="1">
        <v>45468.218761574077</v>
      </c>
    </row>
    <row r="573" spans="1:20" x14ac:dyDescent="0.25">
      <c r="A573">
        <v>597</v>
      </c>
      <c r="B573" t="s">
        <v>44</v>
      </c>
      <c r="C573" t="e" vm="3">
        <v>#VALUE!</v>
      </c>
      <c r="D573" t="s">
        <v>46</v>
      </c>
      <c r="E573">
        <v>7415</v>
      </c>
      <c r="F573" t="s">
        <v>10</v>
      </c>
      <c r="G573">
        <v>628146024</v>
      </c>
      <c r="H573">
        <v>815699288</v>
      </c>
      <c r="I573">
        <v>1.413</v>
      </c>
      <c r="J573">
        <v>0</v>
      </c>
      <c r="K573">
        <v>0.51200000000000001</v>
      </c>
      <c r="L573">
        <v>59.514000000000003</v>
      </c>
      <c r="M573">
        <v>0.13500000000000001</v>
      </c>
      <c r="N573">
        <v>389.84300000000002</v>
      </c>
      <c r="O573">
        <v>2.8260000000000001</v>
      </c>
      <c r="P573">
        <v>216.99100000000001</v>
      </c>
      <c r="Q573">
        <v>14.664</v>
      </c>
      <c r="R573">
        <v>1.33</v>
      </c>
      <c r="S573">
        <v>4.47</v>
      </c>
      <c r="T573" s="1">
        <v>45468.229178240741</v>
      </c>
    </row>
    <row r="574" spans="1:20" x14ac:dyDescent="0.25">
      <c r="A574">
        <v>598</v>
      </c>
      <c r="B574" t="s">
        <v>44</v>
      </c>
      <c r="C574" t="e" vm="4">
        <v>#VALUE!</v>
      </c>
      <c r="D574" t="s">
        <v>46</v>
      </c>
      <c r="E574">
        <v>7131</v>
      </c>
      <c r="F574" t="s">
        <v>12</v>
      </c>
      <c r="G574">
        <v>613240616</v>
      </c>
      <c r="H574">
        <v>928214608</v>
      </c>
      <c r="I574">
        <v>0.97</v>
      </c>
      <c r="K574">
        <v>3.1909999999999998</v>
      </c>
      <c r="L574">
        <v>9.9280000000000008</v>
      </c>
      <c r="M574">
        <v>2.5000000000000001E-2</v>
      </c>
      <c r="N574">
        <v>57.128999999999998</v>
      </c>
      <c r="O574">
        <v>2.1389999999999998</v>
      </c>
      <c r="P574">
        <v>15.401</v>
      </c>
      <c r="Q574">
        <v>204.19900000000001</v>
      </c>
      <c r="R574">
        <v>0.97</v>
      </c>
      <c r="S574">
        <v>1.417</v>
      </c>
      <c r="T574" s="1">
        <v>45468.239594907405</v>
      </c>
    </row>
    <row r="575" spans="1:20" x14ac:dyDescent="0.25">
      <c r="A575">
        <v>599</v>
      </c>
      <c r="B575" t="s">
        <v>44</v>
      </c>
      <c r="C575" t="e" vm="4">
        <v>#VALUE!</v>
      </c>
      <c r="D575" t="s">
        <v>46</v>
      </c>
      <c r="E575">
        <v>7131</v>
      </c>
      <c r="F575" t="s">
        <v>12</v>
      </c>
      <c r="G575">
        <v>617130464</v>
      </c>
      <c r="H575">
        <v>642951760</v>
      </c>
      <c r="I575">
        <v>0.97799999999999998</v>
      </c>
      <c r="K575">
        <v>0.60899999999999999</v>
      </c>
      <c r="L575">
        <v>15.500999999999999</v>
      </c>
      <c r="M575">
        <v>2.5999999999999999E-2</v>
      </c>
      <c r="N575">
        <v>292.69299999999998</v>
      </c>
      <c r="O575">
        <v>1.4670000000000001</v>
      </c>
      <c r="P575">
        <v>18.506</v>
      </c>
      <c r="Q575">
        <v>13.930999999999999</v>
      </c>
      <c r="R575">
        <v>0.97899999999999998</v>
      </c>
      <c r="S575">
        <v>1.512</v>
      </c>
      <c r="T575" s="1">
        <v>45468.250011574077</v>
      </c>
    </row>
    <row r="576" spans="1:20" x14ac:dyDescent="0.25">
      <c r="A576">
        <v>600</v>
      </c>
      <c r="B576" t="s">
        <v>44</v>
      </c>
      <c r="C576" t="e" vm="4">
        <v>#VALUE!</v>
      </c>
      <c r="D576" t="s">
        <v>46</v>
      </c>
      <c r="E576">
        <v>7131</v>
      </c>
      <c r="F576" t="s">
        <v>12</v>
      </c>
      <c r="G576">
        <v>620623856</v>
      </c>
      <c r="H576">
        <v>897841112</v>
      </c>
      <c r="I576">
        <v>0.97199999999999998</v>
      </c>
      <c r="K576">
        <v>4.8929999999999998</v>
      </c>
      <c r="L576">
        <v>2.363</v>
      </c>
      <c r="M576">
        <v>1.6E-2</v>
      </c>
      <c r="N576">
        <v>27.248000000000001</v>
      </c>
      <c r="O576">
        <v>3.4670000000000001</v>
      </c>
      <c r="P576">
        <v>10.989000000000001</v>
      </c>
      <c r="Q576">
        <v>208.36199999999999</v>
      </c>
      <c r="R576">
        <v>0.84799999999999998</v>
      </c>
      <c r="S576">
        <v>1.284</v>
      </c>
      <c r="T576" s="1">
        <v>45468.260428240741</v>
      </c>
    </row>
    <row r="577" spans="1:20" x14ac:dyDescent="0.25">
      <c r="A577">
        <v>601</v>
      </c>
      <c r="B577" t="s">
        <v>44</v>
      </c>
      <c r="C577" t="e" vm="4">
        <v>#VALUE!</v>
      </c>
      <c r="D577" t="s">
        <v>46</v>
      </c>
      <c r="E577">
        <v>7131</v>
      </c>
      <c r="F577" t="s">
        <v>12</v>
      </c>
      <c r="G577">
        <v>612955064</v>
      </c>
      <c r="H577">
        <v>613147336</v>
      </c>
      <c r="I577">
        <v>0.97399999999999998</v>
      </c>
      <c r="K577">
        <v>2.3370000000000002</v>
      </c>
      <c r="L577">
        <v>0.53</v>
      </c>
      <c r="M577">
        <v>3.2000000000000001E-2</v>
      </c>
      <c r="N577">
        <v>11.519</v>
      </c>
      <c r="O577">
        <v>0.83</v>
      </c>
      <c r="P577">
        <v>1.1819999999999999</v>
      </c>
      <c r="Q577">
        <v>202.06200000000001</v>
      </c>
      <c r="R577">
        <v>0.94299999999999995</v>
      </c>
      <c r="S577">
        <v>1.381</v>
      </c>
      <c r="T577" s="1">
        <v>45468.270844907405</v>
      </c>
    </row>
    <row r="578" spans="1:20" x14ac:dyDescent="0.25">
      <c r="A578">
        <v>602</v>
      </c>
      <c r="B578" t="s">
        <v>44</v>
      </c>
      <c r="C578" t="e" vm="4">
        <v>#VALUE!</v>
      </c>
      <c r="D578" t="s">
        <v>46</v>
      </c>
      <c r="E578">
        <v>7131</v>
      </c>
      <c r="F578" t="s">
        <v>12</v>
      </c>
      <c r="G578">
        <v>610185872</v>
      </c>
      <c r="H578">
        <v>676712488</v>
      </c>
      <c r="I578">
        <v>0.98099999999999998</v>
      </c>
      <c r="K578">
        <v>0.312</v>
      </c>
      <c r="L578">
        <v>35.155000000000001</v>
      </c>
      <c r="M578">
        <v>4.7E-2</v>
      </c>
      <c r="N578">
        <v>357.19900000000001</v>
      </c>
      <c r="O578">
        <v>0.86499999999999999</v>
      </c>
      <c r="P578">
        <v>31.981999999999999</v>
      </c>
      <c r="Q578">
        <v>14.178000000000001</v>
      </c>
      <c r="R578">
        <v>0.72499999999999998</v>
      </c>
      <c r="S578">
        <v>1.0980000000000001</v>
      </c>
      <c r="T578" s="1">
        <v>45468.281261574077</v>
      </c>
    </row>
    <row r="579" spans="1:20" x14ac:dyDescent="0.25">
      <c r="A579">
        <v>603</v>
      </c>
      <c r="B579" t="s">
        <v>44</v>
      </c>
      <c r="C579" t="e" vm="4">
        <v>#VALUE!</v>
      </c>
      <c r="D579" t="s">
        <v>46</v>
      </c>
      <c r="E579">
        <v>7131</v>
      </c>
      <c r="F579" t="s">
        <v>12</v>
      </c>
      <c r="G579">
        <v>614260528</v>
      </c>
      <c r="H579">
        <v>906602592</v>
      </c>
      <c r="I579">
        <v>0.98899999999999999</v>
      </c>
      <c r="K579">
        <v>0.72199999999999998</v>
      </c>
      <c r="L579">
        <v>19.629000000000001</v>
      </c>
      <c r="M579">
        <v>2.4E-2</v>
      </c>
      <c r="N579">
        <v>259.10899999999998</v>
      </c>
      <c r="O579">
        <v>1.9590000000000001</v>
      </c>
      <c r="P579">
        <v>19.759</v>
      </c>
      <c r="Q579">
        <v>27.827000000000002</v>
      </c>
      <c r="R579">
        <v>0.754</v>
      </c>
      <c r="S579">
        <v>1.2310000000000001</v>
      </c>
      <c r="T579" s="1">
        <v>45468.291678240741</v>
      </c>
    </row>
    <row r="580" spans="1:20" x14ac:dyDescent="0.25">
      <c r="A580">
        <v>604</v>
      </c>
      <c r="B580" t="s">
        <v>44</v>
      </c>
      <c r="C580" t="e" vm="3">
        <v>#VALUE!</v>
      </c>
      <c r="D580" t="s">
        <v>46</v>
      </c>
      <c r="E580">
        <v>7167</v>
      </c>
      <c r="F580" t="s">
        <v>12</v>
      </c>
      <c r="G580">
        <v>614125552</v>
      </c>
      <c r="H580">
        <v>920917096</v>
      </c>
      <c r="I580">
        <v>1.1259999999999999</v>
      </c>
      <c r="K580">
        <v>3.8959999999999999</v>
      </c>
      <c r="L580">
        <v>31.638999999999999</v>
      </c>
      <c r="M580">
        <v>0.33300000000000002</v>
      </c>
      <c r="N580">
        <v>208.06200000000001</v>
      </c>
      <c r="O580">
        <v>2.3180000000000001</v>
      </c>
      <c r="P580">
        <v>58.38</v>
      </c>
      <c r="Q580">
        <v>216.98</v>
      </c>
      <c r="R580">
        <v>0.97799999999999998</v>
      </c>
      <c r="S580">
        <v>1.5369999999999999</v>
      </c>
      <c r="T580" s="1">
        <v>45468.302094907405</v>
      </c>
    </row>
    <row r="581" spans="1:20" x14ac:dyDescent="0.25">
      <c r="A581">
        <v>605</v>
      </c>
      <c r="B581" t="s">
        <v>44</v>
      </c>
      <c r="C581" t="e" vm="3">
        <v>#VALUE!</v>
      </c>
      <c r="D581" t="s">
        <v>46</v>
      </c>
      <c r="E581">
        <v>7167</v>
      </c>
      <c r="F581" t="s">
        <v>12</v>
      </c>
      <c r="G581">
        <v>609158856</v>
      </c>
      <c r="H581">
        <v>609252072</v>
      </c>
      <c r="I581">
        <v>0.98399999999999999</v>
      </c>
      <c r="K581">
        <v>3.2639999999999998</v>
      </c>
      <c r="L581">
        <v>23.478999999999999</v>
      </c>
      <c r="M581">
        <v>2.5999999999999999E-2</v>
      </c>
      <c r="N581">
        <v>978.94600000000003</v>
      </c>
      <c r="O581">
        <v>1.1439999999999999</v>
      </c>
      <c r="P581">
        <v>34.65</v>
      </c>
      <c r="Q581">
        <v>205.70500000000001</v>
      </c>
      <c r="R581">
        <v>0.99199999999999999</v>
      </c>
      <c r="S581">
        <v>1.6639999999999999</v>
      </c>
      <c r="T581" s="1">
        <v>45468.312511574077</v>
      </c>
    </row>
    <row r="582" spans="1:20" x14ac:dyDescent="0.25">
      <c r="A582">
        <v>606</v>
      </c>
      <c r="B582" t="s">
        <v>44</v>
      </c>
      <c r="C582" t="e" vm="4">
        <v>#VALUE!</v>
      </c>
      <c r="D582" t="s">
        <v>46</v>
      </c>
      <c r="E582">
        <v>7131</v>
      </c>
      <c r="F582" t="s">
        <v>12</v>
      </c>
      <c r="G582">
        <v>626700608</v>
      </c>
      <c r="H582">
        <v>583621720</v>
      </c>
      <c r="I582">
        <v>1.454</v>
      </c>
      <c r="K582">
        <v>2.12</v>
      </c>
      <c r="L582">
        <v>0.90800000000000003</v>
      </c>
      <c r="M582">
        <v>9.6000000000000002E-2</v>
      </c>
      <c r="N582">
        <v>22.145</v>
      </c>
      <c r="O582">
        <v>3.0430000000000001</v>
      </c>
      <c r="P582">
        <v>10.871</v>
      </c>
      <c r="Q582">
        <v>202.91499999999999</v>
      </c>
      <c r="R582">
        <v>0.98199999999999998</v>
      </c>
      <c r="S582">
        <v>1.401</v>
      </c>
      <c r="T582" s="1">
        <v>45468.322928240741</v>
      </c>
    </row>
    <row r="583" spans="1:20" x14ac:dyDescent="0.25">
      <c r="A583">
        <v>607</v>
      </c>
      <c r="B583" t="s">
        <v>44</v>
      </c>
      <c r="C583" t="e" vm="4">
        <v>#VALUE!</v>
      </c>
      <c r="D583" t="s">
        <v>46</v>
      </c>
      <c r="E583">
        <v>7131</v>
      </c>
      <c r="F583" t="s">
        <v>12</v>
      </c>
      <c r="G583">
        <v>624424584</v>
      </c>
      <c r="H583">
        <v>613734560</v>
      </c>
      <c r="I583">
        <v>1.048</v>
      </c>
      <c r="K583">
        <v>0.23300000000000001</v>
      </c>
      <c r="L583">
        <v>0.80100000000000005</v>
      </c>
      <c r="M583">
        <v>9.2999999999999999E-2</v>
      </c>
      <c r="N583">
        <v>25.866</v>
      </c>
      <c r="O583">
        <v>0.89800000000000002</v>
      </c>
      <c r="P583">
        <v>1.2689999999999999</v>
      </c>
      <c r="Q583">
        <v>6.3979999999999997</v>
      </c>
      <c r="R583">
        <v>0.67600000000000005</v>
      </c>
      <c r="S583">
        <v>1.147</v>
      </c>
      <c r="T583" s="1">
        <v>45468.333344907405</v>
      </c>
    </row>
    <row r="584" spans="1:20" x14ac:dyDescent="0.25">
      <c r="A584">
        <v>608</v>
      </c>
      <c r="B584" t="s">
        <v>44</v>
      </c>
      <c r="C584" t="e" vm="4">
        <v>#VALUE!</v>
      </c>
      <c r="D584" t="s">
        <v>46</v>
      </c>
      <c r="E584">
        <v>7131</v>
      </c>
      <c r="F584" t="s">
        <v>12</v>
      </c>
      <c r="G584">
        <v>622672576</v>
      </c>
      <c r="H584">
        <v>595986720</v>
      </c>
      <c r="I584">
        <v>0.96199999999999997</v>
      </c>
      <c r="K584">
        <v>0.28100000000000003</v>
      </c>
      <c r="L584">
        <v>25.096</v>
      </c>
      <c r="M584">
        <v>0.10299999999999999</v>
      </c>
      <c r="N584">
        <v>176.57400000000001</v>
      </c>
      <c r="O584">
        <v>1.6839999999999999</v>
      </c>
      <c r="P584">
        <v>22.053000000000001</v>
      </c>
      <c r="Q584">
        <v>2.5259999999999998</v>
      </c>
      <c r="R584">
        <v>0.81</v>
      </c>
      <c r="S584">
        <v>1.28</v>
      </c>
      <c r="T584" s="1">
        <v>45468.343761574077</v>
      </c>
    </row>
    <row r="585" spans="1:20" x14ac:dyDescent="0.25">
      <c r="A585">
        <v>609</v>
      </c>
      <c r="B585" t="s">
        <v>44</v>
      </c>
      <c r="C585" t="e" vm="4">
        <v>#VALUE!</v>
      </c>
      <c r="D585" t="s">
        <v>46</v>
      </c>
      <c r="E585">
        <v>7131</v>
      </c>
      <c r="F585" t="s">
        <v>12</v>
      </c>
      <c r="G585">
        <v>625306624</v>
      </c>
      <c r="H585">
        <v>822615672</v>
      </c>
      <c r="I585">
        <v>0.97799999999999998</v>
      </c>
      <c r="K585">
        <v>4.0019999999999998</v>
      </c>
      <c r="L585">
        <v>0.68400000000000005</v>
      </c>
      <c r="M585">
        <v>3.5999999999999997E-2</v>
      </c>
      <c r="N585">
        <v>9.0489999999999995</v>
      </c>
      <c r="O585">
        <v>0.96399999999999997</v>
      </c>
      <c r="P585">
        <v>1.3859999999999999</v>
      </c>
      <c r="Q585">
        <v>204.119</v>
      </c>
      <c r="R585">
        <v>0.80200000000000005</v>
      </c>
      <c r="S585">
        <v>1.92</v>
      </c>
      <c r="T585" s="1">
        <v>45468.354178240741</v>
      </c>
    </row>
    <row r="586" spans="1:20" x14ac:dyDescent="0.25">
      <c r="A586">
        <v>610</v>
      </c>
      <c r="B586" t="s">
        <v>44</v>
      </c>
      <c r="C586" t="e" vm="4">
        <v>#VALUE!</v>
      </c>
      <c r="D586" t="s">
        <v>46</v>
      </c>
      <c r="E586">
        <v>7131</v>
      </c>
      <c r="F586" t="s">
        <v>12</v>
      </c>
      <c r="G586">
        <v>617447312</v>
      </c>
      <c r="H586">
        <v>472665648</v>
      </c>
      <c r="I586">
        <v>0.96799999999999997</v>
      </c>
      <c r="K586">
        <v>0.995</v>
      </c>
      <c r="L586">
        <v>69.052999999999997</v>
      </c>
      <c r="M586">
        <v>3.5000000000000003E-2</v>
      </c>
      <c r="N586">
        <v>553.67399999999998</v>
      </c>
      <c r="O586">
        <v>1.0580000000000001</v>
      </c>
      <c r="P586">
        <v>134.89099999999999</v>
      </c>
      <c r="Q586">
        <v>26.364999999999998</v>
      </c>
      <c r="R586">
        <v>0.89700000000000002</v>
      </c>
      <c r="S586">
        <v>1.52</v>
      </c>
      <c r="T586" s="1">
        <v>45468.364594907405</v>
      </c>
    </row>
    <row r="587" spans="1:20" x14ac:dyDescent="0.25">
      <c r="A587">
        <v>611</v>
      </c>
      <c r="B587" t="s">
        <v>44</v>
      </c>
      <c r="C587" t="e" vm="4">
        <v>#VALUE!</v>
      </c>
      <c r="D587" t="s">
        <v>46</v>
      </c>
      <c r="E587">
        <v>7131</v>
      </c>
      <c r="F587" t="s">
        <v>12</v>
      </c>
      <c r="G587">
        <v>624951304</v>
      </c>
      <c r="H587">
        <v>920981224</v>
      </c>
      <c r="I587">
        <v>0.97499999999999998</v>
      </c>
      <c r="K587">
        <v>0.42599999999999999</v>
      </c>
      <c r="L587">
        <v>2.1640000000000001</v>
      </c>
      <c r="M587">
        <v>1.7000000000000001E-2</v>
      </c>
      <c r="N587">
        <v>11.257999999999999</v>
      </c>
      <c r="O587">
        <v>0.77300000000000002</v>
      </c>
      <c r="P587">
        <v>3.2130000000000001</v>
      </c>
      <c r="Q587">
        <v>19.952000000000002</v>
      </c>
      <c r="R587">
        <v>0.72499999999999998</v>
      </c>
      <c r="S587">
        <v>1.2609999999999999</v>
      </c>
      <c r="T587" s="1">
        <v>45468.375011574077</v>
      </c>
    </row>
    <row r="588" spans="1:20" x14ac:dyDescent="0.25">
      <c r="A588">
        <v>612</v>
      </c>
      <c r="B588" t="s">
        <v>44</v>
      </c>
      <c r="C588" t="e" vm="4">
        <v>#VALUE!</v>
      </c>
      <c r="D588" t="s">
        <v>46</v>
      </c>
      <c r="E588">
        <v>7131</v>
      </c>
      <c r="F588" t="s">
        <v>12</v>
      </c>
      <c r="G588">
        <v>611593560</v>
      </c>
      <c r="H588">
        <v>691756232</v>
      </c>
      <c r="I588">
        <v>1.0820000000000001</v>
      </c>
      <c r="K588">
        <v>2.5760000000000001</v>
      </c>
      <c r="L588">
        <v>3.8119999999999998</v>
      </c>
      <c r="M588">
        <v>0.223</v>
      </c>
      <c r="N588">
        <v>40.811</v>
      </c>
      <c r="O588">
        <v>1.331</v>
      </c>
      <c r="P588">
        <v>4.4470000000000001</v>
      </c>
      <c r="Q588">
        <v>203.03700000000001</v>
      </c>
      <c r="R588">
        <v>0.92700000000000005</v>
      </c>
      <c r="S588">
        <v>1.38</v>
      </c>
      <c r="T588" s="1">
        <v>45468.385428240741</v>
      </c>
    </row>
    <row r="589" spans="1:20" x14ac:dyDescent="0.25">
      <c r="A589">
        <v>613</v>
      </c>
      <c r="B589" t="s">
        <v>44</v>
      </c>
      <c r="C589" t="e" vm="4">
        <v>#VALUE!</v>
      </c>
      <c r="D589" t="s">
        <v>46</v>
      </c>
      <c r="E589">
        <v>7131</v>
      </c>
      <c r="F589" t="s">
        <v>12</v>
      </c>
      <c r="G589">
        <v>622143520</v>
      </c>
      <c r="H589">
        <v>860373392</v>
      </c>
      <c r="I589">
        <v>0.93899999999999995</v>
      </c>
      <c r="K589">
        <v>0.60799999999999998</v>
      </c>
      <c r="L589">
        <v>11.456</v>
      </c>
      <c r="M589">
        <v>0.105</v>
      </c>
      <c r="N589">
        <v>74.733000000000004</v>
      </c>
      <c r="O589">
        <v>1.323</v>
      </c>
      <c r="P589">
        <v>19.34</v>
      </c>
      <c r="Q589">
        <v>32.997999999999998</v>
      </c>
      <c r="R589">
        <v>0.73399999999999999</v>
      </c>
      <c r="S589">
        <v>1.214</v>
      </c>
      <c r="T589" s="1">
        <v>45468.395844907405</v>
      </c>
    </row>
    <row r="590" spans="1:20" x14ac:dyDescent="0.25">
      <c r="A590">
        <v>614</v>
      </c>
      <c r="B590" t="s">
        <v>44</v>
      </c>
      <c r="C590" t="e" vm="4">
        <v>#VALUE!</v>
      </c>
      <c r="D590" t="s">
        <v>46</v>
      </c>
      <c r="E590">
        <v>7131</v>
      </c>
      <c r="F590" t="s">
        <v>12</v>
      </c>
      <c r="G590">
        <v>619474312</v>
      </c>
      <c r="H590">
        <v>738513336</v>
      </c>
      <c r="I590">
        <v>1.1040000000000001</v>
      </c>
      <c r="K590">
        <v>2.4780000000000002</v>
      </c>
      <c r="L590">
        <v>32.103999999999999</v>
      </c>
      <c r="M590">
        <v>0.221</v>
      </c>
      <c r="N590">
        <v>291.70800000000003</v>
      </c>
      <c r="O590">
        <v>1.3859999999999999</v>
      </c>
      <c r="P590">
        <v>49.305</v>
      </c>
      <c r="Q590">
        <v>203.203</v>
      </c>
      <c r="R590">
        <v>0.77100000000000002</v>
      </c>
      <c r="S590">
        <v>1.244</v>
      </c>
      <c r="T590" s="1">
        <v>45468.406261574077</v>
      </c>
    </row>
    <row r="591" spans="1:20" x14ac:dyDescent="0.25">
      <c r="A591">
        <v>615</v>
      </c>
      <c r="B591" t="s">
        <v>44</v>
      </c>
      <c r="C591" t="e" vm="4">
        <v>#VALUE!</v>
      </c>
      <c r="D591" t="s">
        <v>46</v>
      </c>
      <c r="E591">
        <v>7131</v>
      </c>
      <c r="F591" t="s">
        <v>12</v>
      </c>
      <c r="G591">
        <v>614375840</v>
      </c>
      <c r="H591">
        <v>860670184</v>
      </c>
      <c r="I591">
        <v>0.96</v>
      </c>
      <c r="K591">
        <v>0.36</v>
      </c>
      <c r="L591">
        <v>4.8120000000000003</v>
      </c>
      <c r="M591">
        <v>0.13400000000000001</v>
      </c>
      <c r="N591">
        <v>81.010999999999996</v>
      </c>
      <c r="O591">
        <v>4.8789999999999996</v>
      </c>
      <c r="P591">
        <v>22.315000000000001</v>
      </c>
      <c r="Q591">
        <v>14.34</v>
      </c>
      <c r="R591">
        <v>0.64800000000000002</v>
      </c>
      <c r="S591">
        <v>1.143</v>
      </c>
      <c r="T591" s="1">
        <v>45468.416678240741</v>
      </c>
    </row>
    <row r="592" spans="1:20" x14ac:dyDescent="0.25">
      <c r="A592">
        <v>616</v>
      </c>
      <c r="B592" t="s">
        <v>44</v>
      </c>
      <c r="C592" t="e" vm="6">
        <v>#VALUE!</v>
      </c>
      <c r="D592" t="s">
        <v>46</v>
      </c>
      <c r="E592">
        <v>36738</v>
      </c>
      <c r="F592" t="s">
        <v>20</v>
      </c>
      <c r="G592">
        <v>613217976</v>
      </c>
      <c r="H592">
        <v>689705320</v>
      </c>
      <c r="I592">
        <v>1.5549999999999999</v>
      </c>
      <c r="K592">
        <v>0.38700000000000001</v>
      </c>
      <c r="L592">
        <v>2.121</v>
      </c>
      <c r="M592">
        <v>0.27700000000000002</v>
      </c>
      <c r="N592">
        <v>15.782999999999999</v>
      </c>
      <c r="O592">
        <v>1.3640000000000001</v>
      </c>
      <c r="P592">
        <v>10.518000000000001</v>
      </c>
      <c r="Q592">
        <v>14.555999999999999</v>
      </c>
      <c r="R592">
        <v>1.1319999999999999</v>
      </c>
      <c r="S592">
        <v>1.6819999999999999</v>
      </c>
      <c r="T592" s="1">
        <v>45468.427094907405</v>
      </c>
    </row>
    <row r="593" spans="1:20" x14ac:dyDescent="0.25">
      <c r="A593">
        <v>617</v>
      </c>
      <c r="B593" t="s">
        <v>44</v>
      </c>
      <c r="C593" t="e" vm="4">
        <v>#VALUE!</v>
      </c>
      <c r="D593" t="s">
        <v>46</v>
      </c>
      <c r="E593">
        <v>7131</v>
      </c>
      <c r="F593" t="s">
        <v>12</v>
      </c>
      <c r="G593">
        <v>610770760</v>
      </c>
      <c r="H593">
        <v>603947520</v>
      </c>
      <c r="I593">
        <v>0.97799999999999998</v>
      </c>
      <c r="K593">
        <v>4.5</v>
      </c>
      <c r="L593">
        <v>79.155000000000001</v>
      </c>
      <c r="M593">
        <v>0.20699999999999999</v>
      </c>
      <c r="N593">
        <v>911.17700000000002</v>
      </c>
      <c r="O593">
        <v>0.76200000000000001</v>
      </c>
      <c r="P593">
        <v>417.50099999999998</v>
      </c>
      <c r="Q593">
        <v>211.61600000000001</v>
      </c>
      <c r="R593">
        <v>0.79300000000000004</v>
      </c>
      <c r="S593">
        <v>1.2450000000000001</v>
      </c>
      <c r="T593" s="1">
        <v>45468.437511574077</v>
      </c>
    </row>
    <row r="594" spans="1:20" x14ac:dyDescent="0.25">
      <c r="A594">
        <v>618</v>
      </c>
      <c r="B594" t="s">
        <v>44</v>
      </c>
      <c r="C594" t="e" vm="4">
        <v>#VALUE!</v>
      </c>
      <c r="D594" t="s">
        <v>46</v>
      </c>
      <c r="E594">
        <v>7131</v>
      </c>
      <c r="F594" t="s">
        <v>12</v>
      </c>
      <c r="G594">
        <v>613054528</v>
      </c>
      <c r="H594">
        <v>613660728</v>
      </c>
      <c r="I594">
        <v>0.94799999999999995</v>
      </c>
      <c r="K594">
        <v>2.3690000000000002</v>
      </c>
      <c r="L594">
        <v>2.605</v>
      </c>
      <c r="M594">
        <v>5.3999999999999999E-2</v>
      </c>
      <c r="N594">
        <v>83.051000000000002</v>
      </c>
      <c r="O594">
        <v>0.85599999999999998</v>
      </c>
      <c r="P594">
        <v>1.329</v>
      </c>
      <c r="Q594">
        <v>211.30699999999999</v>
      </c>
      <c r="R594">
        <v>0.77</v>
      </c>
      <c r="S594">
        <v>1.202</v>
      </c>
      <c r="T594" s="1">
        <v>45468.447928240741</v>
      </c>
    </row>
    <row r="595" spans="1:20" x14ac:dyDescent="0.25">
      <c r="A595">
        <v>619</v>
      </c>
      <c r="B595" t="s">
        <v>44</v>
      </c>
      <c r="C595" t="e" vm="4">
        <v>#VALUE!</v>
      </c>
      <c r="D595" t="s">
        <v>46</v>
      </c>
      <c r="E595">
        <v>7131</v>
      </c>
      <c r="F595" t="s">
        <v>12</v>
      </c>
      <c r="G595">
        <v>612384056</v>
      </c>
      <c r="H595">
        <v>928250728</v>
      </c>
      <c r="I595">
        <v>0.96099999999999997</v>
      </c>
      <c r="K595">
        <v>0.66400000000000003</v>
      </c>
      <c r="L595">
        <v>2.2130000000000001</v>
      </c>
      <c r="M595">
        <v>7.9000000000000001E-2</v>
      </c>
      <c r="N595">
        <v>17.754999999999999</v>
      </c>
      <c r="O595">
        <v>0.96099999999999997</v>
      </c>
      <c r="P595">
        <v>8.9049999999999994</v>
      </c>
      <c r="Q595">
        <v>24.103000000000002</v>
      </c>
      <c r="R595">
        <v>0.95299999999999996</v>
      </c>
      <c r="S595">
        <v>1.4219999999999999</v>
      </c>
      <c r="T595" s="1">
        <v>45468.458344907405</v>
      </c>
    </row>
    <row r="596" spans="1:20" x14ac:dyDescent="0.25">
      <c r="A596">
        <v>620</v>
      </c>
      <c r="B596" t="s">
        <v>44</v>
      </c>
      <c r="C596" t="e" vm="3">
        <v>#VALUE!</v>
      </c>
      <c r="D596" t="s">
        <v>46</v>
      </c>
      <c r="E596">
        <v>7167</v>
      </c>
      <c r="F596" t="s">
        <v>12</v>
      </c>
      <c r="G596">
        <v>618346104</v>
      </c>
      <c r="H596">
        <v>613079240</v>
      </c>
      <c r="I596">
        <v>1.0960000000000001</v>
      </c>
      <c r="K596">
        <v>2.6560000000000001</v>
      </c>
      <c r="L596">
        <v>2.6960000000000002</v>
      </c>
      <c r="M596">
        <v>0.28799999999999998</v>
      </c>
      <c r="N596">
        <v>208.18899999999999</v>
      </c>
      <c r="O596">
        <v>0.92300000000000004</v>
      </c>
      <c r="P596">
        <v>1.2829999999999999</v>
      </c>
      <c r="Q596">
        <v>213.125</v>
      </c>
      <c r="R596">
        <v>1.0349999999999999</v>
      </c>
      <c r="S596">
        <v>1.6519999999999999</v>
      </c>
      <c r="T596" s="1">
        <v>45468.468761574077</v>
      </c>
    </row>
    <row r="597" spans="1:20" x14ac:dyDescent="0.25">
      <c r="A597">
        <v>621</v>
      </c>
      <c r="B597" t="s">
        <v>44</v>
      </c>
      <c r="C597" t="e" vm="4">
        <v>#VALUE!</v>
      </c>
      <c r="D597" t="s">
        <v>46</v>
      </c>
      <c r="E597">
        <v>7131</v>
      </c>
      <c r="F597" t="s">
        <v>12</v>
      </c>
      <c r="G597">
        <v>623962416</v>
      </c>
      <c r="H597">
        <v>843827848</v>
      </c>
      <c r="I597">
        <v>0.96099999999999997</v>
      </c>
      <c r="K597">
        <v>0.88600000000000001</v>
      </c>
      <c r="L597">
        <v>2.0310000000000001</v>
      </c>
      <c r="M597">
        <v>0.17299999999999999</v>
      </c>
      <c r="N597">
        <v>9.7029999999999994</v>
      </c>
      <c r="O597">
        <v>0.91800000000000004</v>
      </c>
      <c r="P597">
        <v>2.6709999999999998</v>
      </c>
      <c r="Q597">
        <v>70.751000000000005</v>
      </c>
      <c r="R597">
        <v>0.748</v>
      </c>
      <c r="S597">
        <v>1.2110000000000001</v>
      </c>
      <c r="T597" s="1">
        <v>45468.479178240741</v>
      </c>
    </row>
    <row r="598" spans="1:20" x14ac:dyDescent="0.25">
      <c r="A598">
        <v>622</v>
      </c>
      <c r="B598" t="s">
        <v>44</v>
      </c>
      <c r="C598" t="e" vm="4">
        <v>#VALUE!</v>
      </c>
      <c r="D598" t="s">
        <v>46</v>
      </c>
      <c r="E598">
        <v>7131</v>
      </c>
      <c r="F598" t="s">
        <v>12</v>
      </c>
      <c r="G598">
        <v>621015192</v>
      </c>
      <c r="H598">
        <v>613063960</v>
      </c>
      <c r="I598">
        <v>0.95099999999999996</v>
      </c>
      <c r="K598">
        <v>0.72</v>
      </c>
      <c r="L598">
        <v>11.686</v>
      </c>
      <c r="M598">
        <v>0.222</v>
      </c>
      <c r="N598">
        <v>215.07300000000001</v>
      </c>
      <c r="O598">
        <v>0.82099999999999995</v>
      </c>
      <c r="P598">
        <v>1.4650000000000001</v>
      </c>
      <c r="Q598">
        <v>49.994</v>
      </c>
      <c r="R598">
        <v>0.81699999999999995</v>
      </c>
      <c r="S598">
        <v>1.278</v>
      </c>
      <c r="T598" s="1">
        <v>45468.489594907405</v>
      </c>
    </row>
    <row r="599" spans="1:20" x14ac:dyDescent="0.25">
      <c r="A599">
        <v>623</v>
      </c>
      <c r="B599" t="s">
        <v>44</v>
      </c>
      <c r="C599" t="e" vm="4">
        <v>#VALUE!</v>
      </c>
      <c r="D599" t="s">
        <v>46</v>
      </c>
      <c r="E599">
        <v>7131</v>
      </c>
      <c r="F599" t="s">
        <v>12</v>
      </c>
      <c r="G599">
        <v>612975632</v>
      </c>
      <c r="H599">
        <v>890569712</v>
      </c>
      <c r="I599">
        <v>1.0449999999999999</v>
      </c>
      <c r="K599">
        <v>0.65400000000000003</v>
      </c>
      <c r="L599">
        <v>1.2669999999999999</v>
      </c>
      <c r="M599">
        <v>0.10100000000000001</v>
      </c>
      <c r="N599">
        <v>11.981</v>
      </c>
      <c r="O599">
        <v>0.92800000000000005</v>
      </c>
      <c r="P599">
        <v>2.798</v>
      </c>
      <c r="Q599">
        <v>24.271999999999998</v>
      </c>
      <c r="R599">
        <v>0.79800000000000004</v>
      </c>
      <c r="S599">
        <v>1.204</v>
      </c>
      <c r="T599" s="1">
        <v>45468.500011574077</v>
      </c>
    </row>
    <row r="600" spans="1:20" x14ac:dyDescent="0.25">
      <c r="A600">
        <v>624</v>
      </c>
      <c r="B600" t="s">
        <v>44</v>
      </c>
      <c r="C600" t="e" vm="4">
        <v>#VALUE!</v>
      </c>
      <c r="D600" t="s">
        <v>46</v>
      </c>
      <c r="E600">
        <v>7131</v>
      </c>
      <c r="F600" t="s">
        <v>12</v>
      </c>
      <c r="G600">
        <v>622062968</v>
      </c>
      <c r="H600">
        <v>613206608</v>
      </c>
      <c r="I600">
        <v>0.99</v>
      </c>
      <c r="K600">
        <v>0.53200000000000003</v>
      </c>
      <c r="L600">
        <v>6.0110000000000001</v>
      </c>
      <c r="M600">
        <v>0.189</v>
      </c>
      <c r="N600">
        <v>224.09</v>
      </c>
      <c r="O600">
        <v>0.91100000000000003</v>
      </c>
      <c r="P600">
        <v>1.448</v>
      </c>
      <c r="Q600">
        <v>19.673999999999999</v>
      </c>
      <c r="R600">
        <v>0.94599999999999995</v>
      </c>
      <c r="S600">
        <v>1.3879999999999999</v>
      </c>
      <c r="T600" s="1">
        <v>45468.510428240741</v>
      </c>
    </row>
    <row r="601" spans="1:20" x14ac:dyDescent="0.25">
      <c r="A601">
        <v>625</v>
      </c>
      <c r="B601" t="s">
        <v>44</v>
      </c>
      <c r="C601" t="e" vm="3">
        <v>#VALUE!</v>
      </c>
      <c r="D601" t="s">
        <v>46</v>
      </c>
      <c r="E601">
        <v>7167</v>
      </c>
      <c r="F601" t="s">
        <v>12</v>
      </c>
      <c r="G601">
        <v>609925416</v>
      </c>
      <c r="H601">
        <v>928706584</v>
      </c>
      <c r="I601">
        <v>1.1080000000000001</v>
      </c>
      <c r="K601">
        <v>4.9130000000000003</v>
      </c>
      <c r="L601">
        <v>1.31</v>
      </c>
      <c r="M601">
        <v>0.29899999999999999</v>
      </c>
      <c r="N601">
        <v>12.808999999999999</v>
      </c>
      <c r="O601">
        <v>1.1779999999999999</v>
      </c>
      <c r="P601">
        <v>2.66</v>
      </c>
      <c r="Q601">
        <v>207.71</v>
      </c>
      <c r="R601">
        <v>1.024</v>
      </c>
      <c r="S601">
        <v>1.5449999999999999</v>
      </c>
      <c r="T601" s="1">
        <v>45468.520844907405</v>
      </c>
    </row>
    <row r="602" spans="1:20" x14ac:dyDescent="0.25">
      <c r="A602">
        <v>626</v>
      </c>
      <c r="B602" t="s">
        <v>44</v>
      </c>
      <c r="C602" t="e" vm="4">
        <v>#VALUE!</v>
      </c>
      <c r="D602" t="s">
        <v>46</v>
      </c>
      <c r="E602">
        <v>7131</v>
      </c>
      <c r="F602" t="s">
        <v>12</v>
      </c>
      <c r="G602">
        <v>623250920</v>
      </c>
      <c r="H602">
        <v>613913976</v>
      </c>
      <c r="I602">
        <v>1.028</v>
      </c>
      <c r="K602">
        <v>0.68899999999999995</v>
      </c>
      <c r="L602">
        <v>16.122</v>
      </c>
      <c r="M602">
        <v>0.27700000000000002</v>
      </c>
      <c r="N602">
        <v>213.297</v>
      </c>
      <c r="O602">
        <v>0.73899999999999999</v>
      </c>
      <c r="P602">
        <v>1.298</v>
      </c>
      <c r="Q602">
        <v>45.377000000000002</v>
      </c>
      <c r="R602">
        <v>0.72299999999999998</v>
      </c>
      <c r="S602">
        <v>1.2589999999999999</v>
      </c>
      <c r="T602" s="1">
        <v>45468.531261574077</v>
      </c>
    </row>
    <row r="603" spans="1:20" x14ac:dyDescent="0.25">
      <c r="A603">
        <v>627</v>
      </c>
      <c r="B603" t="s">
        <v>44</v>
      </c>
      <c r="C603" t="e" vm="4">
        <v>#VALUE!</v>
      </c>
      <c r="D603" t="s">
        <v>46</v>
      </c>
      <c r="E603">
        <v>7131</v>
      </c>
      <c r="F603" t="s">
        <v>12</v>
      </c>
      <c r="G603">
        <v>625620256</v>
      </c>
      <c r="H603">
        <v>841608832</v>
      </c>
      <c r="I603">
        <v>1.0489999999999999</v>
      </c>
      <c r="K603">
        <v>0.48499999999999999</v>
      </c>
      <c r="L603">
        <v>20.027999999999999</v>
      </c>
      <c r="M603">
        <v>0.28299999999999997</v>
      </c>
      <c r="N603">
        <v>297.8</v>
      </c>
      <c r="O603">
        <v>4.1180000000000003</v>
      </c>
      <c r="P603">
        <v>29.620999999999999</v>
      </c>
      <c r="Q603">
        <v>18.771000000000001</v>
      </c>
      <c r="R603">
        <v>0.79200000000000004</v>
      </c>
      <c r="S603">
        <v>1.1599999999999999</v>
      </c>
      <c r="T603" s="1">
        <v>45468.541678240741</v>
      </c>
    </row>
    <row r="604" spans="1:20" x14ac:dyDescent="0.25">
      <c r="A604">
        <v>628</v>
      </c>
      <c r="B604" t="s">
        <v>44</v>
      </c>
      <c r="C604" t="e" vm="3">
        <v>#VALUE!</v>
      </c>
      <c r="D604" t="s">
        <v>46</v>
      </c>
      <c r="E604">
        <v>7167</v>
      </c>
      <c r="F604" t="s">
        <v>12</v>
      </c>
      <c r="G604">
        <v>622778232</v>
      </c>
      <c r="H604">
        <v>865498000</v>
      </c>
      <c r="I604">
        <v>1.389</v>
      </c>
      <c r="K604">
        <v>2.59</v>
      </c>
      <c r="L604">
        <v>2.3140000000000001</v>
      </c>
      <c r="M604">
        <v>0.106</v>
      </c>
      <c r="N604">
        <v>21.602</v>
      </c>
      <c r="O604">
        <v>1.171</v>
      </c>
      <c r="P604">
        <v>3.012</v>
      </c>
      <c r="Q604">
        <v>214.94200000000001</v>
      </c>
      <c r="R604">
        <v>1.0760000000000001</v>
      </c>
      <c r="S604">
        <v>1.657</v>
      </c>
      <c r="T604" s="1">
        <v>45468.552094907405</v>
      </c>
    </row>
    <row r="605" spans="1:20" x14ac:dyDescent="0.25">
      <c r="A605">
        <v>629</v>
      </c>
      <c r="B605" t="s">
        <v>44</v>
      </c>
      <c r="C605" t="e" vm="4">
        <v>#VALUE!</v>
      </c>
      <c r="D605" t="s">
        <v>46</v>
      </c>
      <c r="E605">
        <v>7131</v>
      </c>
      <c r="F605" t="s">
        <v>12</v>
      </c>
      <c r="G605">
        <v>618880136</v>
      </c>
      <c r="H605">
        <v>625179200</v>
      </c>
      <c r="I605">
        <v>0.95699999999999996</v>
      </c>
      <c r="K605">
        <v>4.4729999999999999</v>
      </c>
      <c r="L605">
        <v>69.637</v>
      </c>
      <c r="M605">
        <v>0.20699999999999999</v>
      </c>
      <c r="N605">
        <v>1784.9259999999999</v>
      </c>
      <c r="O605">
        <v>5.1379999999999999</v>
      </c>
      <c r="P605">
        <v>360.28</v>
      </c>
      <c r="Q605">
        <v>206.70699999999999</v>
      </c>
      <c r="R605">
        <v>0.92</v>
      </c>
      <c r="S605">
        <v>1.4830000000000001</v>
      </c>
      <c r="T605" s="1">
        <v>45468.562511574077</v>
      </c>
    </row>
    <row r="606" spans="1:20" x14ac:dyDescent="0.25">
      <c r="A606">
        <v>630</v>
      </c>
      <c r="B606" t="s">
        <v>44</v>
      </c>
      <c r="C606" t="e" vm="4">
        <v>#VALUE!</v>
      </c>
      <c r="D606" t="s">
        <v>46</v>
      </c>
      <c r="E606">
        <v>7131</v>
      </c>
      <c r="F606" t="s">
        <v>12</v>
      </c>
      <c r="G606">
        <v>620744000</v>
      </c>
      <c r="H606">
        <v>652547912</v>
      </c>
      <c r="I606">
        <v>0.97199999999999998</v>
      </c>
      <c r="K606">
        <v>2.0910000000000002</v>
      </c>
      <c r="L606">
        <v>77.436000000000007</v>
      </c>
      <c r="M606">
        <v>0.22700000000000001</v>
      </c>
      <c r="N606">
        <v>840.14099999999996</v>
      </c>
      <c r="O606">
        <v>4.5359999999999996</v>
      </c>
      <c r="P606">
        <v>345.70800000000003</v>
      </c>
      <c r="Q606">
        <v>201.887</v>
      </c>
      <c r="R606">
        <v>0.72599999999999998</v>
      </c>
      <c r="S606">
        <v>1.1870000000000001</v>
      </c>
      <c r="T606" s="1">
        <v>45468.572928240741</v>
      </c>
    </row>
    <row r="607" spans="1:20" x14ac:dyDescent="0.25">
      <c r="A607">
        <v>631</v>
      </c>
      <c r="B607" t="s">
        <v>44</v>
      </c>
      <c r="C607" t="e" vm="4">
        <v>#VALUE!</v>
      </c>
      <c r="D607" t="s">
        <v>46</v>
      </c>
      <c r="E607">
        <v>7131</v>
      </c>
      <c r="F607" t="s">
        <v>12</v>
      </c>
      <c r="G607">
        <v>608682952</v>
      </c>
      <c r="H607">
        <v>628648208</v>
      </c>
      <c r="I607">
        <v>0.95399999999999996</v>
      </c>
      <c r="K607">
        <v>4.5629999999999997</v>
      </c>
      <c r="L607">
        <v>16.358000000000001</v>
      </c>
      <c r="M607">
        <v>0.11600000000000001</v>
      </c>
      <c r="N607">
        <v>375.78699999999998</v>
      </c>
      <c r="O607">
        <v>4.8769999999999998</v>
      </c>
      <c r="P607">
        <v>44.676000000000002</v>
      </c>
      <c r="Q607">
        <v>202.386</v>
      </c>
      <c r="R607">
        <v>0.79900000000000004</v>
      </c>
      <c r="S607">
        <v>1.2849999999999999</v>
      </c>
      <c r="T607" s="1">
        <v>45468.583344907405</v>
      </c>
    </row>
    <row r="608" spans="1:20" x14ac:dyDescent="0.25">
      <c r="A608">
        <v>632</v>
      </c>
      <c r="B608" t="s">
        <v>44</v>
      </c>
      <c r="C608" t="e" vm="3">
        <v>#VALUE!</v>
      </c>
      <c r="D608" t="s">
        <v>46</v>
      </c>
      <c r="E608">
        <v>7167</v>
      </c>
      <c r="F608" t="s">
        <v>12</v>
      </c>
      <c r="G608">
        <v>611026840</v>
      </c>
      <c r="H608">
        <v>916558080</v>
      </c>
      <c r="I608">
        <v>0.98</v>
      </c>
      <c r="K608">
        <v>3.6520000000000001</v>
      </c>
      <c r="L608">
        <v>4.5810000000000004</v>
      </c>
      <c r="M608">
        <v>0.17699999999999999</v>
      </c>
      <c r="N608">
        <v>66.182000000000002</v>
      </c>
      <c r="O608">
        <v>1.694</v>
      </c>
      <c r="P608">
        <v>9.0370000000000008</v>
      </c>
      <c r="Q608">
        <v>235.386</v>
      </c>
      <c r="R608">
        <v>0.98599999999999999</v>
      </c>
      <c r="S608">
        <v>1.625</v>
      </c>
      <c r="T608" s="1">
        <v>45468.59375</v>
      </c>
    </row>
    <row r="609" spans="1:20" x14ac:dyDescent="0.25">
      <c r="A609">
        <v>633</v>
      </c>
      <c r="B609" t="s">
        <v>44</v>
      </c>
      <c r="C609" t="e" vm="4">
        <v>#VALUE!</v>
      </c>
      <c r="D609" t="s">
        <v>46</v>
      </c>
      <c r="E609">
        <v>7131</v>
      </c>
      <c r="F609" t="s">
        <v>12</v>
      </c>
      <c r="G609">
        <v>621141216</v>
      </c>
      <c r="H609">
        <v>684686520</v>
      </c>
      <c r="I609">
        <v>0.99099999999999999</v>
      </c>
      <c r="K609">
        <v>0.60499999999999998</v>
      </c>
      <c r="L609">
        <v>5.4660000000000002</v>
      </c>
      <c r="M609">
        <v>0.21199999999999999</v>
      </c>
      <c r="N609">
        <v>236.34200000000001</v>
      </c>
      <c r="O609">
        <v>3.04</v>
      </c>
      <c r="P609">
        <v>11.263999999999999</v>
      </c>
      <c r="Q609">
        <v>32.704000000000001</v>
      </c>
      <c r="R609">
        <v>0.755</v>
      </c>
      <c r="S609">
        <v>1.1919999999999999</v>
      </c>
      <c r="T609" s="1">
        <v>45468.604166666664</v>
      </c>
    </row>
    <row r="610" spans="1:20" x14ac:dyDescent="0.25">
      <c r="A610">
        <v>634</v>
      </c>
      <c r="B610" t="s">
        <v>44</v>
      </c>
      <c r="C610" t="e" vm="3">
        <v>#VALUE!</v>
      </c>
      <c r="D610" t="s">
        <v>46</v>
      </c>
      <c r="E610">
        <v>7167</v>
      </c>
      <c r="F610" t="s">
        <v>12</v>
      </c>
      <c r="G610">
        <v>617383896</v>
      </c>
      <c r="H610">
        <v>884726688</v>
      </c>
      <c r="I610">
        <v>1.385</v>
      </c>
      <c r="K610">
        <v>5.0999999999999996</v>
      </c>
      <c r="L610">
        <v>6.2370000000000001</v>
      </c>
      <c r="M610">
        <v>0.214</v>
      </c>
      <c r="N610">
        <v>28.911000000000001</v>
      </c>
      <c r="O610">
        <v>1.171</v>
      </c>
      <c r="P610">
        <v>6.6959999999999997</v>
      </c>
      <c r="Q610">
        <v>214.554</v>
      </c>
      <c r="R610">
        <v>1.0009999999999999</v>
      </c>
      <c r="S610">
        <v>1.577</v>
      </c>
      <c r="T610" s="1">
        <v>45468.614583333336</v>
      </c>
    </row>
    <row r="611" spans="1:20" x14ac:dyDescent="0.25">
      <c r="A611">
        <v>635</v>
      </c>
      <c r="B611" t="s">
        <v>44</v>
      </c>
      <c r="C611" t="e" vm="4">
        <v>#VALUE!</v>
      </c>
      <c r="D611" t="s">
        <v>46</v>
      </c>
      <c r="E611">
        <v>7131</v>
      </c>
      <c r="F611" t="s">
        <v>12</v>
      </c>
      <c r="G611">
        <v>456423864</v>
      </c>
      <c r="H611">
        <v>590730304</v>
      </c>
      <c r="I611">
        <v>1.3819999999999999</v>
      </c>
      <c r="K611">
        <v>10.07</v>
      </c>
      <c r="L611">
        <v>48.884</v>
      </c>
      <c r="M611">
        <v>7.2999999999999995E-2</v>
      </c>
      <c r="N611">
        <v>475.48</v>
      </c>
      <c r="O611">
        <v>1.159</v>
      </c>
      <c r="P611">
        <v>84.341999999999999</v>
      </c>
      <c r="Q611">
        <v>209.435</v>
      </c>
      <c r="R611">
        <v>0.90800000000000003</v>
      </c>
      <c r="S611">
        <v>2.2869999999999999</v>
      </c>
      <c r="T611" s="1">
        <v>45468.625</v>
      </c>
    </row>
    <row r="612" spans="1:20" x14ac:dyDescent="0.25">
      <c r="A612">
        <v>636</v>
      </c>
      <c r="B612" t="s">
        <v>44</v>
      </c>
      <c r="C612" t="e" vm="4">
        <v>#VALUE!</v>
      </c>
      <c r="D612" t="s">
        <v>46</v>
      </c>
      <c r="E612">
        <v>7131</v>
      </c>
      <c r="F612" t="s">
        <v>12</v>
      </c>
      <c r="G612">
        <v>617630952</v>
      </c>
      <c r="H612">
        <v>613073488</v>
      </c>
      <c r="I612">
        <v>1.091</v>
      </c>
      <c r="K612">
        <v>2.11</v>
      </c>
      <c r="L612">
        <v>1.339</v>
      </c>
      <c r="M612">
        <v>0.23699999999999999</v>
      </c>
      <c r="N612">
        <v>38.832999999999998</v>
      </c>
      <c r="O612">
        <v>0.91800000000000004</v>
      </c>
      <c r="P612">
        <v>1.3620000000000001</v>
      </c>
      <c r="Q612">
        <v>202.167</v>
      </c>
      <c r="R612">
        <v>0.77200000000000002</v>
      </c>
      <c r="S612">
        <v>1.2210000000000001</v>
      </c>
      <c r="T612" s="1">
        <v>45468.635416666664</v>
      </c>
    </row>
    <row r="613" spans="1:20" x14ac:dyDescent="0.25">
      <c r="A613">
        <v>637</v>
      </c>
      <c r="B613" t="s">
        <v>44</v>
      </c>
      <c r="C613" t="e" vm="4">
        <v>#VALUE!</v>
      </c>
      <c r="D613" t="s">
        <v>46</v>
      </c>
      <c r="E613">
        <v>7131</v>
      </c>
      <c r="F613" t="s">
        <v>12</v>
      </c>
      <c r="G613">
        <v>611223544</v>
      </c>
      <c r="H613">
        <v>794434416</v>
      </c>
      <c r="I613">
        <v>0.95899999999999996</v>
      </c>
      <c r="K613">
        <v>0.41399999999999998</v>
      </c>
      <c r="L613">
        <v>8.6300000000000008</v>
      </c>
      <c r="M613">
        <v>6.8000000000000005E-2</v>
      </c>
      <c r="N613">
        <v>118.783</v>
      </c>
      <c r="O613">
        <v>1.256</v>
      </c>
      <c r="P613">
        <v>47.332000000000001</v>
      </c>
      <c r="Q613">
        <v>16.334</v>
      </c>
      <c r="R613">
        <v>0.85099999999999998</v>
      </c>
      <c r="S613">
        <v>1.264</v>
      </c>
      <c r="T613" s="1">
        <v>45468.645833333336</v>
      </c>
    </row>
    <row r="614" spans="1:20" x14ac:dyDescent="0.25">
      <c r="A614">
        <v>638</v>
      </c>
      <c r="B614" t="s">
        <v>44</v>
      </c>
      <c r="C614" t="e" vm="4">
        <v>#VALUE!</v>
      </c>
      <c r="D614" t="s">
        <v>46</v>
      </c>
      <c r="E614">
        <v>7131</v>
      </c>
      <c r="F614" t="s">
        <v>12</v>
      </c>
      <c r="G614">
        <v>609362544</v>
      </c>
      <c r="H614">
        <v>714334288</v>
      </c>
      <c r="I614">
        <v>0.95499999999999996</v>
      </c>
      <c r="K614">
        <v>0.67600000000000005</v>
      </c>
      <c r="L614">
        <v>6.5010000000000003</v>
      </c>
      <c r="M614">
        <v>0.114</v>
      </c>
      <c r="N614">
        <v>40.96</v>
      </c>
      <c r="O614">
        <v>1.268</v>
      </c>
      <c r="P614">
        <v>8.1289999999999996</v>
      </c>
      <c r="Q614">
        <v>15.329000000000001</v>
      </c>
      <c r="R614">
        <v>0.94099999999999995</v>
      </c>
      <c r="S614">
        <v>1.5229999999999999</v>
      </c>
      <c r="T614" s="1">
        <v>45468.656273148146</v>
      </c>
    </row>
    <row r="615" spans="1:20" x14ac:dyDescent="0.25">
      <c r="A615">
        <v>639</v>
      </c>
      <c r="B615" t="s">
        <v>44</v>
      </c>
      <c r="C615" t="e" vm="3">
        <v>#VALUE!</v>
      </c>
      <c r="D615" t="s">
        <v>46</v>
      </c>
      <c r="E615">
        <v>7415</v>
      </c>
      <c r="F615" t="s">
        <v>10</v>
      </c>
      <c r="G615">
        <v>619001456</v>
      </c>
      <c r="H615">
        <v>879257800</v>
      </c>
      <c r="I615">
        <v>1.4410000000000001</v>
      </c>
      <c r="J615">
        <v>0</v>
      </c>
      <c r="K615">
        <v>0.90900000000000003</v>
      </c>
      <c r="L615">
        <v>6.17</v>
      </c>
      <c r="M615">
        <v>0.09</v>
      </c>
      <c r="N615">
        <v>238.279</v>
      </c>
      <c r="O615">
        <v>1.651</v>
      </c>
      <c r="P615">
        <v>8.5850000000000009</v>
      </c>
      <c r="Q615">
        <v>51.051000000000002</v>
      </c>
      <c r="R615">
        <v>1.1950000000000001</v>
      </c>
      <c r="S615">
        <v>1.8380000000000001</v>
      </c>
      <c r="T615" s="1">
        <v>45468.666678240741</v>
      </c>
    </row>
    <row r="616" spans="1:20" x14ac:dyDescent="0.25">
      <c r="A616">
        <v>640</v>
      </c>
      <c r="B616" t="s">
        <v>44</v>
      </c>
      <c r="C616" t="e" vm="4">
        <v>#VALUE!</v>
      </c>
      <c r="D616" t="s">
        <v>46</v>
      </c>
      <c r="E616">
        <v>7131</v>
      </c>
      <c r="F616" t="s">
        <v>12</v>
      </c>
      <c r="G616">
        <v>612120816</v>
      </c>
      <c r="H616">
        <v>671704304</v>
      </c>
      <c r="I616">
        <v>1.5249999999999999</v>
      </c>
      <c r="K616">
        <v>4.4459999999999997</v>
      </c>
      <c r="L616">
        <v>5.9109999999999996</v>
      </c>
      <c r="M616">
        <v>0.45200000000000001</v>
      </c>
      <c r="N616">
        <v>53.119</v>
      </c>
      <c r="O616">
        <v>0.9</v>
      </c>
      <c r="P616">
        <v>20.850999999999999</v>
      </c>
      <c r="Q616">
        <v>203.15899999999999</v>
      </c>
      <c r="R616">
        <v>0.85799999999999998</v>
      </c>
      <c r="S616">
        <v>1.677</v>
      </c>
      <c r="T616" s="1">
        <v>45468.677094907405</v>
      </c>
    </row>
    <row r="617" spans="1:20" x14ac:dyDescent="0.25">
      <c r="A617">
        <v>641</v>
      </c>
      <c r="B617" t="s">
        <v>44</v>
      </c>
      <c r="C617" t="e" vm="3">
        <v>#VALUE!</v>
      </c>
      <c r="D617" t="s">
        <v>46</v>
      </c>
      <c r="E617">
        <v>7167</v>
      </c>
      <c r="F617" t="s">
        <v>12</v>
      </c>
      <c r="G617">
        <v>623203344</v>
      </c>
      <c r="H617">
        <v>568593544</v>
      </c>
      <c r="I617">
        <v>1.3959999999999999</v>
      </c>
      <c r="K617">
        <v>7.7140000000000004</v>
      </c>
      <c r="L617">
        <v>42.878999999999998</v>
      </c>
      <c r="M617">
        <v>8.4000000000000005E-2</v>
      </c>
      <c r="N617">
        <v>298.423</v>
      </c>
      <c r="O617">
        <v>5.3529999999999998</v>
      </c>
      <c r="P617">
        <v>131.22399999999999</v>
      </c>
      <c r="Q617">
        <v>219.73400000000001</v>
      </c>
      <c r="R617">
        <v>1.012</v>
      </c>
      <c r="S617">
        <v>2.3460000000000001</v>
      </c>
      <c r="T617" s="1">
        <v>45468.687523148146</v>
      </c>
    </row>
    <row r="618" spans="1:20" x14ac:dyDescent="0.25">
      <c r="A618">
        <v>642</v>
      </c>
      <c r="B618" t="s">
        <v>44</v>
      </c>
      <c r="C618" t="e" vm="3">
        <v>#VALUE!</v>
      </c>
      <c r="D618" t="s">
        <v>46</v>
      </c>
      <c r="E618">
        <v>7167</v>
      </c>
      <c r="F618" t="s">
        <v>12</v>
      </c>
      <c r="G618">
        <v>612392920</v>
      </c>
      <c r="H618">
        <v>564344432</v>
      </c>
      <c r="I618">
        <v>1.4259999999999999</v>
      </c>
      <c r="K618">
        <v>1.409</v>
      </c>
      <c r="L618">
        <v>1.732</v>
      </c>
      <c r="M618">
        <v>7.0999999999999994E-2</v>
      </c>
      <c r="N618">
        <v>14.055</v>
      </c>
      <c r="O618">
        <v>1.7949999999999999</v>
      </c>
      <c r="P618">
        <v>3.863</v>
      </c>
      <c r="Q618">
        <v>21.89</v>
      </c>
      <c r="R618">
        <v>1.2509999999999999</v>
      </c>
      <c r="S618">
        <v>2.0529999999999999</v>
      </c>
      <c r="T618" s="1">
        <v>45468.697939814818</v>
      </c>
    </row>
    <row r="619" spans="1:20" x14ac:dyDescent="0.25">
      <c r="A619">
        <v>643</v>
      </c>
      <c r="B619" t="s">
        <v>44</v>
      </c>
      <c r="C619" t="e" vm="4">
        <v>#VALUE!</v>
      </c>
      <c r="D619" t="s">
        <v>46</v>
      </c>
      <c r="E619">
        <v>7131</v>
      </c>
      <c r="F619" t="s">
        <v>12</v>
      </c>
      <c r="G619">
        <v>613251288</v>
      </c>
      <c r="H619">
        <v>624738168</v>
      </c>
      <c r="I619">
        <v>1.4339999999999999</v>
      </c>
      <c r="K619">
        <v>0.92300000000000004</v>
      </c>
      <c r="L619">
        <v>1.9470000000000001</v>
      </c>
      <c r="M619">
        <v>0.72699999999999998</v>
      </c>
      <c r="N619">
        <v>29.245000000000001</v>
      </c>
      <c r="O619">
        <v>1.409</v>
      </c>
      <c r="P619">
        <v>3.585</v>
      </c>
      <c r="Q619">
        <v>15.930999999999999</v>
      </c>
      <c r="R619">
        <v>0.95699999999999996</v>
      </c>
      <c r="S619">
        <v>1.8879999999999999</v>
      </c>
      <c r="T619" s="1">
        <v>45468.718784722223</v>
      </c>
    </row>
    <row r="620" spans="1:20" x14ac:dyDescent="0.25">
      <c r="A620">
        <v>644</v>
      </c>
      <c r="B620" t="s">
        <v>44</v>
      </c>
      <c r="C620" t="e" vm="6">
        <v>#VALUE!</v>
      </c>
      <c r="D620" t="s">
        <v>46</v>
      </c>
      <c r="E620">
        <v>36738</v>
      </c>
      <c r="F620" t="s">
        <v>20</v>
      </c>
      <c r="G620">
        <v>623416768</v>
      </c>
      <c r="H620">
        <v>837459088</v>
      </c>
      <c r="I620">
        <v>1.6339999999999999</v>
      </c>
      <c r="K620">
        <v>4.2690000000000001</v>
      </c>
      <c r="L620">
        <v>31.968</v>
      </c>
      <c r="M620">
        <v>0.376</v>
      </c>
      <c r="N620">
        <v>207.16</v>
      </c>
      <c r="O620">
        <v>4.1050000000000004</v>
      </c>
      <c r="P620">
        <v>109.82599999999999</v>
      </c>
      <c r="Q620">
        <v>209.61799999999999</v>
      </c>
      <c r="R620">
        <v>1.266</v>
      </c>
      <c r="S620">
        <v>1.873</v>
      </c>
      <c r="T620" s="1">
        <v>45468.729178240741</v>
      </c>
    </row>
    <row r="621" spans="1:20" x14ac:dyDescent="0.25">
      <c r="A621">
        <v>645</v>
      </c>
      <c r="B621" t="s">
        <v>44</v>
      </c>
      <c r="C621" t="e" vm="4">
        <v>#VALUE!</v>
      </c>
      <c r="D621" t="s">
        <v>46</v>
      </c>
      <c r="E621">
        <v>7131</v>
      </c>
      <c r="F621" t="s">
        <v>12</v>
      </c>
      <c r="G621">
        <v>625754968</v>
      </c>
      <c r="H621">
        <v>776787176</v>
      </c>
      <c r="I621">
        <v>0.96799999999999997</v>
      </c>
      <c r="K621">
        <v>1.3660000000000001</v>
      </c>
      <c r="L621">
        <v>3.87</v>
      </c>
      <c r="M621">
        <v>5.8999999999999997E-2</v>
      </c>
      <c r="N621">
        <v>69.790000000000006</v>
      </c>
      <c r="O621">
        <v>0.81399999999999995</v>
      </c>
      <c r="P621">
        <v>3.327</v>
      </c>
      <c r="Q621">
        <v>35.658000000000001</v>
      </c>
      <c r="R621">
        <v>0.99399999999999999</v>
      </c>
      <c r="S621">
        <v>2.2559999999999998</v>
      </c>
      <c r="T621" s="1">
        <v>45468.739594907405</v>
      </c>
    </row>
    <row r="622" spans="1:20" x14ac:dyDescent="0.25">
      <c r="A622">
        <v>646</v>
      </c>
      <c r="B622" t="s">
        <v>44</v>
      </c>
      <c r="C622" t="e" vm="4">
        <v>#VALUE!</v>
      </c>
      <c r="D622" t="s">
        <v>46</v>
      </c>
      <c r="E622">
        <v>7131</v>
      </c>
      <c r="F622" t="s">
        <v>12</v>
      </c>
      <c r="G622">
        <v>625585464</v>
      </c>
      <c r="H622">
        <v>787564128</v>
      </c>
      <c r="I622">
        <v>0.95599999999999996</v>
      </c>
      <c r="K622">
        <v>3.5630000000000002</v>
      </c>
      <c r="L622">
        <v>1.137</v>
      </c>
      <c r="M622">
        <v>4.2000000000000003E-2</v>
      </c>
      <c r="N622">
        <v>13.935</v>
      </c>
      <c r="O622">
        <v>1.099</v>
      </c>
      <c r="P622">
        <v>2.456</v>
      </c>
      <c r="Q622">
        <v>221.804</v>
      </c>
      <c r="R622">
        <v>0.88600000000000001</v>
      </c>
      <c r="S622">
        <v>1.9350000000000001</v>
      </c>
      <c r="T622" s="1">
        <v>45468.750011574077</v>
      </c>
    </row>
    <row r="623" spans="1:20" x14ac:dyDescent="0.25">
      <c r="A623">
        <v>647</v>
      </c>
      <c r="B623" t="s">
        <v>44</v>
      </c>
      <c r="C623" t="e" vm="4">
        <v>#VALUE!</v>
      </c>
      <c r="D623" t="s">
        <v>46</v>
      </c>
      <c r="E623">
        <v>7131</v>
      </c>
      <c r="F623" t="s">
        <v>12</v>
      </c>
      <c r="G623">
        <v>618116920</v>
      </c>
      <c r="H623">
        <v>860521672</v>
      </c>
      <c r="I623">
        <v>0.97199999999999998</v>
      </c>
      <c r="K623">
        <v>2.1619999999999999</v>
      </c>
      <c r="L623">
        <v>7.8070000000000004</v>
      </c>
      <c r="M623">
        <v>8.5999999999999993E-2</v>
      </c>
      <c r="N623">
        <v>45.825000000000003</v>
      </c>
      <c r="O623">
        <v>4.0880000000000001</v>
      </c>
      <c r="P623">
        <v>24.478000000000002</v>
      </c>
      <c r="Q623">
        <v>203.03100000000001</v>
      </c>
      <c r="R623">
        <v>0.79900000000000004</v>
      </c>
      <c r="S623">
        <v>1.4370000000000001</v>
      </c>
      <c r="T623" s="1">
        <v>45468.760428240741</v>
      </c>
    </row>
    <row r="624" spans="1:20" x14ac:dyDescent="0.25">
      <c r="A624">
        <v>648</v>
      </c>
      <c r="B624" t="s">
        <v>44</v>
      </c>
      <c r="C624" t="e" vm="3">
        <v>#VALUE!</v>
      </c>
      <c r="D624" t="s">
        <v>46</v>
      </c>
      <c r="E624">
        <v>7415</v>
      </c>
      <c r="F624" t="s">
        <v>10</v>
      </c>
      <c r="G624">
        <v>622820600</v>
      </c>
      <c r="H624">
        <v>797571232</v>
      </c>
      <c r="I624">
        <v>1.3879999999999999</v>
      </c>
      <c r="J624">
        <v>0</v>
      </c>
      <c r="K624">
        <v>3.9550000000000001</v>
      </c>
      <c r="L624">
        <v>2.2549999999999999</v>
      </c>
      <c r="M624">
        <v>0.20499999999999999</v>
      </c>
      <c r="N624">
        <v>20.201000000000001</v>
      </c>
      <c r="O624">
        <v>1.4330000000000001</v>
      </c>
      <c r="P624">
        <v>4.2839999999999998</v>
      </c>
      <c r="Q624">
        <v>208.61799999999999</v>
      </c>
      <c r="R624">
        <v>1.1879999999999999</v>
      </c>
      <c r="S624">
        <v>1.714</v>
      </c>
      <c r="T624" s="1">
        <v>45468.770844907405</v>
      </c>
    </row>
    <row r="625" spans="1:20" x14ac:dyDescent="0.25">
      <c r="A625">
        <v>649</v>
      </c>
      <c r="B625" t="s">
        <v>44</v>
      </c>
      <c r="C625" t="e" vm="3">
        <v>#VALUE!</v>
      </c>
      <c r="D625" t="s">
        <v>46</v>
      </c>
      <c r="E625">
        <v>7167</v>
      </c>
      <c r="F625" t="s">
        <v>12</v>
      </c>
      <c r="G625">
        <v>616892296</v>
      </c>
      <c r="H625">
        <v>732433960</v>
      </c>
      <c r="I625">
        <v>1.123</v>
      </c>
      <c r="K625">
        <v>0.86099999999999999</v>
      </c>
      <c r="L625">
        <v>9.2859999999999996</v>
      </c>
      <c r="M625">
        <v>0.309</v>
      </c>
      <c r="N625">
        <v>296.238</v>
      </c>
      <c r="O625">
        <v>1.2629999999999999</v>
      </c>
      <c r="P625">
        <v>5.976</v>
      </c>
      <c r="Q625">
        <v>24.587</v>
      </c>
      <c r="R625">
        <v>1.014</v>
      </c>
      <c r="S625">
        <v>1.5960000000000001</v>
      </c>
      <c r="T625" s="1">
        <v>45468.781261574077</v>
      </c>
    </row>
    <row r="626" spans="1:20" x14ac:dyDescent="0.25">
      <c r="A626">
        <v>650</v>
      </c>
      <c r="B626" t="s">
        <v>44</v>
      </c>
      <c r="C626" t="e" vm="3">
        <v>#VALUE!</v>
      </c>
      <c r="D626" t="s">
        <v>46</v>
      </c>
      <c r="E626">
        <v>7167</v>
      </c>
      <c r="F626" t="s">
        <v>12</v>
      </c>
      <c r="G626">
        <v>613740680</v>
      </c>
      <c r="H626">
        <v>623540408</v>
      </c>
      <c r="I626">
        <v>1.4039999999999999</v>
      </c>
      <c r="K626">
        <v>1.5840000000000001</v>
      </c>
      <c r="L626">
        <v>2.0699999999999998</v>
      </c>
      <c r="M626">
        <v>0.12</v>
      </c>
      <c r="N626">
        <v>19.681000000000001</v>
      </c>
      <c r="O626">
        <v>4.0220000000000002</v>
      </c>
      <c r="P626">
        <v>11.897</v>
      </c>
      <c r="Q626">
        <v>108.857</v>
      </c>
      <c r="R626">
        <v>1.0349999999999999</v>
      </c>
      <c r="S626">
        <v>1.625</v>
      </c>
      <c r="T626" s="1">
        <v>45468.791678240741</v>
      </c>
    </row>
    <row r="627" spans="1:20" x14ac:dyDescent="0.25">
      <c r="A627">
        <v>651</v>
      </c>
      <c r="B627" t="s">
        <v>44</v>
      </c>
      <c r="C627" t="e" vm="4">
        <v>#VALUE!</v>
      </c>
      <c r="D627" t="s">
        <v>46</v>
      </c>
      <c r="E627">
        <v>7131</v>
      </c>
      <c r="F627" t="s">
        <v>12</v>
      </c>
      <c r="G627">
        <v>626327104</v>
      </c>
      <c r="H627">
        <v>861395680</v>
      </c>
      <c r="I627">
        <v>0.97299999999999998</v>
      </c>
      <c r="K627">
        <v>0.56999999999999995</v>
      </c>
      <c r="L627">
        <v>7.8010000000000002</v>
      </c>
      <c r="M627">
        <v>0.23499999999999999</v>
      </c>
      <c r="N627">
        <v>56.987000000000002</v>
      </c>
      <c r="O627">
        <v>3.806</v>
      </c>
      <c r="P627">
        <v>20.896999999999998</v>
      </c>
      <c r="Q627">
        <v>27.664000000000001</v>
      </c>
      <c r="R627">
        <v>0.93200000000000005</v>
      </c>
      <c r="S627">
        <v>1.415</v>
      </c>
      <c r="T627" s="1">
        <v>45468.802094907405</v>
      </c>
    </row>
    <row r="628" spans="1:20" x14ac:dyDescent="0.25">
      <c r="A628">
        <v>652</v>
      </c>
      <c r="B628" t="s">
        <v>44</v>
      </c>
      <c r="C628" t="e" vm="4">
        <v>#VALUE!</v>
      </c>
      <c r="D628" t="s">
        <v>46</v>
      </c>
      <c r="E628">
        <v>7131</v>
      </c>
      <c r="F628" t="s">
        <v>12</v>
      </c>
      <c r="G628">
        <v>622431128</v>
      </c>
      <c r="H628">
        <v>859656976</v>
      </c>
      <c r="I628">
        <v>0.96899999999999997</v>
      </c>
      <c r="K628">
        <v>0.28000000000000003</v>
      </c>
      <c r="L628">
        <v>12.212</v>
      </c>
      <c r="M628">
        <v>5.5E-2</v>
      </c>
      <c r="N628">
        <v>297.512</v>
      </c>
      <c r="O628">
        <v>1.25</v>
      </c>
      <c r="P628">
        <v>36.389000000000003</v>
      </c>
      <c r="Q628">
        <v>2.9089999999999998</v>
      </c>
      <c r="R628">
        <v>0.89800000000000002</v>
      </c>
      <c r="S628">
        <v>1.3580000000000001</v>
      </c>
      <c r="T628" s="1">
        <v>45468.8125</v>
      </c>
    </row>
    <row r="629" spans="1:20" x14ac:dyDescent="0.25">
      <c r="A629">
        <v>653</v>
      </c>
      <c r="B629" t="s">
        <v>44</v>
      </c>
      <c r="C629" t="e" vm="4">
        <v>#VALUE!</v>
      </c>
      <c r="D629" t="s">
        <v>46</v>
      </c>
      <c r="E629">
        <v>7131</v>
      </c>
      <c r="F629" t="s">
        <v>12</v>
      </c>
      <c r="G629">
        <v>622775368</v>
      </c>
      <c r="H629">
        <v>849491032</v>
      </c>
      <c r="I629">
        <v>0.98499999999999999</v>
      </c>
      <c r="K629">
        <v>0.54900000000000004</v>
      </c>
      <c r="L629">
        <v>7.0679999999999996</v>
      </c>
      <c r="M629">
        <v>0.13600000000000001</v>
      </c>
      <c r="N629">
        <v>64.86</v>
      </c>
      <c r="O629">
        <v>3.8250000000000002</v>
      </c>
      <c r="P629">
        <v>21.867999999999999</v>
      </c>
      <c r="Q629">
        <v>14.231</v>
      </c>
      <c r="R629">
        <v>0.84599999999999997</v>
      </c>
      <c r="S629">
        <v>1.355</v>
      </c>
      <c r="T629" s="1">
        <v>45468.822916666664</v>
      </c>
    </row>
    <row r="630" spans="1:20" x14ac:dyDescent="0.25">
      <c r="A630">
        <v>654</v>
      </c>
      <c r="B630" t="s">
        <v>44</v>
      </c>
      <c r="C630" t="e" vm="4">
        <v>#VALUE!</v>
      </c>
      <c r="D630" t="s">
        <v>46</v>
      </c>
      <c r="E630">
        <v>7131</v>
      </c>
      <c r="F630" t="s">
        <v>12</v>
      </c>
      <c r="G630">
        <v>603792344</v>
      </c>
      <c r="H630">
        <v>612624976</v>
      </c>
      <c r="I630">
        <v>1.4690000000000001</v>
      </c>
      <c r="K630">
        <v>0.495</v>
      </c>
      <c r="L630">
        <v>19.821000000000002</v>
      </c>
      <c r="M630">
        <v>0.13</v>
      </c>
      <c r="N630">
        <v>607.08399999999995</v>
      </c>
      <c r="O630">
        <v>4.5419999999999998</v>
      </c>
      <c r="P630">
        <v>15.644</v>
      </c>
      <c r="Q630">
        <v>17.013999999999999</v>
      </c>
      <c r="R630">
        <v>0.98299999999999998</v>
      </c>
      <c r="S630">
        <v>1.468</v>
      </c>
      <c r="T630" s="1">
        <v>45468.833333333336</v>
      </c>
    </row>
    <row r="631" spans="1:20" x14ac:dyDescent="0.25">
      <c r="A631">
        <v>655</v>
      </c>
      <c r="B631" t="s">
        <v>44</v>
      </c>
      <c r="C631" t="e" vm="4">
        <v>#VALUE!</v>
      </c>
      <c r="D631" t="s">
        <v>46</v>
      </c>
      <c r="E631">
        <v>7131</v>
      </c>
      <c r="F631" t="s">
        <v>12</v>
      </c>
      <c r="G631">
        <v>606536680</v>
      </c>
      <c r="H631">
        <v>892707280</v>
      </c>
      <c r="I631">
        <v>1.0009999999999999</v>
      </c>
      <c r="K631">
        <v>4.984</v>
      </c>
      <c r="L631">
        <v>27.978999999999999</v>
      </c>
      <c r="M631">
        <v>0.123</v>
      </c>
      <c r="N631">
        <v>205.803</v>
      </c>
      <c r="O631">
        <v>2.6819999999999999</v>
      </c>
      <c r="P631">
        <v>68.531999999999996</v>
      </c>
      <c r="Q631">
        <v>202.322</v>
      </c>
      <c r="R631">
        <v>0.82899999999999996</v>
      </c>
      <c r="S631">
        <v>1.403</v>
      </c>
      <c r="T631" s="1">
        <v>45468.84375</v>
      </c>
    </row>
    <row r="632" spans="1:20" x14ac:dyDescent="0.25">
      <c r="A632">
        <v>656</v>
      </c>
      <c r="B632" t="s">
        <v>44</v>
      </c>
      <c r="C632" t="e" vm="4">
        <v>#VALUE!</v>
      </c>
      <c r="D632" t="s">
        <v>46</v>
      </c>
      <c r="E632">
        <v>7131</v>
      </c>
      <c r="F632" t="s">
        <v>12</v>
      </c>
      <c r="G632">
        <v>613294144</v>
      </c>
      <c r="H632">
        <v>904747160</v>
      </c>
      <c r="I632">
        <v>0.97599999999999998</v>
      </c>
      <c r="K632">
        <v>2.3809999999999998</v>
      </c>
      <c r="L632">
        <v>2.206</v>
      </c>
      <c r="M632">
        <v>6.5000000000000002E-2</v>
      </c>
      <c r="N632">
        <v>13.557</v>
      </c>
      <c r="O632">
        <v>2.2240000000000002</v>
      </c>
      <c r="P632">
        <v>5.944</v>
      </c>
      <c r="Q632">
        <v>212.83600000000001</v>
      </c>
      <c r="R632">
        <v>0.94899999999999995</v>
      </c>
      <c r="S632">
        <v>1.393</v>
      </c>
      <c r="T632" s="1">
        <v>45468.854166666664</v>
      </c>
    </row>
    <row r="633" spans="1:20" x14ac:dyDescent="0.25">
      <c r="A633">
        <v>657</v>
      </c>
      <c r="B633" t="s">
        <v>44</v>
      </c>
      <c r="C633" t="e" vm="3">
        <v>#VALUE!</v>
      </c>
      <c r="D633" t="s">
        <v>46</v>
      </c>
      <c r="E633">
        <v>7167</v>
      </c>
      <c r="F633" t="s">
        <v>12</v>
      </c>
      <c r="G633">
        <v>622047504</v>
      </c>
      <c r="H633">
        <v>618891280</v>
      </c>
      <c r="I633">
        <v>1.2430000000000001</v>
      </c>
      <c r="K633">
        <v>2.2410000000000001</v>
      </c>
      <c r="L633">
        <v>4.8479999999999999</v>
      </c>
      <c r="M633">
        <v>0.126</v>
      </c>
      <c r="N633">
        <v>28.849</v>
      </c>
      <c r="O633">
        <v>1.165</v>
      </c>
      <c r="P633">
        <v>4.9279999999999999</v>
      </c>
      <c r="Q633">
        <v>225.14599999999999</v>
      </c>
      <c r="R633">
        <v>1.0640000000000001</v>
      </c>
      <c r="S633">
        <v>1.5960000000000001</v>
      </c>
      <c r="T633" s="1">
        <v>45468.864583333336</v>
      </c>
    </row>
    <row r="634" spans="1:20" x14ac:dyDescent="0.25">
      <c r="A634">
        <v>658</v>
      </c>
      <c r="B634" t="s">
        <v>44</v>
      </c>
      <c r="C634" t="e" vm="4">
        <v>#VALUE!</v>
      </c>
      <c r="D634" t="s">
        <v>46</v>
      </c>
      <c r="E634">
        <v>7131</v>
      </c>
      <c r="F634" t="s">
        <v>12</v>
      </c>
      <c r="G634">
        <v>612392720</v>
      </c>
      <c r="H634">
        <v>635670200</v>
      </c>
      <c r="I634">
        <v>0.98099999999999998</v>
      </c>
      <c r="K634">
        <v>0.46200000000000002</v>
      </c>
      <c r="L634">
        <v>15.385999999999999</v>
      </c>
      <c r="M634">
        <v>2.8000000000000001E-2</v>
      </c>
      <c r="N634">
        <v>90.07</v>
      </c>
      <c r="O634">
        <v>0.91400000000000003</v>
      </c>
      <c r="P634">
        <v>10.686</v>
      </c>
      <c r="Q634">
        <v>16.135000000000002</v>
      </c>
      <c r="R634">
        <v>0.89500000000000002</v>
      </c>
      <c r="S634">
        <v>1.3380000000000001</v>
      </c>
      <c r="T634" s="1">
        <v>45468.875</v>
      </c>
    </row>
    <row r="635" spans="1:20" x14ac:dyDescent="0.25">
      <c r="A635">
        <v>659</v>
      </c>
      <c r="B635" t="s">
        <v>44</v>
      </c>
      <c r="C635" t="e" vm="4">
        <v>#VALUE!</v>
      </c>
      <c r="D635" t="s">
        <v>46</v>
      </c>
      <c r="E635">
        <v>7131</v>
      </c>
      <c r="F635" t="s">
        <v>12</v>
      </c>
      <c r="G635">
        <v>615520144</v>
      </c>
      <c r="H635">
        <v>565814104</v>
      </c>
      <c r="I635">
        <v>0.97599999999999998</v>
      </c>
      <c r="K635">
        <v>1.2849999999999999</v>
      </c>
      <c r="L635">
        <v>54.631</v>
      </c>
      <c r="M635">
        <v>3.9E-2</v>
      </c>
      <c r="N635">
        <v>501.32799999999997</v>
      </c>
      <c r="O635">
        <v>4.1459999999999999</v>
      </c>
      <c r="P635">
        <v>147.77699999999999</v>
      </c>
      <c r="Q635">
        <v>109.31699999999999</v>
      </c>
      <c r="R635">
        <v>0.998</v>
      </c>
      <c r="S635">
        <v>1.526</v>
      </c>
      <c r="T635" s="1">
        <v>45468.885416666664</v>
      </c>
    </row>
    <row r="636" spans="1:20" x14ac:dyDescent="0.25">
      <c r="A636">
        <v>660</v>
      </c>
      <c r="B636" t="s">
        <v>44</v>
      </c>
      <c r="C636" t="e" vm="3">
        <v>#VALUE!</v>
      </c>
      <c r="D636" t="s">
        <v>46</v>
      </c>
      <c r="E636">
        <v>7167</v>
      </c>
      <c r="F636" t="s">
        <v>12</v>
      </c>
      <c r="G636">
        <v>621109320</v>
      </c>
      <c r="H636">
        <v>667315856</v>
      </c>
      <c r="I636">
        <v>1.0329999999999999</v>
      </c>
      <c r="K636">
        <v>2.343</v>
      </c>
      <c r="L636">
        <v>35.46</v>
      </c>
      <c r="M636">
        <v>0.16700000000000001</v>
      </c>
      <c r="N636">
        <v>406.48399999999998</v>
      </c>
      <c r="O636">
        <v>0.95799999999999996</v>
      </c>
      <c r="P636">
        <v>104.39700000000001</v>
      </c>
      <c r="Q636">
        <v>202.49700000000001</v>
      </c>
      <c r="R636">
        <v>1.0129999999999999</v>
      </c>
      <c r="S636">
        <v>1.554</v>
      </c>
      <c r="T636" s="1">
        <v>45468.895833333336</v>
      </c>
    </row>
    <row r="637" spans="1:20" x14ac:dyDescent="0.25">
      <c r="A637">
        <v>661</v>
      </c>
      <c r="B637" t="s">
        <v>44</v>
      </c>
      <c r="C637" t="e" vm="4">
        <v>#VALUE!</v>
      </c>
      <c r="D637" t="s">
        <v>46</v>
      </c>
      <c r="E637">
        <v>7131</v>
      </c>
      <c r="F637" t="s">
        <v>12</v>
      </c>
      <c r="G637">
        <v>618018216</v>
      </c>
      <c r="H637">
        <v>612181128</v>
      </c>
      <c r="I637">
        <v>0.97699999999999998</v>
      </c>
      <c r="K637">
        <v>0.754</v>
      </c>
      <c r="L637">
        <v>5.0410000000000004</v>
      </c>
      <c r="M637">
        <v>4.7E-2</v>
      </c>
      <c r="N637">
        <v>208.2</v>
      </c>
      <c r="O637">
        <v>1.0740000000000001</v>
      </c>
      <c r="P637">
        <v>1.5269999999999999</v>
      </c>
      <c r="Q637">
        <v>17.382999999999999</v>
      </c>
      <c r="R637">
        <v>0.79600000000000004</v>
      </c>
      <c r="S637">
        <v>1.3009999999999999</v>
      </c>
      <c r="T637" s="1">
        <v>45468.90625</v>
      </c>
    </row>
    <row r="638" spans="1:20" x14ac:dyDescent="0.25">
      <c r="A638">
        <v>662</v>
      </c>
      <c r="B638" t="s">
        <v>44</v>
      </c>
      <c r="C638" t="e" vm="4">
        <v>#VALUE!</v>
      </c>
      <c r="D638" t="s">
        <v>46</v>
      </c>
      <c r="E638">
        <v>7131</v>
      </c>
      <c r="F638" t="s">
        <v>12</v>
      </c>
      <c r="G638">
        <v>613486744</v>
      </c>
      <c r="H638">
        <v>803058808</v>
      </c>
      <c r="I638">
        <v>0.97099999999999997</v>
      </c>
      <c r="K638">
        <v>3.8279999999999998</v>
      </c>
      <c r="L638">
        <v>21.341000000000001</v>
      </c>
      <c r="M638">
        <v>3.3000000000000002E-2</v>
      </c>
      <c r="N638">
        <v>337.54500000000002</v>
      </c>
      <c r="O638">
        <v>5.2759999999999998</v>
      </c>
      <c r="P638">
        <v>75.591999999999999</v>
      </c>
      <c r="Q638">
        <v>202.708</v>
      </c>
      <c r="R638">
        <v>1.048</v>
      </c>
      <c r="S638">
        <v>1.5549999999999999</v>
      </c>
      <c r="T638" s="1">
        <v>45468.916666666664</v>
      </c>
    </row>
    <row r="639" spans="1:20" x14ac:dyDescent="0.25">
      <c r="A639">
        <v>663</v>
      </c>
      <c r="B639" t="s">
        <v>44</v>
      </c>
      <c r="C639" t="e" vm="3">
        <v>#VALUE!</v>
      </c>
      <c r="D639" t="s">
        <v>46</v>
      </c>
      <c r="E639">
        <v>7167</v>
      </c>
      <c r="F639" t="s">
        <v>12</v>
      </c>
      <c r="G639">
        <v>623567960</v>
      </c>
      <c r="H639">
        <v>627375400</v>
      </c>
      <c r="I639">
        <v>1.1379999999999999</v>
      </c>
      <c r="K639">
        <v>2.33</v>
      </c>
      <c r="L639">
        <v>27.477</v>
      </c>
      <c r="M639">
        <v>0.25700000000000001</v>
      </c>
      <c r="N639">
        <v>179.43899999999999</v>
      </c>
      <c r="O639">
        <v>1.423</v>
      </c>
      <c r="P639">
        <v>56.521000000000001</v>
      </c>
      <c r="Q639">
        <v>203.14</v>
      </c>
      <c r="R639">
        <v>1.0309999999999999</v>
      </c>
      <c r="S639">
        <v>1.58</v>
      </c>
      <c r="T639" s="1">
        <v>45468.927083333336</v>
      </c>
    </row>
    <row r="640" spans="1:20" x14ac:dyDescent="0.25">
      <c r="A640">
        <v>664</v>
      </c>
      <c r="B640" t="s">
        <v>44</v>
      </c>
      <c r="C640" t="e" vm="4">
        <v>#VALUE!</v>
      </c>
      <c r="D640" t="s">
        <v>46</v>
      </c>
      <c r="E640">
        <v>7131</v>
      </c>
      <c r="F640" t="s">
        <v>12</v>
      </c>
      <c r="G640">
        <v>615493088</v>
      </c>
      <c r="H640">
        <v>884859592</v>
      </c>
      <c r="I640">
        <v>0.95599999999999996</v>
      </c>
      <c r="K640">
        <v>0.66</v>
      </c>
      <c r="L640">
        <v>0.6</v>
      </c>
      <c r="M640">
        <v>8.8999999999999996E-2</v>
      </c>
      <c r="N640">
        <v>10.071</v>
      </c>
      <c r="O640">
        <v>1.0720000000000001</v>
      </c>
      <c r="P640">
        <v>2.2970000000000002</v>
      </c>
      <c r="Q640">
        <v>19.844000000000001</v>
      </c>
      <c r="R640">
        <v>0.77900000000000003</v>
      </c>
      <c r="S640">
        <v>1.198</v>
      </c>
      <c r="T640" s="1">
        <v>45468.9375</v>
      </c>
    </row>
    <row r="641" spans="1:20" x14ac:dyDescent="0.25">
      <c r="A641">
        <v>665</v>
      </c>
      <c r="B641" t="s">
        <v>44</v>
      </c>
      <c r="C641" t="e" vm="3">
        <v>#VALUE!</v>
      </c>
      <c r="D641" t="s">
        <v>46</v>
      </c>
      <c r="E641">
        <v>7167</v>
      </c>
      <c r="F641" t="s">
        <v>12</v>
      </c>
      <c r="G641">
        <v>627570608</v>
      </c>
      <c r="H641">
        <v>683880824</v>
      </c>
      <c r="I641">
        <v>1.1339999999999999</v>
      </c>
      <c r="K641">
        <v>5.6890000000000001</v>
      </c>
      <c r="L641">
        <v>2.6030000000000002</v>
      </c>
      <c r="M641">
        <v>0.371</v>
      </c>
      <c r="N641">
        <v>234.142</v>
      </c>
      <c r="O641">
        <v>2.2599999999999998</v>
      </c>
      <c r="P641">
        <v>10.792</v>
      </c>
      <c r="Q641">
        <v>225.84200000000001</v>
      </c>
      <c r="R641">
        <v>0.99299999999999999</v>
      </c>
      <c r="S641">
        <v>1.583</v>
      </c>
      <c r="T641" s="1">
        <v>45468.947916666664</v>
      </c>
    </row>
    <row r="642" spans="1:20" x14ac:dyDescent="0.25">
      <c r="A642">
        <v>666</v>
      </c>
      <c r="B642" t="s">
        <v>44</v>
      </c>
      <c r="C642" t="e" vm="4">
        <v>#VALUE!</v>
      </c>
      <c r="D642" t="s">
        <v>46</v>
      </c>
      <c r="E642">
        <v>7131</v>
      </c>
      <c r="F642" t="s">
        <v>12</v>
      </c>
      <c r="G642">
        <v>615274952</v>
      </c>
      <c r="H642">
        <v>623206832</v>
      </c>
      <c r="I642">
        <v>0.99</v>
      </c>
      <c r="K642">
        <v>0.63500000000000001</v>
      </c>
      <c r="L642">
        <v>7.1719999999999997</v>
      </c>
      <c r="M642">
        <v>0.14199999999999999</v>
      </c>
      <c r="N642">
        <v>43.506</v>
      </c>
      <c r="O642">
        <v>1.1339999999999999</v>
      </c>
      <c r="P642">
        <v>33.341000000000001</v>
      </c>
      <c r="Q642">
        <v>20.62</v>
      </c>
      <c r="R642">
        <v>0.79200000000000004</v>
      </c>
      <c r="S642">
        <v>1.3180000000000001</v>
      </c>
      <c r="T642" s="1">
        <v>45468.958344907405</v>
      </c>
    </row>
    <row r="643" spans="1:20" x14ac:dyDescent="0.25">
      <c r="A643">
        <v>667</v>
      </c>
      <c r="B643" t="s">
        <v>44</v>
      </c>
      <c r="C643" t="e" vm="4">
        <v>#VALUE!</v>
      </c>
      <c r="D643" t="s">
        <v>46</v>
      </c>
      <c r="E643">
        <v>7131</v>
      </c>
      <c r="F643" t="s">
        <v>12</v>
      </c>
      <c r="G643">
        <v>618875744</v>
      </c>
      <c r="H643">
        <v>894175320</v>
      </c>
      <c r="I643">
        <v>0.94699999999999995</v>
      </c>
      <c r="K643">
        <v>2.37</v>
      </c>
      <c r="L643">
        <v>2.2189999999999999</v>
      </c>
      <c r="M643">
        <v>0.13200000000000001</v>
      </c>
      <c r="N643">
        <v>16.215</v>
      </c>
      <c r="O643">
        <v>1.3819999999999999</v>
      </c>
      <c r="P643">
        <v>5.8869999999999996</v>
      </c>
      <c r="Q643">
        <v>203.20400000000001</v>
      </c>
      <c r="R643">
        <v>0.89400000000000002</v>
      </c>
      <c r="S643">
        <v>1.417</v>
      </c>
      <c r="T643" s="1">
        <v>45468.96875</v>
      </c>
    </row>
    <row r="644" spans="1:20" x14ac:dyDescent="0.25">
      <c r="A644">
        <v>668</v>
      </c>
      <c r="B644" t="s">
        <v>44</v>
      </c>
      <c r="C644" t="e" vm="4">
        <v>#VALUE!</v>
      </c>
      <c r="D644" t="s">
        <v>46</v>
      </c>
      <c r="E644">
        <v>7131</v>
      </c>
      <c r="F644" t="s">
        <v>12</v>
      </c>
      <c r="G644">
        <v>627778208</v>
      </c>
      <c r="H644">
        <v>623453392</v>
      </c>
      <c r="I644">
        <v>0.94599999999999995</v>
      </c>
      <c r="K644">
        <v>0.54100000000000004</v>
      </c>
      <c r="L644">
        <v>4.4420000000000002</v>
      </c>
      <c r="M644">
        <v>0.08</v>
      </c>
      <c r="N644">
        <v>53.3</v>
      </c>
      <c r="O644">
        <v>3.2229999999999999</v>
      </c>
      <c r="P644">
        <v>35.588000000000001</v>
      </c>
      <c r="Q644">
        <v>34.997999999999998</v>
      </c>
      <c r="R644">
        <v>0.80600000000000005</v>
      </c>
      <c r="S644">
        <v>1.321</v>
      </c>
      <c r="T644" s="1">
        <v>45468.979166666664</v>
      </c>
    </row>
    <row r="645" spans="1:20" x14ac:dyDescent="0.25">
      <c r="A645">
        <v>669</v>
      </c>
      <c r="B645" t="s">
        <v>44</v>
      </c>
      <c r="C645" t="e" vm="4">
        <v>#VALUE!</v>
      </c>
      <c r="D645" t="s">
        <v>46</v>
      </c>
      <c r="E645">
        <v>7131</v>
      </c>
      <c r="F645" t="s">
        <v>12</v>
      </c>
      <c r="G645">
        <v>626864944</v>
      </c>
      <c r="H645">
        <v>889862048</v>
      </c>
      <c r="I645">
        <v>0.94499999999999995</v>
      </c>
      <c r="K645">
        <v>0.33900000000000002</v>
      </c>
      <c r="L645">
        <v>4.3019999999999996</v>
      </c>
      <c r="M645">
        <v>3.6999999999999998E-2</v>
      </c>
      <c r="N645">
        <v>40.853000000000002</v>
      </c>
      <c r="O645">
        <v>4.484</v>
      </c>
      <c r="P645">
        <v>25.103999999999999</v>
      </c>
      <c r="Q645">
        <v>2.8109999999999999</v>
      </c>
      <c r="R645">
        <v>0.878</v>
      </c>
      <c r="S645">
        <v>1.413</v>
      </c>
      <c r="T645" s="1">
        <v>45468.989594907405</v>
      </c>
    </row>
    <row r="646" spans="1:20" x14ac:dyDescent="0.25">
      <c r="A646">
        <v>670</v>
      </c>
      <c r="B646" t="s">
        <v>44</v>
      </c>
      <c r="C646" t="e" vm="4">
        <v>#VALUE!</v>
      </c>
      <c r="D646" t="s">
        <v>46</v>
      </c>
      <c r="E646">
        <v>7131</v>
      </c>
      <c r="F646" t="s">
        <v>12</v>
      </c>
      <c r="G646">
        <v>616142648</v>
      </c>
      <c r="H646">
        <v>864703312</v>
      </c>
      <c r="I646">
        <v>0.97399999999999998</v>
      </c>
      <c r="K646">
        <v>4.6970000000000001</v>
      </c>
      <c r="L646">
        <v>2.88</v>
      </c>
      <c r="M646">
        <v>2.5999999999999999E-2</v>
      </c>
      <c r="N646">
        <v>19.134</v>
      </c>
      <c r="O646">
        <v>2.3359999999999999</v>
      </c>
      <c r="P646">
        <v>11.417999999999999</v>
      </c>
      <c r="Q646">
        <v>212.608</v>
      </c>
      <c r="R646">
        <v>0.77500000000000002</v>
      </c>
      <c r="S646">
        <v>5.26</v>
      </c>
      <c r="T646" s="1">
        <v>45469.000011574077</v>
      </c>
    </row>
    <row r="647" spans="1:20" x14ac:dyDescent="0.25">
      <c r="A647">
        <v>671</v>
      </c>
      <c r="B647" t="s">
        <v>44</v>
      </c>
      <c r="C647" t="e" vm="4">
        <v>#VALUE!</v>
      </c>
      <c r="D647" t="s">
        <v>46</v>
      </c>
      <c r="E647">
        <v>7131</v>
      </c>
      <c r="F647" t="s">
        <v>12</v>
      </c>
      <c r="G647">
        <v>612911048</v>
      </c>
      <c r="H647">
        <v>888263744</v>
      </c>
      <c r="I647">
        <v>1.153</v>
      </c>
      <c r="K647">
        <v>3.1920000000000002</v>
      </c>
      <c r="L647">
        <v>16.408999999999999</v>
      </c>
      <c r="M647">
        <v>0.20599999999999999</v>
      </c>
      <c r="N647">
        <v>156.464</v>
      </c>
      <c r="O647">
        <v>3.6349999999999998</v>
      </c>
      <c r="P647">
        <v>68.757999999999996</v>
      </c>
      <c r="Q647">
        <v>202.84</v>
      </c>
      <c r="R647">
        <v>1.004</v>
      </c>
      <c r="S647">
        <v>1.45</v>
      </c>
      <c r="T647" s="1">
        <v>45469.010428240741</v>
      </c>
    </row>
    <row r="648" spans="1:20" x14ac:dyDescent="0.25">
      <c r="A648">
        <v>672</v>
      </c>
      <c r="B648" t="s">
        <v>44</v>
      </c>
      <c r="C648" t="e" vm="4">
        <v>#VALUE!</v>
      </c>
      <c r="D648" t="s">
        <v>46</v>
      </c>
      <c r="E648">
        <v>7131</v>
      </c>
      <c r="F648" t="s">
        <v>12</v>
      </c>
      <c r="G648">
        <v>619997056</v>
      </c>
      <c r="H648">
        <v>466738112</v>
      </c>
      <c r="I648">
        <v>1.131</v>
      </c>
      <c r="K648">
        <v>1</v>
      </c>
      <c r="L648">
        <v>25.849</v>
      </c>
      <c r="M648">
        <v>0.17799999999999999</v>
      </c>
      <c r="N648">
        <v>529.798</v>
      </c>
      <c r="O648">
        <v>0.872</v>
      </c>
      <c r="P648">
        <v>38.118000000000002</v>
      </c>
      <c r="Q648">
        <v>85.713999999999999</v>
      </c>
      <c r="R648">
        <v>0.94499999999999995</v>
      </c>
      <c r="S648">
        <v>1.4119999999999999</v>
      </c>
      <c r="T648" s="1">
        <v>45469.020844907405</v>
      </c>
    </row>
    <row r="649" spans="1:20" x14ac:dyDescent="0.25">
      <c r="A649">
        <v>673</v>
      </c>
      <c r="B649" t="s">
        <v>44</v>
      </c>
      <c r="C649" t="e" vm="4">
        <v>#VALUE!</v>
      </c>
      <c r="D649" t="s">
        <v>46</v>
      </c>
      <c r="E649">
        <v>7131</v>
      </c>
      <c r="F649" t="s">
        <v>12</v>
      </c>
      <c r="G649">
        <v>613025984</v>
      </c>
      <c r="H649">
        <v>611084504</v>
      </c>
      <c r="I649">
        <v>1.4430000000000001</v>
      </c>
      <c r="K649">
        <v>0.69199999999999995</v>
      </c>
      <c r="L649">
        <v>50.633000000000003</v>
      </c>
      <c r="M649">
        <v>0.13800000000000001</v>
      </c>
      <c r="N649">
        <v>329.95299999999997</v>
      </c>
      <c r="O649">
        <v>0.80900000000000005</v>
      </c>
      <c r="P649">
        <v>64.212000000000003</v>
      </c>
      <c r="Q649">
        <v>30.498999999999999</v>
      </c>
      <c r="R649">
        <v>0.91400000000000003</v>
      </c>
      <c r="S649">
        <v>1.4379999999999999</v>
      </c>
      <c r="T649" s="1">
        <v>45469.031261574077</v>
      </c>
    </row>
    <row r="650" spans="1:20" x14ac:dyDescent="0.25">
      <c r="A650">
        <v>674</v>
      </c>
      <c r="B650" t="s">
        <v>44</v>
      </c>
      <c r="C650" t="e" vm="4">
        <v>#VALUE!</v>
      </c>
      <c r="D650" t="s">
        <v>46</v>
      </c>
      <c r="E650">
        <v>7131</v>
      </c>
      <c r="F650" t="s">
        <v>12</v>
      </c>
      <c r="G650">
        <v>614616384</v>
      </c>
      <c r="H650">
        <v>881266208</v>
      </c>
      <c r="I650">
        <v>0.97799999999999998</v>
      </c>
      <c r="K650">
        <v>0.69899999999999995</v>
      </c>
      <c r="L650">
        <v>2.1349999999999998</v>
      </c>
      <c r="M650">
        <v>2.1999999999999999E-2</v>
      </c>
      <c r="N650">
        <v>12.621</v>
      </c>
      <c r="O650">
        <v>1.3009999999999999</v>
      </c>
      <c r="P650">
        <v>2.4700000000000002</v>
      </c>
      <c r="Q650">
        <v>22.164999999999999</v>
      </c>
      <c r="R650">
        <v>0.98199999999999998</v>
      </c>
      <c r="S650">
        <v>1.585</v>
      </c>
      <c r="T650" s="1">
        <v>45469.041678240741</v>
      </c>
    </row>
    <row r="651" spans="1:20" x14ac:dyDescent="0.25">
      <c r="A651">
        <v>675</v>
      </c>
      <c r="B651" t="s">
        <v>44</v>
      </c>
      <c r="C651" t="e" vm="4">
        <v>#VALUE!</v>
      </c>
      <c r="D651" t="s">
        <v>46</v>
      </c>
      <c r="E651">
        <v>7131</v>
      </c>
      <c r="F651" t="s">
        <v>12</v>
      </c>
      <c r="G651">
        <v>627969280</v>
      </c>
      <c r="H651">
        <v>744339424</v>
      </c>
      <c r="I651">
        <v>0.98899999999999999</v>
      </c>
      <c r="K651">
        <v>5.5730000000000004</v>
      </c>
      <c r="L651">
        <v>0.63600000000000001</v>
      </c>
      <c r="M651">
        <v>5.5E-2</v>
      </c>
      <c r="N651">
        <v>7.8760000000000003</v>
      </c>
      <c r="O651">
        <v>0.91600000000000004</v>
      </c>
      <c r="P651">
        <v>1.488</v>
      </c>
      <c r="Q651">
        <v>202.76300000000001</v>
      </c>
      <c r="R651">
        <v>0.84099999999999997</v>
      </c>
      <c r="S651">
        <v>1.2949999999999999</v>
      </c>
      <c r="T651" s="1">
        <v>45469.052094907405</v>
      </c>
    </row>
    <row r="652" spans="1:20" x14ac:dyDescent="0.25">
      <c r="A652">
        <v>676</v>
      </c>
      <c r="B652" t="s">
        <v>44</v>
      </c>
      <c r="C652" t="e" vm="4">
        <v>#VALUE!</v>
      </c>
      <c r="D652" t="s">
        <v>46</v>
      </c>
      <c r="E652">
        <v>7131</v>
      </c>
      <c r="F652" t="s">
        <v>12</v>
      </c>
      <c r="G652">
        <v>627259088</v>
      </c>
      <c r="H652">
        <v>860557376</v>
      </c>
      <c r="I652">
        <v>0.96599999999999997</v>
      </c>
      <c r="K652">
        <v>4.1440000000000001</v>
      </c>
      <c r="L652">
        <v>6.4059999999999997</v>
      </c>
      <c r="M652">
        <v>2.1999999999999999E-2</v>
      </c>
      <c r="N652">
        <v>55.539000000000001</v>
      </c>
      <c r="O652">
        <v>4.3159999999999998</v>
      </c>
      <c r="P652">
        <v>16.535</v>
      </c>
      <c r="Q652">
        <v>203.55500000000001</v>
      </c>
      <c r="R652">
        <v>1.006</v>
      </c>
      <c r="S652">
        <v>1.5429999999999999</v>
      </c>
      <c r="T652" s="1">
        <v>45469.062511574077</v>
      </c>
    </row>
    <row r="653" spans="1:20" x14ac:dyDescent="0.25">
      <c r="A653">
        <v>677</v>
      </c>
      <c r="B653" t="s">
        <v>44</v>
      </c>
      <c r="C653" t="e" vm="4">
        <v>#VALUE!</v>
      </c>
      <c r="D653" t="s">
        <v>46</v>
      </c>
      <c r="E653">
        <v>7131</v>
      </c>
      <c r="F653" t="s">
        <v>12</v>
      </c>
      <c r="G653">
        <v>626699760</v>
      </c>
      <c r="H653">
        <v>730383704</v>
      </c>
      <c r="I653">
        <v>1.4330000000000001</v>
      </c>
      <c r="K653">
        <v>1.9630000000000001</v>
      </c>
      <c r="L653">
        <v>6.9470000000000001</v>
      </c>
      <c r="M653">
        <v>8.5999999999999993E-2</v>
      </c>
      <c r="N653">
        <v>97.762</v>
      </c>
      <c r="O653">
        <v>1.054</v>
      </c>
      <c r="P653">
        <v>11.14</v>
      </c>
      <c r="Q653">
        <v>202.24100000000001</v>
      </c>
      <c r="R653">
        <v>0.74199999999999999</v>
      </c>
      <c r="S653">
        <v>1.2769999999999999</v>
      </c>
      <c r="T653" s="1">
        <v>45469.072928240741</v>
      </c>
    </row>
    <row r="654" spans="1:20" x14ac:dyDescent="0.25">
      <c r="A654">
        <v>678</v>
      </c>
      <c r="B654" t="s">
        <v>44</v>
      </c>
      <c r="C654" t="e" vm="4">
        <v>#VALUE!</v>
      </c>
      <c r="D654" t="s">
        <v>46</v>
      </c>
      <c r="E654">
        <v>7131</v>
      </c>
      <c r="F654" t="s">
        <v>12</v>
      </c>
      <c r="G654">
        <v>613486424</v>
      </c>
      <c r="H654">
        <v>893450584</v>
      </c>
      <c r="I654">
        <v>0.98199999999999998</v>
      </c>
      <c r="K654">
        <v>5.4850000000000003</v>
      </c>
      <c r="L654">
        <v>9.5570000000000004</v>
      </c>
      <c r="M654">
        <v>0.25600000000000001</v>
      </c>
      <c r="N654">
        <v>114.938</v>
      </c>
      <c r="O654">
        <v>2.919</v>
      </c>
      <c r="P654">
        <v>62.51</v>
      </c>
      <c r="Q654">
        <v>203.09399999999999</v>
      </c>
      <c r="R654">
        <v>0.83099999999999996</v>
      </c>
      <c r="S654">
        <v>1.272</v>
      </c>
      <c r="T654" s="1">
        <v>45469.083344907405</v>
      </c>
    </row>
    <row r="655" spans="1:20" x14ac:dyDescent="0.25">
      <c r="A655">
        <v>679</v>
      </c>
      <c r="B655" t="s">
        <v>44</v>
      </c>
      <c r="C655" t="e" vm="4">
        <v>#VALUE!</v>
      </c>
      <c r="D655" t="s">
        <v>46</v>
      </c>
      <c r="E655">
        <v>7131</v>
      </c>
      <c r="F655" t="s">
        <v>12</v>
      </c>
      <c r="G655">
        <v>625389784</v>
      </c>
      <c r="H655">
        <v>628528128</v>
      </c>
      <c r="I655">
        <v>0.96599999999999997</v>
      </c>
      <c r="K655">
        <v>0.33</v>
      </c>
      <c r="L655">
        <v>68.968999999999994</v>
      </c>
      <c r="M655">
        <v>4.2999999999999997E-2</v>
      </c>
      <c r="N655">
        <v>1030.1969999999999</v>
      </c>
      <c r="O655">
        <v>3.4790000000000001</v>
      </c>
      <c r="P655">
        <v>215.923</v>
      </c>
      <c r="Q655">
        <v>2.8959999999999999</v>
      </c>
      <c r="R655">
        <v>0.96099999999999997</v>
      </c>
      <c r="S655">
        <v>1.43</v>
      </c>
      <c r="T655" s="1">
        <v>45469.093761574077</v>
      </c>
    </row>
    <row r="656" spans="1:20" x14ac:dyDescent="0.25">
      <c r="A656">
        <v>680</v>
      </c>
      <c r="B656" t="s">
        <v>44</v>
      </c>
      <c r="C656" t="e" vm="3">
        <v>#VALUE!</v>
      </c>
      <c r="D656" t="s">
        <v>46</v>
      </c>
      <c r="E656">
        <v>7167</v>
      </c>
      <c r="F656" t="s">
        <v>12</v>
      </c>
      <c r="G656">
        <v>613190472</v>
      </c>
      <c r="H656">
        <v>694373368</v>
      </c>
      <c r="I656">
        <v>0.96599999999999997</v>
      </c>
      <c r="K656">
        <v>0.60299999999999998</v>
      </c>
      <c r="L656">
        <v>43.993000000000002</v>
      </c>
      <c r="M656">
        <v>1.2E-2</v>
      </c>
      <c r="N656">
        <v>553</v>
      </c>
      <c r="O656">
        <v>1.119</v>
      </c>
      <c r="P656">
        <v>36.658000000000001</v>
      </c>
      <c r="Q656">
        <v>23.92</v>
      </c>
      <c r="R656">
        <v>1.0129999999999999</v>
      </c>
      <c r="S656">
        <v>1.5189999999999999</v>
      </c>
      <c r="T656" s="1">
        <v>45469.104178240741</v>
      </c>
    </row>
    <row r="657" spans="1:20" x14ac:dyDescent="0.25">
      <c r="A657">
        <v>681</v>
      </c>
      <c r="B657" t="s">
        <v>44</v>
      </c>
      <c r="C657" t="e" vm="4">
        <v>#VALUE!</v>
      </c>
      <c r="D657" t="s">
        <v>46</v>
      </c>
      <c r="E657">
        <v>7131</v>
      </c>
      <c r="F657" t="s">
        <v>12</v>
      </c>
      <c r="G657">
        <v>623817680</v>
      </c>
      <c r="H657">
        <v>653632696</v>
      </c>
      <c r="I657">
        <v>0.995</v>
      </c>
      <c r="K657">
        <v>0.45</v>
      </c>
      <c r="L657">
        <v>0.84499999999999997</v>
      </c>
      <c r="M657">
        <v>5.8000000000000003E-2</v>
      </c>
      <c r="N657">
        <v>31.67</v>
      </c>
      <c r="O657">
        <v>0.93899999999999995</v>
      </c>
      <c r="P657">
        <v>1.3480000000000001</v>
      </c>
      <c r="Q657">
        <v>20.308</v>
      </c>
      <c r="R657">
        <v>0.78800000000000003</v>
      </c>
      <c r="S657">
        <v>1.2949999999999999</v>
      </c>
      <c r="T657" s="1">
        <v>45469.114594907405</v>
      </c>
    </row>
    <row r="658" spans="1:20" x14ac:dyDescent="0.25">
      <c r="A658">
        <v>682</v>
      </c>
      <c r="B658" t="s">
        <v>44</v>
      </c>
      <c r="C658" t="e" vm="4">
        <v>#VALUE!</v>
      </c>
      <c r="D658" t="s">
        <v>46</v>
      </c>
      <c r="E658">
        <v>7131</v>
      </c>
      <c r="F658" t="s">
        <v>12</v>
      </c>
      <c r="G658">
        <v>613068760</v>
      </c>
      <c r="H658">
        <v>838897272</v>
      </c>
      <c r="I658">
        <v>0.98099999999999998</v>
      </c>
      <c r="K658">
        <v>3.097</v>
      </c>
      <c r="L658">
        <v>1.4670000000000001</v>
      </c>
      <c r="M658">
        <v>3.7999999999999999E-2</v>
      </c>
      <c r="N658">
        <v>10.218</v>
      </c>
      <c r="O658">
        <v>1.1919999999999999</v>
      </c>
      <c r="P658">
        <v>2.6379999999999999</v>
      </c>
      <c r="Q658">
        <v>207.68700000000001</v>
      </c>
      <c r="R658">
        <v>0.76400000000000001</v>
      </c>
      <c r="S658">
        <v>1.2190000000000001</v>
      </c>
      <c r="T658" s="1">
        <v>45469.125011574077</v>
      </c>
    </row>
    <row r="659" spans="1:20" x14ac:dyDescent="0.25">
      <c r="A659">
        <v>683</v>
      </c>
      <c r="B659" t="s">
        <v>44</v>
      </c>
      <c r="C659" t="e" vm="4">
        <v>#VALUE!</v>
      </c>
      <c r="D659" t="s">
        <v>46</v>
      </c>
      <c r="E659">
        <v>7131</v>
      </c>
      <c r="F659" t="s">
        <v>12</v>
      </c>
      <c r="G659">
        <v>613447264</v>
      </c>
      <c r="H659">
        <v>893640472</v>
      </c>
      <c r="I659">
        <v>0.97099999999999997</v>
      </c>
      <c r="K659">
        <v>0.36899999999999999</v>
      </c>
      <c r="L659">
        <v>0.57799999999999996</v>
      </c>
      <c r="M659">
        <v>0.14599999999999999</v>
      </c>
      <c r="N659">
        <v>9.8160000000000007</v>
      </c>
      <c r="O659">
        <v>0.96699999999999997</v>
      </c>
      <c r="P659">
        <v>1.4339999999999999</v>
      </c>
      <c r="Q659">
        <v>15.135999999999999</v>
      </c>
      <c r="R659">
        <v>0.98699999999999999</v>
      </c>
      <c r="S659">
        <v>1.377</v>
      </c>
      <c r="T659" s="1">
        <v>45469.135428240741</v>
      </c>
    </row>
    <row r="660" spans="1:20" x14ac:dyDescent="0.25">
      <c r="A660">
        <v>684</v>
      </c>
      <c r="B660" t="s">
        <v>44</v>
      </c>
      <c r="C660" t="e" vm="3">
        <v>#VALUE!</v>
      </c>
      <c r="D660" t="s">
        <v>46</v>
      </c>
      <c r="E660">
        <v>7167</v>
      </c>
      <c r="F660" t="s">
        <v>12</v>
      </c>
      <c r="G660">
        <v>613421616</v>
      </c>
      <c r="H660">
        <v>841946664</v>
      </c>
      <c r="I660">
        <v>0.97599999999999998</v>
      </c>
      <c r="K660">
        <v>0.40799999999999997</v>
      </c>
      <c r="L660">
        <v>3.1429999999999998</v>
      </c>
      <c r="M660">
        <v>4.7E-2</v>
      </c>
      <c r="N660">
        <v>19.190999999999999</v>
      </c>
      <c r="O660">
        <v>1.075</v>
      </c>
      <c r="P660">
        <v>3.125</v>
      </c>
      <c r="Q660">
        <v>15.532</v>
      </c>
      <c r="R660">
        <v>1.0409999999999999</v>
      </c>
      <c r="S660">
        <v>1.496</v>
      </c>
      <c r="T660" s="1">
        <v>45469.145844907405</v>
      </c>
    </row>
    <row r="661" spans="1:20" x14ac:dyDescent="0.25">
      <c r="A661">
        <v>685</v>
      </c>
      <c r="B661" t="s">
        <v>44</v>
      </c>
      <c r="C661" t="e" vm="4">
        <v>#VALUE!</v>
      </c>
      <c r="D661" t="s">
        <v>46</v>
      </c>
      <c r="E661">
        <v>7131</v>
      </c>
      <c r="F661" t="s">
        <v>12</v>
      </c>
      <c r="G661">
        <v>613813768</v>
      </c>
      <c r="H661">
        <v>711777200</v>
      </c>
      <c r="I661">
        <v>0.95699999999999996</v>
      </c>
      <c r="K661">
        <v>0.35599999999999998</v>
      </c>
      <c r="L661">
        <v>1.861</v>
      </c>
      <c r="M661">
        <v>1.9E-2</v>
      </c>
      <c r="N661">
        <v>26.239000000000001</v>
      </c>
      <c r="O661">
        <v>0.91100000000000003</v>
      </c>
      <c r="P661">
        <v>1.667</v>
      </c>
      <c r="Q661">
        <v>14.65</v>
      </c>
      <c r="R661">
        <v>0.751</v>
      </c>
      <c r="S661">
        <v>1.1830000000000001</v>
      </c>
      <c r="T661" s="1">
        <v>45469.156261574077</v>
      </c>
    </row>
    <row r="662" spans="1:20" x14ac:dyDescent="0.25">
      <c r="A662">
        <v>686</v>
      </c>
      <c r="B662" t="s">
        <v>44</v>
      </c>
      <c r="C662" t="e" vm="4">
        <v>#VALUE!</v>
      </c>
      <c r="D662" t="s">
        <v>46</v>
      </c>
      <c r="E662">
        <v>7131</v>
      </c>
      <c r="F662" t="s">
        <v>12</v>
      </c>
      <c r="G662">
        <v>613542192</v>
      </c>
      <c r="H662">
        <v>619447872</v>
      </c>
      <c r="I662">
        <v>0.96199999999999997</v>
      </c>
      <c r="K662">
        <v>2.4369999999999998</v>
      </c>
      <c r="L662">
        <v>22.968</v>
      </c>
      <c r="M662">
        <v>2.5000000000000001E-2</v>
      </c>
      <c r="N662">
        <v>1073.17</v>
      </c>
      <c r="O662">
        <v>0.96899999999999997</v>
      </c>
      <c r="P662">
        <v>10.795999999999999</v>
      </c>
      <c r="Q662">
        <v>201.94499999999999</v>
      </c>
      <c r="R662">
        <v>0.73799999999999999</v>
      </c>
      <c r="S662">
        <v>1.2509999999999999</v>
      </c>
      <c r="T662" s="1">
        <v>45469.166678240741</v>
      </c>
    </row>
    <row r="663" spans="1:20" x14ac:dyDescent="0.25">
      <c r="A663">
        <v>687</v>
      </c>
      <c r="B663" t="s">
        <v>44</v>
      </c>
      <c r="C663" t="e" vm="4">
        <v>#VALUE!</v>
      </c>
      <c r="D663" t="s">
        <v>46</v>
      </c>
      <c r="E663">
        <v>7131</v>
      </c>
      <c r="F663" t="s">
        <v>12</v>
      </c>
      <c r="G663">
        <v>613783376</v>
      </c>
      <c r="H663">
        <v>568281136</v>
      </c>
      <c r="I663">
        <v>0.96899999999999997</v>
      </c>
      <c r="K663">
        <v>2.4529999999999998</v>
      </c>
      <c r="L663">
        <v>76.322000000000003</v>
      </c>
      <c r="M663">
        <v>0.03</v>
      </c>
      <c r="N663">
        <v>1913.7809999999999</v>
      </c>
      <c r="O663">
        <v>6.5780000000000003</v>
      </c>
      <c r="P663">
        <v>362.96</v>
      </c>
      <c r="Q663">
        <v>203.66</v>
      </c>
      <c r="R663">
        <v>0.92100000000000004</v>
      </c>
      <c r="S663">
        <v>1.3819999999999999</v>
      </c>
      <c r="T663" s="1">
        <v>45469.177094907405</v>
      </c>
    </row>
    <row r="664" spans="1:20" x14ac:dyDescent="0.25">
      <c r="A664">
        <v>688</v>
      </c>
      <c r="B664" t="s">
        <v>44</v>
      </c>
      <c r="C664" t="e" vm="3">
        <v>#VALUE!</v>
      </c>
      <c r="D664" t="s">
        <v>46</v>
      </c>
      <c r="E664">
        <v>7167</v>
      </c>
      <c r="F664" t="s">
        <v>12</v>
      </c>
      <c r="G664">
        <v>613231816</v>
      </c>
      <c r="H664">
        <v>907727040</v>
      </c>
      <c r="I664">
        <v>0.96899999999999997</v>
      </c>
      <c r="K664">
        <v>0.40100000000000002</v>
      </c>
      <c r="L664">
        <v>5.9580000000000002</v>
      </c>
      <c r="M664">
        <v>2.5000000000000001E-2</v>
      </c>
      <c r="N664">
        <v>55.884999999999998</v>
      </c>
      <c r="O664">
        <v>2.8109999999999999</v>
      </c>
      <c r="P664">
        <v>41.427999999999997</v>
      </c>
      <c r="Q664">
        <v>14.827999999999999</v>
      </c>
      <c r="R664">
        <v>0.98299999999999998</v>
      </c>
      <c r="S664">
        <v>1.518</v>
      </c>
      <c r="T664" s="1">
        <v>45469.187511574077</v>
      </c>
    </row>
    <row r="665" spans="1:20" x14ac:dyDescent="0.25">
      <c r="A665">
        <v>689</v>
      </c>
      <c r="B665" t="s">
        <v>44</v>
      </c>
      <c r="C665" t="e" vm="4">
        <v>#VALUE!</v>
      </c>
      <c r="D665" t="s">
        <v>46</v>
      </c>
      <c r="E665">
        <v>7131</v>
      </c>
      <c r="F665" t="s">
        <v>12</v>
      </c>
      <c r="G665">
        <v>612426504</v>
      </c>
      <c r="H665">
        <v>911073512</v>
      </c>
      <c r="I665">
        <v>0.97699999999999998</v>
      </c>
      <c r="K665">
        <v>0.33700000000000002</v>
      </c>
      <c r="L665">
        <v>3.3420000000000001</v>
      </c>
      <c r="M665">
        <v>6.0000000000000001E-3</v>
      </c>
      <c r="N665">
        <v>23.283000000000001</v>
      </c>
      <c r="O665">
        <v>2.907</v>
      </c>
      <c r="P665">
        <v>9.5419999999999998</v>
      </c>
      <c r="Q665">
        <v>14.555999999999999</v>
      </c>
      <c r="R665">
        <v>0.78</v>
      </c>
      <c r="S665">
        <v>1.2330000000000001</v>
      </c>
      <c r="T665" s="1">
        <v>45469.197928240741</v>
      </c>
    </row>
    <row r="666" spans="1:20" x14ac:dyDescent="0.25">
      <c r="A666">
        <v>690</v>
      </c>
      <c r="B666" t="s">
        <v>44</v>
      </c>
      <c r="C666" t="e" vm="4">
        <v>#VALUE!</v>
      </c>
      <c r="D666" t="s">
        <v>46</v>
      </c>
      <c r="E666">
        <v>7131</v>
      </c>
      <c r="F666" t="s">
        <v>12</v>
      </c>
      <c r="G666">
        <v>614638120</v>
      </c>
      <c r="H666">
        <v>681002872</v>
      </c>
      <c r="I666">
        <v>0.95399999999999996</v>
      </c>
      <c r="K666">
        <v>0.371</v>
      </c>
      <c r="L666">
        <v>64.046000000000006</v>
      </c>
      <c r="M666">
        <v>2.5000000000000001E-2</v>
      </c>
      <c r="N666">
        <v>518.95399999999995</v>
      </c>
      <c r="O666">
        <v>1.5720000000000001</v>
      </c>
      <c r="P666">
        <v>186.501</v>
      </c>
      <c r="Q666">
        <v>12.19</v>
      </c>
      <c r="R666">
        <v>0.81899999999999995</v>
      </c>
      <c r="S666">
        <v>1.2589999999999999</v>
      </c>
      <c r="T666" s="1">
        <v>45469.208344907405</v>
      </c>
    </row>
    <row r="667" spans="1:20" x14ac:dyDescent="0.25">
      <c r="A667">
        <v>691</v>
      </c>
      <c r="B667" t="s">
        <v>44</v>
      </c>
      <c r="C667" t="e" vm="4">
        <v>#VALUE!</v>
      </c>
      <c r="D667" t="s">
        <v>46</v>
      </c>
      <c r="E667">
        <v>7131</v>
      </c>
      <c r="F667" t="s">
        <v>12</v>
      </c>
      <c r="G667">
        <v>626849200</v>
      </c>
      <c r="H667">
        <v>829146600</v>
      </c>
      <c r="I667">
        <v>1.663</v>
      </c>
      <c r="K667">
        <v>1.9430000000000001</v>
      </c>
      <c r="L667">
        <v>1.494</v>
      </c>
      <c r="M667">
        <v>0.249</v>
      </c>
      <c r="N667">
        <v>16.774999999999999</v>
      </c>
      <c r="O667">
        <v>1.6519999999999999</v>
      </c>
      <c r="P667">
        <v>8.8140000000000001</v>
      </c>
      <c r="Q667">
        <v>202.31399999999999</v>
      </c>
      <c r="R667">
        <v>0.91100000000000003</v>
      </c>
      <c r="S667">
        <v>1.359</v>
      </c>
      <c r="T667" s="1">
        <v>45469.218761574077</v>
      </c>
    </row>
    <row r="668" spans="1:20" x14ac:dyDescent="0.25">
      <c r="A668">
        <v>692</v>
      </c>
      <c r="B668" t="s">
        <v>44</v>
      </c>
      <c r="C668" t="e" vm="4">
        <v>#VALUE!</v>
      </c>
      <c r="D668" t="s">
        <v>46</v>
      </c>
      <c r="E668">
        <v>7131</v>
      </c>
      <c r="F668" t="s">
        <v>12</v>
      </c>
      <c r="G668">
        <v>623622384</v>
      </c>
      <c r="H668">
        <v>595954288</v>
      </c>
      <c r="I668">
        <v>0.99299999999999999</v>
      </c>
      <c r="K668">
        <v>0.499</v>
      </c>
      <c r="L668">
        <v>62.847999999999999</v>
      </c>
      <c r="M668">
        <v>0.245</v>
      </c>
      <c r="N668">
        <v>833.18</v>
      </c>
      <c r="O668">
        <v>3.3239999999999998</v>
      </c>
      <c r="P668">
        <v>202.65799999999999</v>
      </c>
      <c r="Q668">
        <v>25.199000000000002</v>
      </c>
      <c r="R668">
        <v>0.78300000000000003</v>
      </c>
      <c r="S668">
        <v>1.21</v>
      </c>
      <c r="T668" s="1">
        <v>45469.229178240741</v>
      </c>
    </row>
    <row r="669" spans="1:20" x14ac:dyDescent="0.25">
      <c r="A669">
        <v>693</v>
      </c>
      <c r="B669" t="s">
        <v>44</v>
      </c>
      <c r="C669" t="e" vm="3">
        <v>#VALUE!</v>
      </c>
      <c r="D669" t="s">
        <v>46</v>
      </c>
      <c r="E669">
        <v>7167</v>
      </c>
      <c r="F669" t="s">
        <v>12</v>
      </c>
      <c r="G669">
        <v>614500920</v>
      </c>
      <c r="H669">
        <v>853933296</v>
      </c>
      <c r="I669">
        <v>1.446</v>
      </c>
      <c r="K669">
        <v>0.51400000000000001</v>
      </c>
      <c r="L669">
        <v>9.2379999999999995</v>
      </c>
      <c r="M669">
        <v>7.4999999999999997E-2</v>
      </c>
      <c r="N669">
        <v>114.88800000000001</v>
      </c>
      <c r="O669">
        <v>1.62</v>
      </c>
      <c r="P669">
        <v>54.536000000000001</v>
      </c>
      <c r="Q669">
        <v>15.933</v>
      </c>
      <c r="R669">
        <v>0.97199999999999998</v>
      </c>
      <c r="S669">
        <v>1.542</v>
      </c>
      <c r="T669" s="1">
        <v>45469.239594907405</v>
      </c>
    </row>
    <row r="670" spans="1:20" x14ac:dyDescent="0.25">
      <c r="A670">
        <v>694</v>
      </c>
      <c r="B670" t="s">
        <v>44</v>
      </c>
      <c r="C670" t="e" vm="4">
        <v>#VALUE!</v>
      </c>
      <c r="D670" t="s">
        <v>46</v>
      </c>
      <c r="E670">
        <v>7131</v>
      </c>
      <c r="F670" t="s">
        <v>12</v>
      </c>
      <c r="G670">
        <v>628660104</v>
      </c>
      <c r="H670">
        <v>540783360</v>
      </c>
      <c r="I670">
        <v>0.97299999999999998</v>
      </c>
      <c r="K670">
        <v>1.869</v>
      </c>
      <c r="L670">
        <v>3.8769999999999998</v>
      </c>
      <c r="M670">
        <v>0.10199999999999999</v>
      </c>
      <c r="N670">
        <v>235.35400000000001</v>
      </c>
      <c r="O670">
        <v>1.946</v>
      </c>
      <c r="P670">
        <v>11.112</v>
      </c>
      <c r="Q670">
        <v>203.91499999999999</v>
      </c>
      <c r="R670">
        <v>0.90300000000000002</v>
      </c>
      <c r="S670">
        <v>1.399</v>
      </c>
      <c r="T670" s="1">
        <v>45469.250011574077</v>
      </c>
    </row>
    <row r="671" spans="1:20" x14ac:dyDescent="0.25">
      <c r="A671">
        <v>695</v>
      </c>
      <c r="B671" t="s">
        <v>44</v>
      </c>
      <c r="C671" t="e" vm="3">
        <v>#VALUE!</v>
      </c>
      <c r="D671" t="s">
        <v>46</v>
      </c>
      <c r="E671">
        <v>7415</v>
      </c>
      <c r="F671" t="s">
        <v>10</v>
      </c>
      <c r="G671">
        <v>613381504</v>
      </c>
      <c r="H671">
        <v>680414976</v>
      </c>
      <c r="I671">
        <v>1.657</v>
      </c>
      <c r="J671">
        <v>0</v>
      </c>
      <c r="K671">
        <v>0.58499999999999996</v>
      </c>
      <c r="L671">
        <v>37.746000000000002</v>
      </c>
      <c r="M671">
        <v>0.39700000000000002</v>
      </c>
      <c r="N671">
        <v>327.125</v>
      </c>
      <c r="O671">
        <v>1.571</v>
      </c>
      <c r="P671">
        <v>37.886000000000003</v>
      </c>
      <c r="Q671">
        <v>12.526999999999999</v>
      </c>
      <c r="R671">
        <v>1.2490000000000001</v>
      </c>
      <c r="S671">
        <v>2.016</v>
      </c>
      <c r="T671" s="1">
        <v>45469.260428240741</v>
      </c>
    </row>
    <row r="672" spans="1:20" x14ac:dyDescent="0.25">
      <c r="A672">
        <v>696</v>
      </c>
      <c r="B672" t="s">
        <v>44</v>
      </c>
      <c r="C672" t="e" vm="3">
        <v>#VALUE!</v>
      </c>
      <c r="D672" t="s">
        <v>46</v>
      </c>
      <c r="E672">
        <v>7415</v>
      </c>
      <c r="F672" t="s">
        <v>10</v>
      </c>
      <c r="G672">
        <v>612997632</v>
      </c>
      <c r="H672">
        <v>613545664</v>
      </c>
      <c r="I672">
        <v>1.496</v>
      </c>
      <c r="J672">
        <v>0</v>
      </c>
      <c r="K672">
        <v>0.51600000000000001</v>
      </c>
      <c r="L672">
        <v>17.552</v>
      </c>
      <c r="M672">
        <v>0.13400000000000001</v>
      </c>
      <c r="N672">
        <v>210.95400000000001</v>
      </c>
      <c r="O672">
        <v>1.123</v>
      </c>
      <c r="P672">
        <v>1.72</v>
      </c>
      <c r="Q672">
        <v>21.036000000000001</v>
      </c>
      <c r="R672">
        <v>1.173</v>
      </c>
      <c r="S672">
        <v>1.714</v>
      </c>
      <c r="T672" s="1">
        <v>45469.270844907405</v>
      </c>
    </row>
    <row r="673" spans="1:20" x14ac:dyDescent="0.25">
      <c r="A673">
        <v>697</v>
      </c>
      <c r="B673" t="s">
        <v>44</v>
      </c>
      <c r="C673" t="e" vm="3">
        <v>#VALUE!</v>
      </c>
      <c r="D673" t="s">
        <v>46</v>
      </c>
      <c r="E673">
        <v>7167</v>
      </c>
      <c r="F673" t="s">
        <v>12</v>
      </c>
      <c r="G673">
        <v>623956464</v>
      </c>
      <c r="H673">
        <v>904413272</v>
      </c>
      <c r="I673">
        <v>0.98</v>
      </c>
      <c r="K673">
        <v>3.641</v>
      </c>
      <c r="L673">
        <v>12.932</v>
      </c>
      <c r="M673">
        <v>0.13500000000000001</v>
      </c>
      <c r="N673">
        <v>56.267000000000003</v>
      </c>
      <c r="O673">
        <v>2.0489999999999999</v>
      </c>
      <c r="P673">
        <v>13.305</v>
      </c>
      <c r="Q673">
        <v>204.03100000000001</v>
      </c>
      <c r="R673">
        <v>0.96299999999999997</v>
      </c>
      <c r="S673">
        <v>1.581</v>
      </c>
      <c r="T673" s="1">
        <v>45469.281261574077</v>
      </c>
    </row>
    <row r="674" spans="1:20" x14ac:dyDescent="0.25">
      <c r="A674">
        <v>698</v>
      </c>
      <c r="B674" t="s">
        <v>44</v>
      </c>
      <c r="C674" t="e" vm="4">
        <v>#VALUE!</v>
      </c>
      <c r="D674" t="s">
        <v>46</v>
      </c>
      <c r="E674">
        <v>7131</v>
      </c>
      <c r="F674" t="s">
        <v>12</v>
      </c>
      <c r="G674">
        <v>625850312</v>
      </c>
      <c r="H674">
        <v>806446800</v>
      </c>
      <c r="I674">
        <v>0.99299999999999999</v>
      </c>
      <c r="K674">
        <v>6.0380000000000003</v>
      </c>
      <c r="L674">
        <v>11.204000000000001</v>
      </c>
      <c r="M674">
        <v>0.11600000000000001</v>
      </c>
      <c r="N674">
        <v>214.72200000000001</v>
      </c>
      <c r="O674">
        <v>1.2529999999999999</v>
      </c>
      <c r="P674">
        <v>3.3809999999999998</v>
      </c>
      <c r="Q674">
        <v>233.559</v>
      </c>
      <c r="R674">
        <v>0.90200000000000002</v>
      </c>
      <c r="S674">
        <v>1.5029999999999999</v>
      </c>
      <c r="T674" s="1">
        <v>45469.291678240741</v>
      </c>
    </row>
    <row r="675" spans="1:20" x14ac:dyDescent="0.25">
      <c r="A675">
        <v>699</v>
      </c>
      <c r="B675" t="s">
        <v>44</v>
      </c>
      <c r="C675" t="e" vm="4">
        <v>#VALUE!</v>
      </c>
      <c r="D675" t="s">
        <v>46</v>
      </c>
      <c r="E675">
        <v>7131</v>
      </c>
      <c r="F675" t="s">
        <v>12</v>
      </c>
      <c r="G675">
        <v>628949104</v>
      </c>
      <c r="H675">
        <v>775879552</v>
      </c>
      <c r="I675">
        <v>1.4350000000000001</v>
      </c>
      <c r="K675">
        <v>2.113</v>
      </c>
      <c r="L675">
        <v>5.9</v>
      </c>
      <c r="M675">
        <v>0.22500000000000001</v>
      </c>
      <c r="N675">
        <v>203.476</v>
      </c>
      <c r="O675">
        <v>1.1259999999999999</v>
      </c>
      <c r="P675">
        <v>1.6619999999999999</v>
      </c>
      <c r="Q675">
        <v>202.64699999999999</v>
      </c>
      <c r="R675">
        <v>0.79600000000000004</v>
      </c>
      <c r="S675">
        <v>1.3109999999999999</v>
      </c>
      <c r="T675" s="1">
        <v>45469.302094907405</v>
      </c>
    </row>
    <row r="676" spans="1:20" x14ac:dyDescent="0.25">
      <c r="A676">
        <v>700</v>
      </c>
      <c r="B676" t="s">
        <v>44</v>
      </c>
      <c r="C676" t="e" vm="3">
        <v>#VALUE!</v>
      </c>
      <c r="D676" t="s">
        <v>46</v>
      </c>
      <c r="E676">
        <v>7167</v>
      </c>
      <c r="F676" t="s">
        <v>12</v>
      </c>
      <c r="G676">
        <v>621987600</v>
      </c>
      <c r="H676">
        <v>834160128</v>
      </c>
      <c r="I676">
        <v>1.101</v>
      </c>
      <c r="K676">
        <v>0.54800000000000004</v>
      </c>
      <c r="L676">
        <v>6.7869999999999999</v>
      </c>
      <c r="M676">
        <v>0.314</v>
      </c>
      <c r="N676">
        <v>65.361000000000004</v>
      </c>
      <c r="O676">
        <v>1.0640000000000001</v>
      </c>
      <c r="P676">
        <v>12.851000000000001</v>
      </c>
      <c r="Q676">
        <v>35.090000000000003</v>
      </c>
      <c r="R676">
        <v>1.091</v>
      </c>
      <c r="S676">
        <v>1.5449999999999999</v>
      </c>
      <c r="T676" s="1">
        <v>45469.312511574077</v>
      </c>
    </row>
    <row r="677" spans="1:20" x14ac:dyDescent="0.25">
      <c r="A677">
        <v>701</v>
      </c>
      <c r="B677" t="s">
        <v>44</v>
      </c>
      <c r="C677" t="e" vm="4">
        <v>#VALUE!</v>
      </c>
      <c r="D677" t="s">
        <v>46</v>
      </c>
      <c r="E677">
        <v>7131</v>
      </c>
      <c r="F677" t="s">
        <v>12</v>
      </c>
      <c r="G677">
        <v>624451200</v>
      </c>
      <c r="H677">
        <v>808035584</v>
      </c>
      <c r="I677">
        <v>0.99099999999999999</v>
      </c>
      <c r="K677">
        <v>4.2110000000000003</v>
      </c>
      <c r="L677">
        <v>3.2490000000000001</v>
      </c>
      <c r="M677">
        <v>2.5000000000000001E-2</v>
      </c>
      <c r="N677">
        <v>22.222000000000001</v>
      </c>
      <c r="O677">
        <v>1.135</v>
      </c>
      <c r="P677">
        <v>11.412000000000001</v>
      </c>
      <c r="Q677">
        <v>233.828</v>
      </c>
      <c r="R677">
        <v>0.95699999999999996</v>
      </c>
      <c r="S677">
        <v>1.407</v>
      </c>
      <c r="T677" s="1">
        <v>45469.322928240741</v>
      </c>
    </row>
    <row r="678" spans="1:20" x14ac:dyDescent="0.25">
      <c r="A678">
        <v>702</v>
      </c>
      <c r="B678" t="s">
        <v>44</v>
      </c>
      <c r="C678" t="e" vm="4">
        <v>#VALUE!</v>
      </c>
      <c r="D678" t="s">
        <v>46</v>
      </c>
      <c r="E678">
        <v>7131</v>
      </c>
      <c r="F678" t="s">
        <v>12</v>
      </c>
      <c r="G678">
        <v>613143264</v>
      </c>
      <c r="H678">
        <v>698718624</v>
      </c>
      <c r="I678">
        <v>1.052</v>
      </c>
      <c r="K678">
        <v>2.36</v>
      </c>
      <c r="L678">
        <v>47.311999999999998</v>
      </c>
      <c r="M678">
        <v>0.19800000000000001</v>
      </c>
      <c r="N678">
        <v>276.51900000000001</v>
      </c>
      <c r="O678">
        <v>1.8680000000000001</v>
      </c>
      <c r="P678">
        <v>46.991999999999997</v>
      </c>
      <c r="Q678">
        <v>202.636</v>
      </c>
      <c r="R678">
        <v>0.90300000000000002</v>
      </c>
      <c r="S678">
        <v>1.379</v>
      </c>
      <c r="T678" s="1">
        <v>45469.333344907405</v>
      </c>
    </row>
    <row r="679" spans="1:20" x14ac:dyDescent="0.25">
      <c r="A679">
        <v>703</v>
      </c>
      <c r="B679" t="s">
        <v>44</v>
      </c>
      <c r="C679" t="e" vm="3">
        <v>#VALUE!</v>
      </c>
      <c r="D679" t="s">
        <v>46</v>
      </c>
      <c r="E679">
        <v>7167</v>
      </c>
      <c r="F679" t="s">
        <v>12</v>
      </c>
      <c r="G679">
        <v>614036120</v>
      </c>
      <c r="H679">
        <v>447547512</v>
      </c>
      <c r="I679">
        <v>1.407</v>
      </c>
      <c r="K679">
        <v>0.627</v>
      </c>
      <c r="L679">
        <v>5.8</v>
      </c>
      <c r="M679">
        <v>0.216</v>
      </c>
      <c r="N679">
        <v>258.23</v>
      </c>
      <c r="O679">
        <v>0.998</v>
      </c>
      <c r="P679">
        <v>19.353000000000002</v>
      </c>
      <c r="Q679">
        <v>36.066000000000003</v>
      </c>
      <c r="R679">
        <v>0.99199999999999999</v>
      </c>
      <c r="S679">
        <v>1.5589999999999999</v>
      </c>
      <c r="T679" s="1">
        <v>45469.343761574077</v>
      </c>
    </row>
    <row r="680" spans="1:20" x14ac:dyDescent="0.25">
      <c r="A680">
        <v>704</v>
      </c>
      <c r="B680" t="s">
        <v>44</v>
      </c>
      <c r="C680" t="e" vm="4">
        <v>#VALUE!</v>
      </c>
      <c r="D680" t="s">
        <v>46</v>
      </c>
      <c r="E680">
        <v>7131</v>
      </c>
      <c r="F680" t="s">
        <v>12</v>
      </c>
      <c r="G680">
        <v>616173560</v>
      </c>
      <c r="H680">
        <v>899432144</v>
      </c>
      <c r="I680">
        <v>0.96899999999999997</v>
      </c>
      <c r="K680">
        <v>0.54300000000000004</v>
      </c>
      <c r="L680">
        <v>1.712</v>
      </c>
      <c r="M680">
        <v>2.4E-2</v>
      </c>
      <c r="N680">
        <v>9.5250000000000004</v>
      </c>
      <c r="O680">
        <v>1.345</v>
      </c>
      <c r="P680">
        <v>2.9630000000000001</v>
      </c>
      <c r="Q680">
        <v>18.324000000000002</v>
      </c>
      <c r="R680">
        <v>0.82699999999999996</v>
      </c>
      <c r="S680">
        <v>1.2949999999999999</v>
      </c>
      <c r="T680" s="1">
        <v>45469.354178240741</v>
      </c>
    </row>
    <row r="681" spans="1:20" x14ac:dyDescent="0.25">
      <c r="A681">
        <v>705</v>
      </c>
      <c r="B681" t="s">
        <v>44</v>
      </c>
      <c r="C681" t="e" vm="4">
        <v>#VALUE!</v>
      </c>
      <c r="D681" t="s">
        <v>46</v>
      </c>
      <c r="E681">
        <v>7131</v>
      </c>
      <c r="F681" t="s">
        <v>12</v>
      </c>
      <c r="G681">
        <v>623161648</v>
      </c>
      <c r="H681">
        <v>905341192</v>
      </c>
      <c r="I681">
        <v>0.98</v>
      </c>
      <c r="K681">
        <v>2.3740000000000001</v>
      </c>
      <c r="L681">
        <v>6.383</v>
      </c>
      <c r="M681">
        <v>7.9000000000000001E-2</v>
      </c>
      <c r="N681">
        <v>35.070999999999998</v>
      </c>
      <c r="O681">
        <v>1.2450000000000001</v>
      </c>
      <c r="P681">
        <v>9.4329999999999998</v>
      </c>
      <c r="Q681">
        <v>208.26599999999999</v>
      </c>
      <c r="R681">
        <v>0.82199999999999995</v>
      </c>
      <c r="S681">
        <v>1.246</v>
      </c>
      <c r="T681" s="1">
        <v>45469.364594907405</v>
      </c>
    </row>
    <row r="682" spans="1:20" x14ac:dyDescent="0.25">
      <c r="A682">
        <v>706</v>
      </c>
      <c r="B682" t="s">
        <v>44</v>
      </c>
      <c r="C682" t="e" vm="3">
        <v>#VALUE!</v>
      </c>
      <c r="D682" t="s">
        <v>46</v>
      </c>
      <c r="E682">
        <v>7167</v>
      </c>
      <c r="F682" t="s">
        <v>12</v>
      </c>
      <c r="G682">
        <v>626772752</v>
      </c>
      <c r="H682">
        <v>834409344</v>
      </c>
      <c r="I682">
        <v>1.1259999999999999</v>
      </c>
      <c r="K682">
        <v>0.66</v>
      </c>
      <c r="L682">
        <v>26.154</v>
      </c>
      <c r="M682">
        <v>0.32500000000000001</v>
      </c>
      <c r="N682">
        <v>190.64400000000001</v>
      </c>
      <c r="O682">
        <v>1.454</v>
      </c>
      <c r="P682">
        <v>87.983999999999995</v>
      </c>
      <c r="Q682">
        <v>36.58</v>
      </c>
      <c r="R682">
        <v>0.996</v>
      </c>
      <c r="S682">
        <v>1.5489999999999999</v>
      </c>
      <c r="T682" s="1">
        <v>45469.375011574077</v>
      </c>
    </row>
    <row r="683" spans="1:20" x14ac:dyDescent="0.25">
      <c r="A683">
        <v>707</v>
      </c>
      <c r="B683" t="s">
        <v>44</v>
      </c>
      <c r="C683" t="e" vm="4">
        <v>#VALUE!</v>
      </c>
      <c r="D683" t="s">
        <v>46</v>
      </c>
      <c r="E683">
        <v>7131</v>
      </c>
      <c r="F683" t="s">
        <v>12</v>
      </c>
      <c r="G683">
        <v>612916904</v>
      </c>
      <c r="H683">
        <v>779963232</v>
      </c>
      <c r="I683">
        <v>0.94499999999999995</v>
      </c>
      <c r="K683">
        <v>2.3809999999999998</v>
      </c>
      <c r="L683">
        <v>30.981999999999999</v>
      </c>
      <c r="M683">
        <v>7.8E-2</v>
      </c>
      <c r="N683">
        <v>185.19300000000001</v>
      </c>
      <c r="O683">
        <v>3.5960000000000001</v>
      </c>
      <c r="P683">
        <v>110.36</v>
      </c>
      <c r="Q683">
        <v>202.881</v>
      </c>
      <c r="R683">
        <v>0.78</v>
      </c>
      <c r="S683">
        <v>1.1990000000000001</v>
      </c>
      <c r="T683" s="1">
        <v>45469.385428240741</v>
      </c>
    </row>
    <row r="684" spans="1:20" x14ac:dyDescent="0.25">
      <c r="A684">
        <v>708</v>
      </c>
      <c r="B684" t="s">
        <v>44</v>
      </c>
      <c r="C684" t="e" vm="4">
        <v>#VALUE!</v>
      </c>
      <c r="D684" t="s">
        <v>46</v>
      </c>
      <c r="E684">
        <v>7131</v>
      </c>
      <c r="F684" t="s">
        <v>12</v>
      </c>
      <c r="G684">
        <v>628634696</v>
      </c>
      <c r="H684">
        <v>741355752</v>
      </c>
      <c r="I684">
        <v>0.97299999999999998</v>
      </c>
      <c r="K684">
        <v>0.23400000000000001</v>
      </c>
      <c r="L684">
        <v>47.563000000000002</v>
      </c>
      <c r="M684">
        <v>0.10100000000000001</v>
      </c>
      <c r="N684">
        <v>263.32400000000001</v>
      </c>
      <c r="O684">
        <v>1.405</v>
      </c>
      <c r="P684">
        <v>56.834000000000003</v>
      </c>
      <c r="Q684">
        <v>1.901</v>
      </c>
      <c r="R684">
        <v>0.75800000000000001</v>
      </c>
      <c r="S684">
        <v>1.1519999999999999</v>
      </c>
      <c r="T684" s="1">
        <v>45469.395844907405</v>
      </c>
    </row>
    <row r="685" spans="1:20" x14ac:dyDescent="0.25">
      <c r="A685">
        <v>709</v>
      </c>
      <c r="B685" t="s">
        <v>44</v>
      </c>
      <c r="C685" t="e" vm="3">
        <v>#VALUE!</v>
      </c>
      <c r="D685" t="s">
        <v>46</v>
      </c>
      <c r="E685">
        <v>7167</v>
      </c>
      <c r="F685" t="s">
        <v>12</v>
      </c>
      <c r="G685">
        <v>618009832</v>
      </c>
      <c r="H685">
        <v>761425144</v>
      </c>
      <c r="I685">
        <v>0.99299999999999999</v>
      </c>
      <c r="K685">
        <v>0.73399999999999999</v>
      </c>
      <c r="L685">
        <v>6.8079999999999998</v>
      </c>
      <c r="M685">
        <v>0.188</v>
      </c>
      <c r="N685">
        <v>43.256</v>
      </c>
      <c r="O685">
        <v>1.5249999999999999</v>
      </c>
      <c r="P685">
        <v>16.760000000000002</v>
      </c>
      <c r="Q685">
        <v>39.228999999999999</v>
      </c>
      <c r="R685">
        <v>1.0049999999999999</v>
      </c>
      <c r="S685">
        <v>1.5960000000000001</v>
      </c>
      <c r="T685" s="1">
        <v>45469.406261574077</v>
      </c>
    </row>
    <row r="686" spans="1:20" x14ac:dyDescent="0.25">
      <c r="A686">
        <v>710</v>
      </c>
      <c r="B686" t="s">
        <v>44</v>
      </c>
      <c r="C686" t="e" vm="4">
        <v>#VALUE!</v>
      </c>
      <c r="D686" t="s">
        <v>46</v>
      </c>
      <c r="E686">
        <v>7131</v>
      </c>
      <c r="F686" t="s">
        <v>12</v>
      </c>
      <c r="G686">
        <v>624679224</v>
      </c>
      <c r="H686">
        <v>673886824</v>
      </c>
      <c r="I686">
        <v>0.96799999999999997</v>
      </c>
      <c r="K686">
        <v>0.58699999999999997</v>
      </c>
      <c r="L686">
        <v>3.4390000000000001</v>
      </c>
      <c r="M686">
        <v>0.219</v>
      </c>
      <c r="N686">
        <v>38.441000000000003</v>
      </c>
      <c r="O686">
        <v>2.3769999999999998</v>
      </c>
      <c r="P686">
        <v>9.4649999999999999</v>
      </c>
      <c r="Q686">
        <v>34.746000000000002</v>
      </c>
      <c r="R686">
        <v>0.73599999999999999</v>
      </c>
      <c r="S686">
        <v>1.3340000000000001</v>
      </c>
      <c r="T686" s="1">
        <v>45469.416666666664</v>
      </c>
    </row>
    <row r="687" spans="1:20" x14ac:dyDescent="0.25">
      <c r="A687">
        <v>711</v>
      </c>
      <c r="B687" t="s">
        <v>44</v>
      </c>
      <c r="C687" t="e" vm="4">
        <v>#VALUE!</v>
      </c>
      <c r="D687" t="s">
        <v>46</v>
      </c>
      <c r="E687">
        <v>7131</v>
      </c>
      <c r="F687" t="s">
        <v>12</v>
      </c>
      <c r="G687">
        <v>621810656</v>
      </c>
      <c r="H687">
        <v>653181880</v>
      </c>
      <c r="I687">
        <v>1.702</v>
      </c>
      <c r="K687">
        <v>0.44</v>
      </c>
      <c r="L687">
        <v>54.762</v>
      </c>
      <c r="M687">
        <v>0.27500000000000002</v>
      </c>
      <c r="N687">
        <v>345.15300000000002</v>
      </c>
      <c r="O687">
        <v>3.1030000000000002</v>
      </c>
      <c r="P687">
        <v>162.32900000000001</v>
      </c>
      <c r="Q687">
        <v>16.867000000000001</v>
      </c>
      <c r="R687">
        <v>0.95599999999999996</v>
      </c>
      <c r="S687">
        <v>1.407</v>
      </c>
      <c r="T687" s="1">
        <v>45469.427083333336</v>
      </c>
    </row>
    <row r="688" spans="1:20" x14ac:dyDescent="0.25">
      <c r="A688">
        <v>712</v>
      </c>
      <c r="B688" t="s">
        <v>44</v>
      </c>
      <c r="C688" t="e" vm="4">
        <v>#VALUE!</v>
      </c>
      <c r="D688" t="s">
        <v>46</v>
      </c>
      <c r="E688">
        <v>7131</v>
      </c>
      <c r="F688" t="s">
        <v>12</v>
      </c>
      <c r="G688">
        <v>618534592</v>
      </c>
      <c r="H688">
        <v>606490960</v>
      </c>
      <c r="I688">
        <v>0.97199999999999998</v>
      </c>
      <c r="K688">
        <v>2.0590000000000002</v>
      </c>
      <c r="L688">
        <v>21.506</v>
      </c>
      <c r="M688">
        <v>0.08</v>
      </c>
      <c r="N688">
        <v>149.911</v>
      </c>
      <c r="O688">
        <v>0.98499999999999999</v>
      </c>
      <c r="P688">
        <v>53.585999999999999</v>
      </c>
      <c r="Q688">
        <v>202.28299999999999</v>
      </c>
      <c r="R688">
        <v>0.78200000000000003</v>
      </c>
      <c r="S688">
        <v>1.242</v>
      </c>
      <c r="T688" s="1">
        <v>45469.4375</v>
      </c>
    </row>
    <row r="689" spans="1:20" x14ac:dyDescent="0.25">
      <c r="A689">
        <v>713</v>
      </c>
      <c r="B689" t="s">
        <v>44</v>
      </c>
      <c r="C689" t="e" vm="3">
        <v>#VALUE!</v>
      </c>
      <c r="D689" t="s">
        <v>46</v>
      </c>
      <c r="E689">
        <v>7167</v>
      </c>
      <c r="F689" t="s">
        <v>12</v>
      </c>
      <c r="G689">
        <v>625264544</v>
      </c>
      <c r="H689">
        <v>680886864</v>
      </c>
      <c r="I689">
        <v>1.26</v>
      </c>
      <c r="K689">
        <v>0.45200000000000001</v>
      </c>
      <c r="L689">
        <v>3.7919999999999998</v>
      </c>
      <c r="M689">
        <v>0.34899999999999998</v>
      </c>
      <c r="N689">
        <v>206.98400000000001</v>
      </c>
      <c r="O689">
        <v>1.165</v>
      </c>
      <c r="P689">
        <v>1.9810000000000001</v>
      </c>
      <c r="Q689">
        <v>14.755000000000001</v>
      </c>
      <c r="R689">
        <v>0.95</v>
      </c>
      <c r="S689">
        <v>1.548</v>
      </c>
      <c r="T689" s="1">
        <v>45469.447916666664</v>
      </c>
    </row>
    <row r="690" spans="1:20" x14ac:dyDescent="0.25">
      <c r="A690">
        <v>714</v>
      </c>
      <c r="B690" t="s">
        <v>44</v>
      </c>
      <c r="C690" t="e" vm="4">
        <v>#VALUE!</v>
      </c>
      <c r="D690" t="s">
        <v>46</v>
      </c>
      <c r="E690">
        <v>7131</v>
      </c>
      <c r="F690" t="s">
        <v>12</v>
      </c>
      <c r="G690">
        <v>623639736</v>
      </c>
      <c r="H690">
        <v>651485184</v>
      </c>
      <c r="I690">
        <v>1.383</v>
      </c>
      <c r="K690">
        <v>5.55</v>
      </c>
      <c r="L690">
        <v>40.639000000000003</v>
      </c>
      <c r="M690">
        <v>0.13100000000000001</v>
      </c>
      <c r="N690">
        <v>340.339</v>
      </c>
      <c r="O690">
        <v>4.226</v>
      </c>
      <c r="P690">
        <v>91.366</v>
      </c>
      <c r="Q690">
        <v>203.97300000000001</v>
      </c>
      <c r="R690">
        <v>0.94</v>
      </c>
      <c r="S690">
        <v>1.448</v>
      </c>
      <c r="T690" s="1">
        <v>45469.458333333336</v>
      </c>
    </row>
    <row r="691" spans="1:20" x14ac:dyDescent="0.25">
      <c r="A691">
        <v>715</v>
      </c>
      <c r="B691" t="s">
        <v>44</v>
      </c>
      <c r="C691" t="e" vm="4">
        <v>#VALUE!</v>
      </c>
      <c r="D691" t="s">
        <v>46</v>
      </c>
      <c r="E691">
        <v>7131</v>
      </c>
      <c r="F691" t="s">
        <v>12</v>
      </c>
      <c r="G691">
        <v>612882936</v>
      </c>
      <c r="H691">
        <v>904684088</v>
      </c>
      <c r="I691">
        <v>0.97699999999999998</v>
      </c>
      <c r="K691">
        <v>0.49399999999999999</v>
      </c>
      <c r="L691">
        <v>4.2249999999999996</v>
      </c>
      <c r="M691">
        <v>0.17399999999999999</v>
      </c>
      <c r="N691">
        <v>105.479</v>
      </c>
      <c r="O691">
        <v>1.5069999999999999</v>
      </c>
      <c r="P691">
        <v>4.609</v>
      </c>
      <c r="Q691">
        <v>14.38</v>
      </c>
      <c r="R691">
        <v>0.86899999999999999</v>
      </c>
      <c r="S691">
        <v>1.35</v>
      </c>
      <c r="T691" s="1">
        <v>45469.46875</v>
      </c>
    </row>
    <row r="692" spans="1:20" x14ac:dyDescent="0.25">
      <c r="A692">
        <v>716</v>
      </c>
      <c r="B692" t="s">
        <v>44</v>
      </c>
      <c r="C692" t="e" vm="4">
        <v>#VALUE!</v>
      </c>
      <c r="D692" t="s">
        <v>46</v>
      </c>
      <c r="E692">
        <v>7131</v>
      </c>
      <c r="F692" t="s">
        <v>12</v>
      </c>
      <c r="G692">
        <v>614980072</v>
      </c>
      <c r="H692">
        <v>900120864</v>
      </c>
      <c r="I692">
        <v>0.91500000000000004</v>
      </c>
      <c r="K692">
        <v>4.5830000000000002</v>
      </c>
      <c r="L692">
        <v>8.8960000000000008</v>
      </c>
      <c r="M692">
        <v>9.4E-2</v>
      </c>
      <c r="N692">
        <v>83.602000000000004</v>
      </c>
      <c r="O692">
        <v>2.4649999999999999</v>
      </c>
      <c r="P692">
        <v>22.132000000000001</v>
      </c>
      <c r="Q692">
        <v>225.726</v>
      </c>
      <c r="R692">
        <v>0.91800000000000004</v>
      </c>
      <c r="S692">
        <v>1.6819999999999999</v>
      </c>
      <c r="T692" s="1">
        <v>45469.479166666664</v>
      </c>
    </row>
    <row r="693" spans="1:20" x14ac:dyDescent="0.25">
      <c r="A693">
        <v>717</v>
      </c>
      <c r="B693" t="s">
        <v>44</v>
      </c>
      <c r="C693" t="e" vm="4">
        <v>#VALUE!</v>
      </c>
      <c r="D693" t="s">
        <v>46</v>
      </c>
      <c r="E693">
        <v>7131</v>
      </c>
      <c r="F693" t="s">
        <v>12</v>
      </c>
      <c r="G693">
        <v>627906920</v>
      </c>
      <c r="H693">
        <v>902896248</v>
      </c>
      <c r="I693">
        <v>1.2549999999999999</v>
      </c>
      <c r="K693">
        <v>0.27900000000000003</v>
      </c>
      <c r="L693">
        <v>1.2350000000000001</v>
      </c>
      <c r="M693">
        <v>0.25600000000000001</v>
      </c>
      <c r="N693">
        <v>11.548999999999999</v>
      </c>
      <c r="O693">
        <v>0.89</v>
      </c>
      <c r="P693">
        <v>2.222</v>
      </c>
      <c r="Q693">
        <v>2.085</v>
      </c>
      <c r="R693">
        <v>0.79600000000000004</v>
      </c>
      <c r="S693">
        <v>1.2290000000000001</v>
      </c>
      <c r="T693" s="1">
        <v>45469.489583333336</v>
      </c>
    </row>
    <row r="694" spans="1:20" x14ac:dyDescent="0.25">
      <c r="A694">
        <v>718</v>
      </c>
      <c r="B694" t="s">
        <v>44</v>
      </c>
      <c r="C694" t="e" vm="4">
        <v>#VALUE!</v>
      </c>
      <c r="D694" t="s">
        <v>46</v>
      </c>
      <c r="E694">
        <v>7131</v>
      </c>
      <c r="F694" t="s">
        <v>12</v>
      </c>
      <c r="G694">
        <v>626082512</v>
      </c>
      <c r="H694">
        <v>873401608</v>
      </c>
      <c r="I694">
        <v>1.149</v>
      </c>
      <c r="K694">
        <v>1.95</v>
      </c>
      <c r="L694">
        <v>27.367999999999999</v>
      </c>
      <c r="M694">
        <v>0.20399999999999999</v>
      </c>
      <c r="N694">
        <v>209.18100000000001</v>
      </c>
      <c r="O694">
        <v>4.0060000000000002</v>
      </c>
      <c r="P694">
        <v>98.825000000000003</v>
      </c>
      <c r="Q694">
        <v>205.30500000000001</v>
      </c>
      <c r="R694">
        <v>0.754</v>
      </c>
      <c r="S694">
        <v>1.244</v>
      </c>
      <c r="T694" s="1">
        <v>45469.5</v>
      </c>
    </row>
    <row r="695" spans="1:20" x14ac:dyDescent="0.25">
      <c r="A695">
        <v>719</v>
      </c>
      <c r="B695" t="s">
        <v>44</v>
      </c>
      <c r="C695" t="e" vm="3">
        <v>#VALUE!</v>
      </c>
      <c r="D695" t="s">
        <v>46</v>
      </c>
      <c r="E695">
        <v>7167</v>
      </c>
      <c r="F695" t="s">
        <v>12</v>
      </c>
      <c r="G695">
        <v>611630120</v>
      </c>
      <c r="H695">
        <v>866265496</v>
      </c>
      <c r="I695">
        <v>0.98099999999999998</v>
      </c>
      <c r="K695">
        <v>9.7579999999999991</v>
      </c>
      <c r="L695">
        <v>4.0119999999999996</v>
      </c>
      <c r="M695">
        <v>0.191</v>
      </c>
      <c r="N695">
        <v>39.970999999999997</v>
      </c>
      <c r="O695">
        <v>3.0430000000000001</v>
      </c>
      <c r="P695">
        <v>32.545999999999999</v>
      </c>
      <c r="Q695">
        <v>214.01300000000001</v>
      </c>
      <c r="R695">
        <v>0.98699999999999999</v>
      </c>
      <c r="S695">
        <v>1.72</v>
      </c>
      <c r="T695" s="1">
        <v>45469.510416666664</v>
      </c>
    </row>
    <row r="696" spans="1:20" x14ac:dyDescent="0.25">
      <c r="A696">
        <v>720</v>
      </c>
      <c r="B696" t="s">
        <v>44</v>
      </c>
      <c r="C696" t="e" vm="3">
        <v>#VALUE!</v>
      </c>
      <c r="D696" t="s">
        <v>46</v>
      </c>
      <c r="E696">
        <v>7167</v>
      </c>
      <c r="F696" t="s">
        <v>12</v>
      </c>
      <c r="G696">
        <v>613011032</v>
      </c>
      <c r="H696">
        <v>740598448</v>
      </c>
      <c r="I696">
        <v>0.94</v>
      </c>
      <c r="K696">
        <v>0.39700000000000002</v>
      </c>
      <c r="L696">
        <v>32.143999999999998</v>
      </c>
      <c r="M696">
        <v>6.2E-2</v>
      </c>
      <c r="N696">
        <v>215.94900000000001</v>
      </c>
      <c r="O696">
        <v>2.4460000000000002</v>
      </c>
      <c r="P696">
        <v>39.737000000000002</v>
      </c>
      <c r="Q696">
        <v>14.798</v>
      </c>
      <c r="R696">
        <v>0.97099999999999997</v>
      </c>
      <c r="S696">
        <v>1.411</v>
      </c>
      <c r="T696" s="1">
        <v>45469.520833333336</v>
      </c>
    </row>
    <row r="697" spans="1:20" x14ac:dyDescent="0.25">
      <c r="A697">
        <v>721</v>
      </c>
      <c r="B697" t="s">
        <v>44</v>
      </c>
      <c r="C697" t="e" vm="3">
        <v>#VALUE!</v>
      </c>
      <c r="D697" t="s">
        <v>46</v>
      </c>
      <c r="E697">
        <v>7167</v>
      </c>
      <c r="F697" t="s">
        <v>12</v>
      </c>
      <c r="G697">
        <v>613032232</v>
      </c>
      <c r="H697">
        <v>613142680</v>
      </c>
      <c r="I697">
        <v>0.995</v>
      </c>
      <c r="K697">
        <v>4.4359999999999999</v>
      </c>
      <c r="L697">
        <v>1.2070000000000001</v>
      </c>
      <c r="M697">
        <v>0.185</v>
      </c>
      <c r="N697">
        <v>39.386000000000003</v>
      </c>
      <c r="O697">
        <v>0.97799999999999998</v>
      </c>
      <c r="P697">
        <v>1.427</v>
      </c>
      <c r="Q697">
        <v>214.001</v>
      </c>
      <c r="R697">
        <v>0.98399999999999999</v>
      </c>
      <c r="S697">
        <v>1.6080000000000001</v>
      </c>
      <c r="T697" s="1">
        <v>45469.53125</v>
      </c>
    </row>
    <row r="698" spans="1:20" x14ac:dyDescent="0.25">
      <c r="A698">
        <v>722</v>
      </c>
      <c r="B698" t="s">
        <v>44</v>
      </c>
      <c r="C698" t="e" vm="4">
        <v>#VALUE!</v>
      </c>
      <c r="D698" t="s">
        <v>46</v>
      </c>
      <c r="E698">
        <v>7131</v>
      </c>
      <c r="F698" t="s">
        <v>12</v>
      </c>
      <c r="G698">
        <v>609261392</v>
      </c>
      <c r="H698">
        <v>809211888</v>
      </c>
      <c r="I698">
        <v>1.431</v>
      </c>
      <c r="K698">
        <v>2.9609999999999999</v>
      </c>
      <c r="L698">
        <v>6.2530000000000001</v>
      </c>
      <c r="M698">
        <v>7.4999999999999997E-2</v>
      </c>
      <c r="N698">
        <v>248.61</v>
      </c>
      <c r="O698">
        <v>1.006</v>
      </c>
      <c r="P698">
        <v>14.369</v>
      </c>
      <c r="Q698">
        <v>202.37100000000001</v>
      </c>
      <c r="R698">
        <v>0.82199999999999995</v>
      </c>
      <c r="S698">
        <v>1.8240000000000001</v>
      </c>
      <c r="T698" s="1">
        <v>45469.541666666664</v>
      </c>
    </row>
    <row r="699" spans="1:20" x14ac:dyDescent="0.25">
      <c r="A699">
        <v>723</v>
      </c>
      <c r="B699" t="s">
        <v>44</v>
      </c>
      <c r="C699" t="e" vm="4">
        <v>#VALUE!</v>
      </c>
      <c r="D699" t="s">
        <v>46</v>
      </c>
      <c r="E699">
        <v>7131</v>
      </c>
      <c r="F699" t="s">
        <v>12</v>
      </c>
      <c r="G699">
        <v>613453224</v>
      </c>
      <c r="H699">
        <v>781100408</v>
      </c>
      <c r="I699">
        <v>0.92600000000000005</v>
      </c>
      <c r="K699">
        <v>0.41199999999999998</v>
      </c>
      <c r="L699">
        <v>4.4080000000000004</v>
      </c>
      <c r="M699">
        <v>0.105</v>
      </c>
      <c r="N699">
        <v>44.155999999999999</v>
      </c>
      <c r="O699">
        <v>1.8779999999999999</v>
      </c>
      <c r="P699">
        <v>34.71</v>
      </c>
      <c r="Q699">
        <v>13.904999999999999</v>
      </c>
      <c r="R699">
        <v>0.90100000000000002</v>
      </c>
      <c r="S699">
        <v>1.377</v>
      </c>
      <c r="T699" s="1">
        <v>45469.552083333336</v>
      </c>
    </row>
    <row r="700" spans="1:20" x14ac:dyDescent="0.25">
      <c r="A700">
        <v>724</v>
      </c>
      <c r="B700" t="s">
        <v>44</v>
      </c>
      <c r="C700" t="e" vm="3">
        <v>#VALUE!</v>
      </c>
      <c r="D700" t="s">
        <v>46</v>
      </c>
      <c r="E700">
        <v>7167</v>
      </c>
      <c r="F700" t="s">
        <v>12</v>
      </c>
      <c r="G700">
        <v>613667008</v>
      </c>
      <c r="H700">
        <v>678809336</v>
      </c>
      <c r="I700">
        <v>1.222</v>
      </c>
      <c r="K700">
        <v>0.55600000000000005</v>
      </c>
      <c r="L700">
        <v>68.070999999999998</v>
      </c>
      <c r="M700">
        <v>0.21299999999999999</v>
      </c>
      <c r="N700">
        <v>453.32400000000001</v>
      </c>
      <c r="O700">
        <v>4.8620000000000001</v>
      </c>
      <c r="P700">
        <v>167.83699999999999</v>
      </c>
      <c r="Q700">
        <v>16.431999999999999</v>
      </c>
      <c r="R700">
        <v>1</v>
      </c>
      <c r="S700">
        <v>1.506</v>
      </c>
      <c r="T700" s="1">
        <v>45469.5625</v>
      </c>
    </row>
    <row r="701" spans="1:20" x14ac:dyDescent="0.25">
      <c r="A701">
        <v>725</v>
      </c>
      <c r="B701" t="s">
        <v>44</v>
      </c>
      <c r="C701" t="e" vm="3">
        <v>#VALUE!</v>
      </c>
      <c r="D701" t="s">
        <v>46</v>
      </c>
      <c r="E701">
        <v>7167</v>
      </c>
      <c r="F701" t="s">
        <v>12</v>
      </c>
      <c r="G701">
        <v>611386296</v>
      </c>
      <c r="H701">
        <v>613164888</v>
      </c>
      <c r="I701">
        <v>1.488</v>
      </c>
      <c r="K701">
        <v>3.9159999999999999</v>
      </c>
      <c r="L701">
        <v>9.4770000000000003</v>
      </c>
      <c r="M701">
        <v>0.40899999999999997</v>
      </c>
      <c r="N701">
        <v>212.47</v>
      </c>
      <c r="O701">
        <v>0.91100000000000003</v>
      </c>
      <c r="P701">
        <v>1.44</v>
      </c>
      <c r="Q701">
        <v>203.262</v>
      </c>
      <c r="R701">
        <v>1.03</v>
      </c>
      <c r="S701">
        <v>1.5740000000000001</v>
      </c>
      <c r="T701" s="1">
        <v>45469.572916666664</v>
      </c>
    </row>
    <row r="702" spans="1:20" x14ac:dyDescent="0.25">
      <c r="A702">
        <v>726</v>
      </c>
      <c r="B702" t="s">
        <v>44</v>
      </c>
      <c r="C702" t="e" vm="4">
        <v>#VALUE!</v>
      </c>
      <c r="D702" t="s">
        <v>46</v>
      </c>
      <c r="E702">
        <v>7131</v>
      </c>
      <c r="F702" t="s">
        <v>12</v>
      </c>
      <c r="G702">
        <v>604494456</v>
      </c>
      <c r="H702">
        <v>757883704</v>
      </c>
      <c r="I702">
        <v>0.96899999999999997</v>
      </c>
      <c r="K702">
        <v>2.569</v>
      </c>
      <c r="L702">
        <v>3.3460000000000001</v>
      </c>
      <c r="M702">
        <v>9.7000000000000003E-2</v>
      </c>
      <c r="N702">
        <v>25.141999999999999</v>
      </c>
      <c r="O702">
        <v>1.0329999999999999</v>
      </c>
      <c r="P702">
        <v>10.505000000000001</v>
      </c>
      <c r="Q702">
        <v>202.49600000000001</v>
      </c>
      <c r="R702">
        <v>0.754</v>
      </c>
      <c r="S702">
        <v>1.2849999999999999</v>
      </c>
      <c r="T702" s="1">
        <v>45469.583344907405</v>
      </c>
    </row>
    <row r="703" spans="1:20" x14ac:dyDescent="0.25">
      <c r="A703">
        <v>727</v>
      </c>
      <c r="B703" t="s">
        <v>44</v>
      </c>
      <c r="C703" t="e" vm="4">
        <v>#VALUE!</v>
      </c>
      <c r="D703" t="s">
        <v>46</v>
      </c>
      <c r="E703">
        <v>7131</v>
      </c>
      <c r="F703" t="s">
        <v>12</v>
      </c>
      <c r="G703">
        <v>616582184</v>
      </c>
      <c r="H703">
        <v>685028072</v>
      </c>
      <c r="I703">
        <v>1.3740000000000001</v>
      </c>
      <c r="K703">
        <v>0.93400000000000005</v>
      </c>
      <c r="L703">
        <v>3.3820000000000001</v>
      </c>
      <c r="M703">
        <v>8.4000000000000005E-2</v>
      </c>
      <c r="N703">
        <v>39.253999999999998</v>
      </c>
      <c r="O703">
        <v>5.7679999999999998</v>
      </c>
      <c r="P703">
        <v>14.77</v>
      </c>
      <c r="Q703">
        <v>41.235999999999997</v>
      </c>
      <c r="R703">
        <v>0.90900000000000003</v>
      </c>
      <c r="S703">
        <v>1.6659999999999999</v>
      </c>
      <c r="T703" s="1">
        <v>45469.593761574077</v>
      </c>
    </row>
    <row r="704" spans="1:20" x14ac:dyDescent="0.25">
      <c r="A704">
        <v>728</v>
      </c>
      <c r="B704" t="s">
        <v>44</v>
      </c>
      <c r="C704" t="e" vm="4">
        <v>#VALUE!</v>
      </c>
      <c r="D704" t="s">
        <v>46</v>
      </c>
      <c r="E704">
        <v>7131</v>
      </c>
      <c r="F704" t="s">
        <v>12</v>
      </c>
      <c r="G704">
        <v>615948648</v>
      </c>
      <c r="H704">
        <v>817502072</v>
      </c>
      <c r="I704">
        <v>1.157</v>
      </c>
      <c r="K704">
        <v>0.72</v>
      </c>
      <c r="L704">
        <v>1.0289999999999999</v>
      </c>
      <c r="M704">
        <v>0.432</v>
      </c>
      <c r="N704">
        <v>13.252000000000001</v>
      </c>
      <c r="O704">
        <v>0.93400000000000005</v>
      </c>
      <c r="P704">
        <v>2.3940000000000001</v>
      </c>
      <c r="Q704">
        <v>43.176000000000002</v>
      </c>
      <c r="R704">
        <v>0.80500000000000005</v>
      </c>
      <c r="S704">
        <v>1.284</v>
      </c>
      <c r="T704" s="1">
        <v>45469.604178240741</v>
      </c>
    </row>
    <row r="705" spans="1:20" x14ac:dyDescent="0.25">
      <c r="A705">
        <v>729</v>
      </c>
      <c r="B705" t="s">
        <v>44</v>
      </c>
      <c r="C705" t="e" vm="4">
        <v>#VALUE!</v>
      </c>
      <c r="D705" t="s">
        <v>46</v>
      </c>
      <c r="E705">
        <v>7131</v>
      </c>
      <c r="F705" t="s">
        <v>12</v>
      </c>
      <c r="G705">
        <v>623761176</v>
      </c>
      <c r="H705">
        <v>503493328</v>
      </c>
      <c r="I705">
        <v>1.006</v>
      </c>
      <c r="K705">
        <v>0.52500000000000002</v>
      </c>
      <c r="L705">
        <v>14.916</v>
      </c>
      <c r="M705">
        <v>0.16400000000000001</v>
      </c>
      <c r="N705">
        <v>229.988</v>
      </c>
      <c r="O705">
        <v>1.4379999999999999</v>
      </c>
      <c r="P705">
        <v>22.815000000000001</v>
      </c>
      <c r="Q705">
        <v>34.825000000000003</v>
      </c>
      <c r="R705">
        <v>0.77600000000000002</v>
      </c>
      <c r="S705">
        <v>1.159</v>
      </c>
      <c r="T705" s="1">
        <v>45469.614594907405</v>
      </c>
    </row>
    <row r="706" spans="1:20" x14ac:dyDescent="0.25">
      <c r="A706">
        <v>730</v>
      </c>
      <c r="B706" t="s">
        <v>44</v>
      </c>
      <c r="C706" t="e" vm="6">
        <v>#VALUE!</v>
      </c>
      <c r="D706" t="s">
        <v>46</v>
      </c>
      <c r="E706">
        <v>36738</v>
      </c>
      <c r="F706" t="s">
        <v>20</v>
      </c>
      <c r="G706">
        <v>610258952</v>
      </c>
      <c r="H706">
        <v>643108904</v>
      </c>
      <c r="I706">
        <v>1.5629999999999999</v>
      </c>
      <c r="K706">
        <v>0.41899999999999998</v>
      </c>
      <c r="L706">
        <v>5.9779999999999998</v>
      </c>
      <c r="M706">
        <v>0.26200000000000001</v>
      </c>
      <c r="N706">
        <v>95.674000000000007</v>
      </c>
      <c r="O706">
        <v>3.9569999999999999</v>
      </c>
      <c r="P706">
        <v>48.783000000000001</v>
      </c>
      <c r="Q706">
        <v>15.693</v>
      </c>
      <c r="R706">
        <v>1.2609999999999999</v>
      </c>
      <c r="S706">
        <v>1.7170000000000001</v>
      </c>
      <c r="T706" s="1">
        <v>45469.625011574077</v>
      </c>
    </row>
    <row r="707" spans="1:20" x14ac:dyDescent="0.25">
      <c r="A707">
        <v>731</v>
      </c>
      <c r="B707" t="s">
        <v>44</v>
      </c>
      <c r="C707" t="e" vm="3">
        <v>#VALUE!</v>
      </c>
      <c r="D707" t="s">
        <v>46</v>
      </c>
      <c r="E707">
        <v>7167</v>
      </c>
      <c r="F707" t="s">
        <v>12</v>
      </c>
      <c r="G707">
        <v>621146112</v>
      </c>
      <c r="H707">
        <v>864606704</v>
      </c>
      <c r="I707">
        <v>1.429</v>
      </c>
      <c r="K707">
        <v>4.2249999999999996</v>
      </c>
      <c r="L707">
        <v>0.88600000000000001</v>
      </c>
      <c r="M707">
        <v>9.4E-2</v>
      </c>
      <c r="N707">
        <v>12.721</v>
      </c>
      <c r="O707">
        <v>0.99199999999999999</v>
      </c>
      <c r="P707">
        <v>1.829</v>
      </c>
      <c r="Q707">
        <v>216.44900000000001</v>
      </c>
      <c r="R707">
        <v>1.0640000000000001</v>
      </c>
      <c r="S707">
        <v>1.5760000000000001</v>
      </c>
      <c r="T707" s="1">
        <v>45469.635428240741</v>
      </c>
    </row>
    <row r="708" spans="1:20" x14ac:dyDescent="0.25">
      <c r="A708">
        <v>732</v>
      </c>
      <c r="B708" t="s">
        <v>44</v>
      </c>
      <c r="C708" t="e" vm="3">
        <v>#VALUE!</v>
      </c>
      <c r="D708" t="s">
        <v>46</v>
      </c>
      <c r="E708">
        <v>7167</v>
      </c>
      <c r="F708" t="s">
        <v>12</v>
      </c>
      <c r="G708">
        <v>617640688</v>
      </c>
      <c r="H708">
        <v>856925240</v>
      </c>
      <c r="I708">
        <v>0.97499999999999998</v>
      </c>
      <c r="K708">
        <v>8.7560000000000002</v>
      </c>
      <c r="L708">
        <v>4.8639999999999999</v>
      </c>
      <c r="M708">
        <v>0.20899999999999999</v>
      </c>
      <c r="N708">
        <v>18.867999999999999</v>
      </c>
      <c r="O708">
        <v>1.1020000000000001</v>
      </c>
      <c r="P708">
        <v>6.2519999999999998</v>
      </c>
      <c r="Q708">
        <v>203.887</v>
      </c>
      <c r="R708">
        <v>1.048</v>
      </c>
      <c r="S708">
        <v>1.7</v>
      </c>
      <c r="T708" s="1">
        <v>45469.645844907405</v>
      </c>
    </row>
    <row r="709" spans="1:20" x14ac:dyDescent="0.25">
      <c r="A709">
        <v>733</v>
      </c>
      <c r="B709" t="s">
        <v>44</v>
      </c>
      <c r="C709" t="e" vm="4">
        <v>#VALUE!</v>
      </c>
      <c r="D709" t="s">
        <v>46</v>
      </c>
      <c r="E709">
        <v>7131</v>
      </c>
      <c r="F709" t="s">
        <v>12</v>
      </c>
      <c r="G709">
        <v>622956648</v>
      </c>
      <c r="H709">
        <v>910957168</v>
      </c>
      <c r="I709">
        <v>1.4330000000000001</v>
      </c>
      <c r="K709">
        <v>0.75800000000000001</v>
      </c>
      <c r="L709">
        <v>1.373</v>
      </c>
      <c r="M709">
        <v>4.8000000000000001E-2</v>
      </c>
      <c r="N709">
        <v>20.907</v>
      </c>
      <c r="O709">
        <v>1.8819999999999999</v>
      </c>
      <c r="P709">
        <v>8.92</v>
      </c>
      <c r="Q709">
        <v>16.14</v>
      </c>
      <c r="R709">
        <v>0.99099999999999999</v>
      </c>
      <c r="S709">
        <v>5.0179999999999998</v>
      </c>
      <c r="T709" s="1">
        <v>45469.656261574077</v>
      </c>
    </row>
    <row r="710" spans="1:20" x14ac:dyDescent="0.25">
      <c r="A710">
        <v>734</v>
      </c>
      <c r="B710" t="s">
        <v>44</v>
      </c>
      <c r="C710" t="e" vm="4">
        <v>#VALUE!</v>
      </c>
      <c r="D710" t="s">
        <v>46</v>
      </c>
      <c r="E710">
        <v>7131</v>
      </c>
      <c r="F710" t="s">
        <v>12</v>
      </c>
      <c r="G710">
        <v>609411000</v>
      </c>
      <c r="H710">
        <v>594870344</v>
      </c>
      <c r="I710">
        <v>0.97499999999999998</v>
      </c>
      <c r="K710">
        <v>0.40699999999999997</v>
      </c>
      <c r="L710">
        <v>31.472999999999999</v>
      </c>
      <c r="M710">
        <v>7.5999999999999998E-2</v>
      </c>
      <c r="N710">
        <v>243.761</v>
      </c>
      <c r="O710">
        <v>0.79400000000000004</v>
      </c>
      <c r="P710">
        <v>31.21</v>
      </c>
      <c r="Q710">
        <v>15.634</v>
      </c>
      <c r="R710">
        <v>0.76100000000000001</v>
      </c>
      <c r="S710">
        <v>1.258</v>
      </c>
      <c r="T710" s="1">
        <v>45469.666678240741</v>
      </c>
    </row>
    <row r="711" spans="1:20" x14ac:dyDescent="0.25">
      <c r="A711">
        <v>735</v>
      </c>
      <c r="B711" t="s">
        <v>44</v>
      </c>
      <c r="C711" t="e" vm="4">
        <v>#VALUE!</v>
      </c>
      <c r="D711" t="s">
        <v>46</v>
      </c>
      <c r="E711">
        <v>7131</v>
      </c>
      <c r="F711" t="s">
        <v>12</v>
      </c>
      <c r="G711">
        <v>623050848</v>
      </c>
      <c r="H711">
        <v>897219696</v>
      </c>
      <c r="I711">
        <v>0.96299999999999997</v>
      </c>
      <c r="K711">
        <v>0.27100000000000002</v>
      </c>
      <c r="L711">
        <v>2.3969999999999998</v>
      </c>
      <c r="M711">
        <v>0.109</v>
      </c>
      <c r="N711">
        <v>12.638</v>
      </c>
      <c r="O711">
        <v>0.82299999999999995</v>
      </c>
      <c r="P711">
        <v>3.6619999999999999</v>
      </c>
      <c r="Q711">
        <v>2.3290000000000002</v>
      </c>
      <c r="R711">
        <v>0.92100000000000004</v>
      </c>
      <c r="S711">
        <v>1.401</v>
      </c>
      <c r="T711" s="1">
        <v>45469.677094907405</v>
      </c>
    </row>
    <row r="712" spans="1:20" x14ac:dyDescent="0.25">
      <c r="A712">
        <v>736</v>
      </c>
      <c r="B712" t="s">
        <v>44</v>
      </c>
      <c r="C712" t="e" vm="4">
        <v>#VALUE!</v>
      </c>
      <c r="D712" t="s">
        <v>46</v>
      </c>
      <c r="E712">
        <v>7131</v>
      </c>
      <c r="F712" t="s">
        <v>12</v>
      </c>
      <c r="G712">
        <v>618258504</v>
      </c>
      <c r="H712">
        <v>870009536</v>
      </c>
      <c r="I712">
        <v>1.3979999999999999</v>
      </c>
      <c r="K712">
        <v>4.1440000000000001</v>
      </c>
      <c r="L712">
        <v>11.488</v>
      </c>
      <c r="M712">
        <v>0.159</v>
      </c>
      <c r="N712">
        <v>281.61200000000002</v>
      </c>
      <c r="O712">
        <v>1.113</v>
      </c>
      <c r="P712">
        <v>26.736000000000001</v>
      </c>
      <c r="Q712">
        <v>202.678</v>
      </c>
      <c r="R712">
        <v>0.877</v>
      </c>
      <c r="S712">
        <v>1.5780000000000001</v>
      </c>
      <c r="T712" s="1">
        <v>45469.687511574077</v>
      </c>
    </row>
    <row r="713" spans="1:20" x14ac:dyDescent="0.25">
      <c r="A713">
        <v>737</v>
      </c>
      <c r="B713" t="s">
        <v>44</v>
      </c>
      <c r="C713" t="e" vm="4">
        <v>#VALUE!</v>
      </c>
      <c r="D713" t="s">
        <v>46</v>
      </c>
      <c r="E713">
        <v>7131</v>
      </c>
      <c r="F713" t="s">
        <v>12</v>
      </c>
      <c r="G713">
        <v>618304640</v>
      </c>
      <c r="H713">
        <v>815446184</v>
      </c>
      <c r="I713">
        <v>0.97099999999999997</v>
      </c>
      <c r="K713">
        <v>0.52</v>
      </c>
      <c r="L713">
        <v>1.3149999999999999</v>
      </c>
      <c r="M713">
        <v>0.16200000000000001</v>
      </c>
      <c r="N713">
        <v>12.249000000000001</v>
      </c>
      <c r="O713">
        <v>0.86</v>
      </c>
      <c r="P713">
        <v>1.9259999999999999</v>
      </c>
      <c r="Q713">
        <v>31.832999999999998</v>
      </c>
      <c r="R713">
        <v>0.71799999999999997</v>
      </c>
      <c r="S713">
        <v>1.163</v>
      </c>
      <c r="T713" s="1">
        <v>45469.697928240741</v>
      </c>
    </row>
    <row r="714" spans="1:20" x14ac:dyDescent="0.25">
      <c r="A714">
        <v>738</v>
      </c>
      <c r="B714" t="s">
        <v>44</v>
      </c>
      <c r="C714" t="e" vm="4">
        <v>#VALUE!</v>
      </c>
      <c r="D714" t="s">
        <v>46</v>
      </c>
      <c r="E714">
        <v>7131</v>
      </c>
      <c r="F714" t="s">
        <v>12</v>
      </c>
      <c r="G714">
        <v>614837664</v>
      </c>
      <c r="H714">
        <v>611591096</v>
      </c>
      <c r="I714">
        <v>1.4410000000000001</v>
      </c>
      <c r="K714">
        <v>0.71</v>
      </c>
      <c r="L714">
        <v>3.5750000000000002</v>
      </c>
      <c r="M714">
        <v>0.22900000000000001</v>
      </c>
      <c r="N714">
        <v>236.44800000000001</v>
      </c>
      <c r="O714">
        <v>1.7130000000000001</v>
      </c>
      <c r="P714">
        <v>10.917999999999999</v>
      </c>
      <c r="Q714">
        <v>13.895</v>
      </c>
      <c r="R714">
        <v>0.88300000000000001</v>
      </c>
      <c r="S714">
        <v>1.218</v>
      </c>
      <c r="T714" s="1">
        <v>45469.708344907405</v>
      </c>
    </row>
    <row r="715" spans="1:20" x14ac:dyDescent="0.25">
      <c r="A715">
        <v>739</v>
      </c>
      <c r="B715" t="s">
        <v>44</v>
      </c>
      <c r="C715" t="e" vm="4">
        <v>#VALUE!</v>
      </c>
      <c r="D715" t="s">
        <v>46</v>
      </c>
      <c r="E715">
        <v>7131</v>
      </c>
      <c r="F715" t="s">
        <v>12</v>
      </c>
      <c r="G715">
        <v>614649688</v>
      </c>
      <c r="H715">
        <v>519567952</v>
      </c>
      <c r="I715">
        <v>1.125</v>
      </c>
      <c r="K715">
        <v>0.629</v>
      </c>
      <c r="L715">
        <v>13.821999999999999</v>
      </c>
      <c r="M715">
        <v>0.19400000000000001</v>
      </c>
      <c r="N715">
        <v>599.51300000000003</v>
      </c>
      <c r="O715">
        <v>1.3220000000000001</v>
      </c>
      <c r="P715">
        <v>38.662999999999997</v>
      </c>
      <c r="Q715">
        <v>32.134999999999998</v>
      </c>
      <c r="R715">
        <v>0.75900000000000001</v>
      </c>
      <c r="S715">
        <v>1.27</v>
      </c>
      <c r="T715" s="1">
        <v>45469.718761574077</v>
      </c>
    </row>
    <row r="716" spans="1:20" x14ac:dyDescent="0.25">
      <c r="A716">
        <v>740</v>
      </c>
      <c r="B716" t="s">
        <v>44</v>
      </c>
      <c r="C716" t="e" vm="4">
        <v>#VALUE!</v>
      </c>
      <c r="D716" t="s">
        <v>46</v>
      </c>
      <c r="E716">
        <v>7131</v>
      </c>
      <c r="F716" t="s">
        <v>12</v>
      </c>
      <c r="G716">
        <v>625493720</v>
      </c>
      <c r="H716">
        <v>859955312</v>
      </c>
      <c r="I716">
        <v>0.98499999999999999</v>
      </c>
      <c r="K716">
        <v>0.29499999999999998</v>
      </c>
      <c r="L716">
        <v>9.8610000000000007</v>
      </c>
      <c r="M716">
        <v>3.6999999999999998E-2</v>
      </c>
      <c r="N716">
        <v>163.215</v>
      </c>
      <c r="O716">
        <v>4.8250000000000002</v>
      </c>
      <c r="P716">
        <v>37.811</v>
      </c>
      <c r="Q716">
        <v>2.343</v>
      </c>
      <c r="R716">
        <v>0.91400000000000003</v>
      </c>
      <c r="S716">
        <v>1.365</v>
      </c>
      <c r="T716" s="1">
        <v>45469.729178240741</v>
      </c>
    </row>
    <row r="717" spans="1:20" x14ac:dyDescent="0.25">
      <c r="A717">
        <v>741</v>
      </c>
      <c r="B717" t="s">
        <v>44</v>
      </c>
      <c r="C717" t="e" vm="3">
        <v>#VALUE!</v>
      </c>
      <c r="D717" t="s">
        <v>46</v>
      </c>
      <c r="E717">
        <v>7167</v>
      </c>
      <c r="F717" t="s">
        <v>12</v>
      </c>
      <c r="G717">
        <v>608543128</v>
      </c>
      <c r="H717">
        <v>902848760</v>
      </c>
      <c r="I717">
        <v>0.98799999999999999</v>
      </c>
      <c r="K717">
        <v>6.4130000000000003</v>
      </c>
      <c r="L717">
        <v>7.415</v>
      </c>
      <c r="M717">
        <v>0.19400000000000001</v>
      </c>
      <c r="N717">
        <v>78.983999999999995</v>
      </c>
      <c r="O717">
        <v>4.0259999999999998</v>
      </c>
      <c r="P717">
        <v>22.623000000000001</v>
      </c>
      <c r="Q717">
        <v>227.76400000000001</v>
      </c>
      <c r="R717">
        <v>0.99399999999999999</v>
      </c>
      <c r="S717">
        <v>1.6990000000000001</v>
      </c>
      <c r="T717" s="1">
        <v>45469.739594907405</v>
      </c>
    </row>
    <row r="718" spans="1:20" x14ac:dyDescent="0.25">
      <c r="A718">
        <v>742</v>
      </c>
      <c r="B718" t="s">
        <v>44</v>
      </c>
      <c r="C718" t="e" vm="4">
        <v>#VALUE!</v>
      </c>
      <c r="D718" t="s">
        <v>46</v>
      </c>
      <c r="E718">
        <v>7131</v>
      </c>
      <c r="F718" t="s">
        <v>12</v>
      </c>
      <c r="G718">
        <v>611204296</v>
      </c>
      <c r="H718">
        <v>658342360</v>
      </c>
      <c r="I718">
        <v>0.92100000000000004</v>
      </c>
      <c r="K718">
        <v>4.4880000000000004</v>
      </c>
      <c r="L718">
        <v>39.368000000000002</v>
      </c>
      <c r="M718">
        <v>0.38800000000000001</v>
      </c>
      <c r="N718">
        <v>398.67700000000002</v>
      </c>
      <c r="O718">
        <v>5.4859999999999998</v>
      </c>
      <c r="P718">
        <v>110.786</v>
      </c>
      <c r="Q718">
        <v>202.666</v>
      </c>
      <c r="R718">
        <v>0.747</v>
      </c>
      <c r="S718">
        <v>1.2549999999999999</v>
      </c>
      <c r="T718" s="1">
        <v>45469.750011574077</v>
      </c>
    </row>
    <row r="719" spans="1:20" x14ac:dyDescent="0.25">
      <c r="A719">
        <v>743</v>
      </c>
      <c r="B719" t="s">
        <v>44</v>
      </c>
      <c r="C719" t="e" vm="3">
        <v>#VALUE!</v>
      </c>
      <c r="D719" t="s">
        <v>46</v>
      </c>
      <c r="E719">
        <v>7167</v>
      </c>
      <c r="F719" t="s">
        <v>12</v>
      </c>
      <c r="G719">
        <v>623648056</v>
      </c>
      <c r="H719">
        <v>734924640</v>
      </c>
      <c r="I719">
        <v>1.077</v>
      </c>
      <c r="K719">
        <v>3.9980000000000002</v>
      </c>
      <c r="L719">
        <v>54.305</v>
      </c>
      <c r="M719">
        <v>0.14399999999999999</v>
      </c>
      <c r="N719">
        <v>449.25200000000001</v>
      </c>
      <c r="O719">
        <v>2.552</v>
      </c>
      <c r="P719">
        <v>159.90299999999999</v>
      </c>
      <c r="Q719">
        <v>226.12100000000001</v>
      </c>
      <c r="R719">
        <v>1.0149999999999999</v>
      </c>
      <c r="S719">
        <v>1.542</v>
      </c>
      <c r="T719" s="1">
        <v>45469.760428240741</v>
      </c>
    </row>
    <row r="720" spans="1:20" x14ac:dyDescent="0.25">
      <c r="A720">
        <v>744</v>
      </c>
      <c r="B720" t="s">
        <v>44</v>
      </c>
      <c r="C720" t="e" vm="4">
        <v>#VALUE!</v>
      </c>
      <c r="D720" t="s">
        <v>46</v>
      </c>
      <c r="E720">
        <v>7131</v>
      </c>
      <c r="F720" t="s">
        <v>12</v>
      </c>
      <c r="G720">
        <v>615597744</v>
      </c>
      <c r="H720">
        <v>906842752</v>
      </c>
      <c r="I720">
        <v>0.998</v>
      </c>
      <c r="K720">
        <v>2.5179999999999998</v>
      </c>
      <c r="L720">
        <v>2.1840000000000002</v>
      </c>
      <c r="M720">
        <v>0.39600000000000002</v>
      </c>
      <c r="N720">
        <v>18.652999999999999</v>
      </c>
      <c r="O720">
        <v>1.2230000000000001</v>
      </c>
      <c r="P720">
        <v>4.6210000000000004</v>
      </c>
      <c r="Q720">
        <v>202.571</v>
      </c>
      <c r="R720">
        <v>0.874</v>
      </c>
      <c r="S720">
        <v>1.466</v>
      </c>
      <c r="T720" s="1">
        <v>45469.770844907405</v>
      </c>
    </row>
    <row r="721" spans="1:20" x14ac:dyDescent="0.25">
      <c r="A721">
        <v>745</v>
      </c>
      <c r="B721" t="s">
        <v>44</v>
      </c>
      <c r="C721" t="e" vm="4">
        <v>#VALUE!</v>
      </c>
      <c r="D721" t="s">
        <v>46</v>
      </c>
      <c r="E721">
        <v>7131</v>
      </c>
      <c r="F721" t="s">
        <v>12</v>
      </c>
      <c r="G721">
        <v>618392128</v>
      </c>
      <c r="H721">
        <v>612732880</v>
      </c>
      <c r="I721">
        <v>0.96899999999999997</v>
      </c>
      <c r="K721">
        <v>0.57499999999999996</v>
      </c>
      <c r="L721">
        <v>3.2090000000000001</v>
      </c>
      <c r="M721">
        <v>0.02</v>
      </c>
      <c r="N721">
        <v>203.357</v>
      </c>
      <c r="O721">
        <v>0.90200000000000002</v>
      </c>
      <c r="P721">
        <v>1.2529999999999999</v>
      </c>
      <c r="Q721">
        <v>12.356999999999999</v>
      </c>
      <c r="R721">
        <v>0.78900000000000003</v>
      </c>
      <c r="S721">
        <v>1.2869999999999999</v>
      </c>
      <c r="T721" s="1">
        <v>45469.78125</v>
      </c>
    </row>
    <row r="722" spans="1:20" x14ac:dyDescent="0.25">
      <c r="A722">
        <v>746</v>
      </c>
      <c r="B722" t="s">
        <v>44</v>
      </c>
      <c r="C722" t="e" vm="4">
        <v>#VALUE!</v>
      </c>
      <c r="D722" t="s">
        <v>46</v>
      </c>
      <c r="E722">
        <v>7131</v>
      </c>
      <c r="F722" t="s">
        <v>12</v>
      </c>
      <c r="G722">
        <v>610877960</v>
      </c>
      <c r="H722">
        <v>705802416</v>
      </c>
      <c r="I722">
        <v>0.95499999999999996</v>
      </c>
      <c r="K722">
        <v>2.3849999999999998</v>
      </c>
      <c r="L722">
        <v>13.135</v>
      </c>
      <c r="M722">
        <v>3.5999999999999997E-2</v>
      </c>
      <c r="N722">
        <v>138.32499999999999</v>
      </c>
      <c r="O722">
        <v>3.05</v>
      </c>
      <c r="P722">
        <v>37.682000000000002</v>
      </c>
      <c r="Q722">
        <v>202.43100000000001</v>
      </c>
      <c r="R722">
        <v>0.82</v>
      </c>
      <c r="S722">
        <v>1.294</v>
      </c>
      <c r="T722" s="1">
        <v>45469.791666666664</v>
      </c>
    </row>
    <row r="723" spans="1:20" x14ac:dyDescent="0.25">
      <c r="A723">
        <v>747</v>
      </c>
      <c r="B723" t="s">
        <v>44</v>
      </c>
      <c r="C723" t="e" vm="4">
        <v>#VALUE!</v>
      </c>
      <c r="D723" t="s">
        <v>46</v>
      </c>
      <c r="E723">
        <v>7131</v>
      </c>
      <c r="F723" t="s">
        <v>12</v>
      </c>
      <c r="G723">
        <v>618986552</v>
      </c>
      <c r="H723">
        <v>834222040</v>
      </c>
      <c r="I723">
        <v>0.97399999999999998</v>
      </c>
      <c r="K723">
        <v>1.0940000000000001</v>
      </c>
      <c r="L723">
        <v>18.943000000000001</v>
      </c>
      <c r="M723">
        <v>0.157</v>
      </c>
      <c r="N723">
        <v>164.869</v>
      </c>
      <c r="O723">
        <v>0.73099999999999998</v>
      </c>
      <c r="P723">
        <v>32.295000000000002</v>
      </c>
      <c r="Q723">
        <v>98.718999999999994</v>
      </c>
      <c r="R723">
        <v>1.069</v>
      </c>
      <c r="S723">
        <v>1.454</v>
      </c>
      <c r="T723" s="1">
        <v>45469.802083333336</v>
      </c>
    </row>
    <row r="724" spans="1:20" x14ac:dyDescent="0.25">
      <c r="A724">
        <v>748</v>
      </c>
      <c r="B724" t="s">
        <v>44</v>
      </c>
      <c r="C724" t="e" vm="4">
        <v>#VALUE!</v>
      </c>
      <c r="D724" t="s">
        <v>46</v>
      </c>
      <c r="E724">
        <v>7131</v>
      </c>
      <c r="F724" t="s">
        <v>12</v>
      </c>
      <c r="G724">
        <v>612321800</v>
      </c>
      <c r="H724">
        <v>860270944</v>
      </c>
      <c r="I724">
        <v>0.99199999999999999</v>
      </c>
      <c r="K724">
        <v>2.9950000000000001</v>
      </c>
      <c r="L724">
        <v>2.9169999999999998</v>
      </c>
      <c r="M724">
        <v>0.155</v>
      </c>
      <c r="N724">
        <v>27.295999999999999</v>
      </c>
      <c r="O724">
        <v>3.0569999999999999</v>
      </c>
      <c r="P724">
        <v>13.593999999999999</v>
      </c>
      <c r="Q724">
        <v>201.28899999999999</v>
      </c>
      <c r="R724">
        <v>0.875</v>
      </c>
      <c r="S724">
        <v>1.256</v>
      </c>
      <c r="T724" s="1">
        <v>45469.8125</v>
      </c>
    </row>
    <row r="725" spans="1:20" x14ac:dyDescent="0.25">
      <c r="A725">
        <v>749</v>
      </c>
      <c r="B725" t="s">
        <v>44</v>
      </c>
      <c r="C725" t="e" vm="4">
        <v>#VALUE!</v>
      </c>
      <c r="D725" t="s">
        <v>46</v>
      </c>
      <c r="E725">
        <v>7131</v>
      </c>
      <c r="F725" t="s">
        <v>12</v>
      </c>
      <c r="G725">
        <v>619816616</v>
      </c>
      <c r="H725">
        <v>873838064</v>
      </c>
      <c r="I725">
        <v>0.99099999999999999</v>
      </c>
      <c r="K725">
        <v>0.41199999999999998</v>
      </c>
      <c r="L725">
        <v>4.0229999999999997</v>
      </c>
      <c r="M725">
        <v>5.8999999999999997E-2</v>
      </c>
      <c r="N725">
        <v>37.072000000000003</v>
      </c>
      <c r="O725">
        <v>1.133</v>
      </c>
      <c r="P725">
        <v>7.8140000000000001</v>
      </c>
      <c r="Q725">
        <v>9.8510000000000009</v>
      </c>
      <c r="R725">
        <v>0.93200000000000005</v>
      </c>
      <c r="S725">
        <v>1.456</v>
      </c>
      <c r="T725" s="1">
        <v>45469.822916666664</v>
      </c>
    </row>
    <row r="726" spans="1:20" x14ac:dyDescent="0.25">
      <c r="A726">
        <v>750</v>
      </c>
      <c r="B726" t="s">
        <v>44</v>
      </c>
      <c r="C726" t="e" vm="3">
        <v>#VALUE!</v>
      </c>
      <c r="D726" t="s">
        <v>46</v>
      </c>
      <c r="E726">
        <v>7167</v>
      </c>
      <c r="F726" t="s">
        <v>12</v>
      </c>
      <c r="G726">
        <v>618301536</v>
      </c>
      <c r="H726">
        <v>851243408</v>
      </c>
      <c r="I726">
        <v>1.1160000000000001</v>
      </c>
      <c r="K726">
        <v>4.16</v>
      </c>
      <c r="L726">
        <v>5.39</v>
      </c>
      <c r="M726">
        <v>0.17399999999999999</v>
      </c>
      <c r="N726">
        <v>37.325000000000003</v>
      </c>
      <c r="O726">
        <v>4.18</v>
      </c>
      <c r="P726">
        <v>22.474</v>
      </c>
      <c r="Q726">
        <v>205.52500000000001</v>
      </c>
      <c r="R726">
        <v>1.048</v>
      </c>
      <c r="S726">
        <v>1.611</v>
      </c>
      <c r="T726" s="1">
        <v>45469.833333333336</v>
      </c>
    </row>
    <row r="727" spans="1:20" x14ac:dyDescent="0.25">
      <c r="A727">
        <v>751</v>
      </c>
      <c r="B727" t="s">
        <v>44</v>
      </c>
      <c r="C727" t="e" vm="4">
        <v>#VALUE!</v>
      </c>
      <c r="D727" t="s">
        <v>46</v>
      </c>
      <c r="E727">
        <v>7131</v>
      </c>
      <c r="F727" t="s">
        <v>12</v>
      </c>
      <c r="G727">
        <v>612759560</v>
      </c>
      <c r="H727">
        <v>881481600</v>
      </c>
      <c r="I727">
        <v>0.96499999999999997</v>
      </c>
      <c r="K727">
        <v>2.444</v>
      </c>
      <c r="L727">
        <v>2.1030000000000002</v>
      </c>
      <c r="M727">
        <v>2.5999999999999999E-2</v>
      </c>
      <c r="N727">
        <v>16.448</v>
      </c>
      <c r="O727">
        <v>1.1499999999999999</v>
      </c>
      <c r="P727">
        <v>3.3940000000000001</v>
      </c>
      <c r="Q727">
        <v>204.61799999999999</v>
      </c>
      <c r="R727">
        <v>0.95599999999999996</v>
      </c>
      <c r="S727">
        <v>1.575</v>
      </c>
      <c r="T727" s="1">
        <v>45469.84375</v>
      </c>
    </row>
    <row r="728" spans="1:20" x14ac:dyDescent="0.25">
      <c r="A728">
        <v>752</v>
      </c>
      <c r="B728" t="s">
        <v>44</v>
      </c>
      <c r="C728" t="e" vm="3">
        <v>#VALUE!</v>
      </c>
      <c r="D728" t="s">
        <v>46</v>
      </c>
      <c r="E728">
        <v>7167</v>
      </c>
      <c r="F728" t="s">
        <v>12</v>
      </c>
      <c r="G728">
        <v>619744008</v>
      </c>
      <c r="H728">
        <v>922764200</v>
      </c>
      <c r="I728">
        <v>1.002</v>
      </c>
      <c r="K728">
        <v>3.0179999999999998</v>
      </c>
      <c r="L728">
        <v>1.05</v>
      </c>
      <c r="M728">
        <v>0.216</v>
      </c>
      <c r="N728">
        <v>10.161</v>
      </c>
      <c r="O728">
        <v>1.371</v>
      </c>
      <c r="P728">
        <v>3.0230000000000001</v>
      </c>
      <c r="Q728">
        <v>211.22399999999999</v>
      </c>
      <c r="R728">
        <v>1.0820000000000001</v>
      </c>
      <c r="S728">
        <v>1.7669999999999999</v>
      </c>
      <c r="T728" s="1">
        <v>45469.854166666664</v>
      </c>
    </row>
    <row r="729" spans="1:20" x14ac:dyDescent="0.25">
      <c r="A729">
        <v>753</v>
      </c>
      <c r="B729" t="s">
        <v>44</v>
      </c>
      <c r="C729" t="e" vm="3">
        <v>#VALUE!</v>
      </c>
      <c r="D729" t="s">
        <v>46</v>
      </c>
      <c r="E729">
        <v>7167</v>
      </c>
      <c r="F729" t="s">
        <v>12</v>
      </c>
      <c r="G729">
        <v>617577872</v>
      </c>
      <c r="H729">
        <v>637114104</v>
      </c>
      <c r="I729">
        <v>1.141</v>
      </c>
      <c r="K729">
        <v>6.4249999999999998</v>
      </c>
      <c r="L729">
        <v>25.395</v>
      </c>
      <c r="M729">
        <v>0.20499999999999999</v>
      </c>
      <c r="N729">
        <v>252.03399999999999</v>
      </c>
      <c r="O729">
        <v>1.3759999999999999</v>
      </c>
      <c r="P729">
        <v>50.337000000000003</v>
      </c>
      <c r="Q729">
        <v>226.541</v>
      </c>
      <c r="R729">
        <v>0.997</v>
      </c>
      <c r="S729">
        <v>1.6839999999999999</v>
      </c>
      <c r="T729" s="1">
        <v>45469.864583333336</v>
      </c>
    </row>
    <row r="730" spans="1:20" x14ac:dyDescent="0.25">
      <c r="A730">
        <v>754</v>
      </c>
      <c r="B730" t="s">
        <v>44</v>
      </c>
      <c r="C730" t="e" vm="4">
        <v>#VALUE!</v>
      </c>
      <c r="D730" t="s">
        <v>46</v>
      </c>
      <c r="E730">
        <v>7131</v>
      </c>
      <c r="F730" t="s">
        <v>12</v>
      </c>
      <c r="G730">
        <v>616303024</v>
      </c>
      <c r="H730">
        <v>682453312</v>
      </c>
      <c r="I730">
        <v>0.97199999999999998</v>
      </c>
      <c r="K730">
        <v>0.45600000000000002</v>
      </c>
      <c r="L730">
        <v>78.381</v>
      </c>
      <c r="M730">
        <v>3.7999999999999999E-2</v>
      </c>
      <c r="N730">
        <v>716.447</v>
      </c>
      <c r="O730">
        <v>7.2709999999999999</v>
      </c>
      <c r="P730">
        <v>281.51900000000001</v>
      </c>
      <c r="Q730">
        <v>15.361000000000001</v>
      </c>
      <c r="R730">
        <v>0.97</v>
      </c>
      <c r="S730">
        <v>1.4790000000000001</v>
      </c>
      <c r="T730" s="1">
        <v>45469.875</v>
      </c>
    </row>
    <row r="731" spans="1:20" x14ac:dyDescent="0.25">
      <c r="A731">
        <v>755</v>
      </c>
      <c r="B731" t="s">
        <v>44</v>
      </c>
      <c r="C731" t="e" vm="4">
        <v>#VALUE!</v>
      </c>
      <c r="D731" t="s">
        <v>46</v>
      </c>
      <c r="E731">
        <v>7131</v>
      </c>
      <c r="F731" t="s">
        <v>12</v>
      </c>
      <c r="G731">
        <v>610453704</v>
      </c>
      <c r="H731">
        <v>673999152</v>
      </c>
      <c r="I731">
        <v>0.98799999999999999</v>
      </c>
      <c r="K731">
        <v>0.36</v>
      </c>
      <c r="L731">
        <v>72.326999999999998</v>
      </c>
      <c r="M731">
        <v>3.9E-2</v>
      </c>
      <c r="N731">
        <v>646.32299999999998</v>
      </c>
      <c r="O731">
        <v>7.8879999999999999</v>
      </c>
      <c r="P731">
        <v>288.32400000000001</v>
      </c>
      <c r="Q731">
        <v>12.395</v>
      </c>
      <c r="R731">
        <v>1.03</v>
      </c>
      <c r="S731">
        <v>1.48</v>
      </c>
      <c r="T731" s="1">
        <v>45469.885416666664</v>
      </c>
    </row>
    <row r="732" spans="1:20" x14ac:dyDescent="0.25">
      <c r="A732">
        <v>756</v>
      </c>
      <c r="B732" t="s">
        <v>44</v>
      </c>
      <c r="C732" t="e" vm="4">
        <v>#VALUE!</v>
      </c>
      <c r="D732" t="s">
        <v>46</v>
      </c>
      <c r="E732">
        <v>7131</v>
      </c>
      <c r="F732" t="s">
        <v>12</v>
      </c>
      <c r="G732">
        <v>612005032</v>
      </c>
      <c r="H732">
        <v>594235560</v>
      </c>
      <c r="I732">
        <v>0.98799999999999999</v>
      </c>
      <c r="K732">
        <v>0.871</v>
      </c>
      <c r="L732">
        <v>6.4610000000000003</v>
      </c>
      <c r="M732">
        <v>0.23599999999999999</v>
      </c>
      <c r="N732">
        <v>216.03</v>
      </c>
      <c r="O732">
        <v>0.93700000000000006</v>
      </c>
      <c r="P732">
        <v>7.3780000000000001</v>
      </c>
      <c r="Q732">
        <v>20.273</v>
      </c>
      <c r="R732">
        <v>0.97499999999999998</v>
      </c>
      <c r="S732">
        <v>1.4990000000000001</v>
      </c>
      <c r="T732" s="1">
        <v>45469.895833333336</v>
      </c>
    </row>
    <row r="733" spans="1:20" x14ac:dyDescent="0.25">
      <c r="A733">
        <v>757</v>
      </c>
      <c r="B733" t="s">
        <v>44</v>
      </c>
      <c r="C733" t="e" vm="4">
        <v>#VALUE!</v>
      </c>
      <c r="D733" t="s">
        <v>46</v>
      </c>
      <c r="E733">
        <v>7131</v>
      </c>
      <c r="F733" t="s">
        <v>12</v>
      </c>
      <c r="G733">
        <v>620687128</v>
      </c>
      <c r="H733">
        <v>832851864</v>
      </c>
      <c r="I733">
        <v>1.018</v>
      </c>
      <c r="K733">
        <v>0.40500000000000003</v>
      </c>
      <c r="L733">
        <v>0.76600000000000001</v>
      </c>
      <c r="M733">
        <v>0.191</v>
      </c>
      <c r="N733">
        <v>10.023999999999999</v>
      </c>
      <c r="O733">
        <v>0.97899999999999998</v>
      </c>
      <c r="P733">
        <v>1.599</v>
      </c>
      <c r="Q733">
        <v>16.913</v>
      </c>
      <c r="R733">
        <v>0.98599999999999999</v>
      </c>
      <c r="S733">
        <v>1.4490000000000001</v>
      </c>
      <c r="T733" s="1">
        <v>45469.90625</v>
      </c>
    </row>
    <row r="734" spans="1:20" x14ac:dyDescent="0.25">
      <c r="A734">
        <v>758</v>
      </c>
      <c r="B734" t="s">
        <v>44</v>
      </c>
      <c r="C734" t="e" vm="4">
        <v>#VALUE!</v>
      </c>
      <c r="D734" t="s">
        <v>46</v>
      </c>
      <c r="E734">
        <v>7131</v>
      </c>
      <c r="F734" t="s">
        <v>12</v>
      </c>
      <c r="G734">
        <v>619675936</v>
      </c>
      <c r="H734">
        <v>609562952</v>
      </c>
      <c r="I734">
        <v>0.98</v>
      </c>
      <c r="K734">
        <v>0.501</v>
      </c>
      <c r="L734">
        <v>4.4210000000000003</v>
      </c>
      <c r="M734">
        <v>0.10100000000000001</v>
      </c>
      <c r="N734">
        <v>236.29900000000001</v>
      </c>
      <c r="O734">
        <v>1.3859999999999999</v>
      </c>
      <c r="P734">
        <v>10.895</v>
      </c>
      <c r="Q734">
        <v>35.177999999999997</v>
      </c>
      <c r="R734">
        <v>0.745</v>
      </c>
      <c r="S734">
        <v>1.1259999999999999</v>
      </c>
      <c r="T734" s="1">
        <v>45469.916666666664</v>
      </c>
    </row>
    <row r="735" spans="1:20" x14ac:dyDescent="0.25">
      <c r="A735">
        <v>759</v>
      </c>
      <c r="B735" t="s">
        <v>44</v>
      </c>
      <c r="C735" t="e" vm="4">
        <v>#VALUE!</v>
      </c>
      <c r="D735" t="s">
        <v>46</v>
      </c>
      <c r="E735">
        <v>7131</v>
      </c>
      <c r="F735" t="s">
        <v>12</v>
      </c>
      <c r="G735">
        <v>610974192</v>
      </c>
      <c r="H735">
        <v>857588168</v>
      </c>
      <c r="I735">
        <v>0.98699999999999999</v>
      </c>
      <c r="K735">
        <v>0.40100000000000002</v>
      </c>
      <c r="L735">
        <v>2.0880000000000001</v>
      </c>
      <c r="M735">
        <v>0.247</v>
      </c>
      <c r="N735">
        <v>18.472999999999999</v>
      </c>
      <c r="O735">
        <v>0.75800000000000001</v>
      </c>
      <c r="P735">
        <v>2.5329999999999999</v>
      </c>
      <c r="Q735">
        <v>16.702999999999999</v>
      </c>
      <c r="R735">
        <v>0.91600000000000004</v>
      </c>
      <c r="S735">
        <v>1.3939999999999999</v>
      </c>
      <c r="T735" s="1">
        <v>45469.927083333336</v>
      </c>
    </row>
    <row r="736" spans="1:20" x14ac:dyDescent="0.25">
      <c r="A736">
        <v>760</v>
      </c>
      <c r="B736" t="s">
        <v>44</v>
      </c>
      <c r="C736" t="e" vm="4">
        <v>#VALUE!</v>
      </c>
      <c r="D736" t="s">
        <v>46</v>
      </c>
      <c r="E736">
        <v>7131</v>
      </c>
      <c r="F736" t="s">
        <v>12</v>
      </c>
      <c r="G736">
        <v>609640216</v>
      </c>
      <c r="H736">
        <v>603438312</v>
      </c>
      <c r="I736">
        <v>1.018</v>
      </c>
      <c r="K736">
        <v>0.441</v>
      </c>
      <c r="L736">
        <v>54.898000000000003</v>
      </c>
      <c r="M736">
        <v>0.2</v>
      </c>
      <c r="N736">
        <v>530.77099999999996</v>
      </c>
      <c r="O736">
        <v>6.7850000000000001</v>
      </c>
      <c r="P736">
        <v>140.63399999999999</v>
      </c>
      <c r="Q736">
        <v>20.834</v>
      </c>
      <c r="R736">
        <v>0.80900000000000005</v>
      </c>
      <c r="S736">
        <v>1.2649999999999999</v>
      </c>
      <c r="T736" s="1">
        <v>45469.9375</v>
      </c>
    </row>
    <row r="737" spans="1:20" x14ac:dyDescent="0.25">
      <c r="A737">
        <v>761</v>
      </c>
      <c r="B737" t="s">
        <v>44</v>
      </c>
      <c r="C737" t="e" vm="4">
        <v>#VALUE!</v>
      </c>
      <c r="D737" t="s">
        <v>46</v>
      </c>
      <c r="E737">
        <v>7131</v>
      </c>
      <c r="F737" t="s">
        <v>12</v>
      </c>
      <c r="G737">
        <v>615552512</v>
      </c>
      <c r="H737">
        <v>634600032</v>
      </c>
      <c r="I737">
        <v>0.96599999999999997</v>
      </c>
      <c r="K737">
        <v>0.69699999999999995</v>
      </c>
      <c r="L737">
        <v>23.893000000000001</v>
      </c>
      <c r="M737">
        <v>2.9000000000000001E-2</v>
      </c>
      <c r="N737">
        <v>328.55500000000001</v>
      </c>
      <c r="O737">
        <v>0.99</v>
      </c>
      <c r="P737">
        <v>71.320999999999998</v>
      </c>
      <c r="Q737">
        <v>50.012</v>
      </c>
      <c r="R737">
        <v>1.032</v>
      </c>
      <c r="S737">
        <v>1.462</v>
      </c>
      <c r="T737" s="1">
        <v>45469.947928240741</v>
      </c>
    </row>
    <row r="738" spans="1:20" x14ac:dyDescent="0.25">
      <c r="A738">
        <v>762</v>
      </c>
      <c r="B738" t="s">
        <v>44</v>
      </c>
      <c r="C738" t="e" vm="4">
        <v>#VALUE!</v>
      </c>
      <c r="D738" t="s">
        <v>46</v>
      </c>
      <c r="E738">
        <v>7131</v>
      </c>
      <c r="F738" t="s">
        <v>12</v>
      </c>
      <c r="G738">
        <v>601083600</v>
      </c>
      <c r="H738">
        <v>845323096</v>
      </c>
      <c r="I738">
        <v>0.90700000000000003</v>
      </c>
      <c r="K738">
        <v>2.2559999999999998</v>
      </c>
      <c r="L738">
        <v>19.079000000000001</v>
      </c>
      <c r="M738">
        <v>0.113</v>
      </c>
      <c r="N738">
        <v>243.71600000000001</v>
      </c>
      <c r="O738">
        <v>1.137</v>
      </c>
      <c r="P738">
        <v>15.013</v>
      </c>
      <c r="Q738">
        <v>202.37100000000001</v>
      </c>
      <c r="R738">
        <v>1.0149999999999999</v>
      </c>
      <c r="S738">
        <v>1.4490000000000001</v>
      </c>
      <c r="T738" s="1">
        <v>45469.958333333336</v>
      </c>
    </row>
    <row r="739" spans="1:20" x14ac:dyDescent="0.25">
      <c r="A739">
        <v>763</v>
      </c>
      <c r="B739" t="s">
        <v>44</v>
      </c>
      <c r="C739" t="e" vm="4">
        <v>#VALUE!</v>
      </c>
      <c r="D739" t="s">
        <v>46</v>
      </c>
      <c r="E739">
        <v>7131</v>
      </c>
      <c r="F739" t="s">
        <v>12</v>
      </c>
      <c r="G739">
        <v>623231216</v>
      </c>
      <c r="H739">
        <v>880927600</v>
      </c>
      <c r="I739">
        <v>1.024</v>
      </c>
      <c r="K739">
        <v>0.50800000000000001</v>
      </c>
      <c r="L739">
        <v>4.649</v>
      </c>
      <c r="M739">
        <v>0.222</v>
      </c>
      <c r="N739">
        <v>25.276</v>
      </c>
      <c r="O739">
        <v>1.2749999999999999</v>
      </c>
      <c r="P739">
        <v>4.7590000000000003</v>
      </c>
      <c r="Q739">
        <v>20.489000000000001</v>
      </c>
      <c r="R739">
        <v>0.80300000000000005</v>
      </c>
      <c r="S739">
        <v>1.331</v>
      </c>
      <c r="T739" s="1">
        <v>45469.968761574077</v>
      </c>
    </row>
    <row r="740" spans="1:20" x14ac:dyDescent="0.25">
      <c r="A740">
        <v>764</v>
      </c>
      <c r="B740" t="s">
        <v>44</v>
      </c>
      <c r="C740" t="e" vm="3">
        <v>#VALUE!</v>
      </c>
      <c r="D740" t="s">
        <v>46</v>
      </c>
      <c r="E740">
        <v>7167</v>
      </c>
      <c r="F740" t="s">
        <v>12</v>
      </c>
      <c r="G740">
        <v>613453600</v>
      </c>
      <c r="H740">
        <v>880375568</v>
      </c>
      <c r="I740">
        <v>1.46</v>
      </c>
      <c r="K740">
        <v>2.3879999999999999</v>
      </c>
      <c r="L740">
        <v>4.2350000000000003</v>
      </c>
      <c r="M740">
        <v>5.8000000000000003E-2</v>
      </c>
      <c r="N740">
        <v>224.91</v>
      </c>
      <c r="O740">
        <v>1.5589999999999999</v>
      </c>
      <c r="P740">
        <v>8.1010000000000009</v>
      </c>
      <c r="Q740">
        <v>203.32599999999999</v>
      </c>
      <c r="R740">
        <v>1.0569999999999999</v>
      </c>
      <c r="S740">
        <v>1.613</v>
      </c>
      <c r="T740" s="1">
        <v>45469.979178240741</v>
      </c>
    </row>
    <row r="741" spans="1:20" x14ac:dyDescent="0.25">
      <c r="A741">
        <v>765</v>
      </c>
      <c r="B741" t="s">
        <v>44</v>
      </c>
      <c r="C741" t="e" vm="4">
        <v>#VALUE!</v>
      </c>
      <c r="D741" t="s">
        <v>46</v>
      </c>
      <c r="E741">
        <v>7131</v>
      </c>
      <c r="F741" t="s">
        <v>12</v>
      </c>
      <c r="G741">
        <v>614252552</v>
      </c>
      <c r="H741">
        <v>670076808</v>
      </c>
      <c r="I741">
        <v>0.98499999999999999</v>
      </c>
      <c r="K741">
        <v>2.637</v>
      </c>
      <c r="L741">
        <v>13.180999999999999</v>
      </c>
      <c r="M741">
        <v>4.5999999999999999E-2</v>
      </c>
      <c r="N741">
        <v>92.188000000000002</v>
      </c>
      <c r="O741">
        <v>2.0179999999999998</v>
      </c>
      <c r="P741">
        <v>34.99</v>
      </c>
      <c r="Q741">
        <v>208.11500000000001</v>
      </c>
      <c r="R741">
        <v>0.78</v>
      </c>
      <c r="S741">
        <v>1.2649999999999999</v>
      </c>
      <c r="T741" s="1">
        <v>45469.989594907405</v>
      </c>
    </row>
    <row r="742" spans="1:20" x14ac:dyDescent="0.25">
      <c r="A742">
        <v>766</v>
      </c>
      <c r="B742" t="s">
        <v>44</v>
      </c>
      <c r="C742" t="e" vm="4">
        <v>#VALUE!</v>
      </c>
      <c r="D742" t="s">
        <v>46</v>
      </c>
      <c r="E742">
        <v>7131</v>
      </c>
      <c r="F742" t="s">
        <v>12</v>
      </c>
      <c r="G742">
        <v>622975176</v>
      </c>
      <c r="H742">
        <v>829525296</v>
      </c>
      <c r="I742">
        <v>0.97399999999999998</v>
      </c>
      <c r="K742">
        <v>0.55200000000000005</v>
      </c>
      <c r="L742">
        <v>13.808999999999999</v>
      </c>
      <c r="M742">
        <v>0.13700000000000001</v>
      </c>
      <c r="N742">
        <v>203.74600000000001</v>
      </c>
      <c r="O742">
        <v>1.1879999999999999</v>
      </c>
      <c r="P742">
        <v>27.507999999999999</v>
      </c>
      <c r="Q742">
        <v>26.986999999999998</v>
      </c>
      <c r="R742">
        <v>0.78300000000000003</v>
      </c>
      <c r="S742">
        <v>1.2829999999999999</v>
      </c>
      <c r="T742" s="1">
        <v>45470.000011574077</v>
      </c>
    </row>
    <row r="743" spans="1:20" x14ac:dyDescent="0.25">
      <c r="A743">
        <v>767</v>
      </c>
      <c r="B743" t="s">
        <v>44</v>
      </c>
      <c r="C743" t="e" vm="3">
        <v>#VALUE!</v>
      </c>
      <c r="D743" t="s">
        <v>46</v>
      </c>
      <c r="E743">
        <v>7167</v>
      </c>
      <c r="F743" t="s">
        <v>12</v>
      </c>
      <c r="G743">
        <v>627884608</v>
      </c>
      <c r="H743">
        <v>752796048</v>
      </c>
      <c r="I743">
        <v>1.4570000000000001</v>
      </c>
      <c r="K743">
        <v>9.4039999999999999</v>
      </c>
      <c r="L743">
        <v>5.077</v>
      </c>
      <c r="M743">
        <v>4.9000000000000002E-2</v>
      </c>
      <c r="N743">
        <v>39.750999999999998</v>
      </c>
      <c r="O743">
        <v>1.054</v>
      </c>
      <c r="P743">
        <v>3.83</v>
      </c>
      <c r="Q743">
        <v>214.726</v>
      </c>
      <c r="R743">
        <v>0.93600000000000005</v>
      </c>
      <c r="S743">
        <v>1.843</v>
      </c>
      <c r="T743" s="1">
        <v>45470.010428240741</v>
      </c>
    </row>
    <row r="744" spans="1:20" x14ac:dyDescent="0.25">
      <c r="A744">
        <v>768</v>
      </c>
      <c r="B744" t="s">
        <v>44</v>
      </c>
      <c r="C744" t="e" vm="4">
        <v>#VALUE!</v>
      </c>
      <c r="D744" t="s">
        <v>46</v>
      </c>
      <c r="E744">
        <v>7131</v>
      </c>
      <c r="F744" t="s">
        <v>12</v>
      </c>
      <c r="G744">
        <v>615093504</v>
      </c>
      <c r="H744">
        <v>821873504</v>
      </c>
      <c r="I744">
        <v>0.98099999999999998</v>
      </c>
      <c r="K744">
        <v>0.35799999999999998</v>
      </c>
      <c r="L744">
        <v>1.8129999999999999</v>
      </c>
      <c r="M744">
        <v>5.3999999999999999E-2</v>
      </c>
      <c r="N744">
        <v>12.728999999999999</v>
      </c>
      <c r="O744">
        <v>0.90600000000000003</v>
      </c>
      <c r="P744">
        <v>3.335</v>
      </c>
      <c r="Q744">
        <v>15.715999999999999</v>
      </c>
      <c r="R744">
        <v>0.93600000000000005</v>
      </c>
      <c r="S744">
        <v>1.4</v>
      </c>
      <c r="T744" s="1">
        <v>45470.020844907405</v>
      </c>
    </row>
    <row r="745" spans="1:20" x14ac:dyDescent="0.25">
      <c r="A745">
        <v>769</v>
      </c>
      <c r="B745" t="s">
        <v>44</v>
      </c>
      <c r="C745" t="e" vm="3">
        <v>#VALUE!</v>
      </c>
      <c r="D745" t="s">
        <v>46</v>
      </c>
      <c r="E745">
        <v>7167</v>
      </c>
      <c r="F745" t="s">
        <v>12</v>
      </c>
      <c r="G745">
        <v>613473032</v>
      </c>
      <c r="H745">
        <v>637237256</v>
      </c>
      <c r="I745">
        <v>0.99</v>
      </c>
      <c r="K745">
        <v>2.4870000000000001</v>
      </c>
      <c r="L745">
        <v>42.103000000000002</v>
      </c>
      <c r="M745">
        <v>9.4E-2</v>
      </c>
      <c r="N745">
        <v>304.92099999999999</v>
      </c>
      <c r="O745">
        <v>3.6509999999999998</v>
      </c>
      <c r="P745">
        <v>93.713999999999999</v>
      </c>
      <c r="Q745">
        <v>203.41</v>
      </c>
      <c r="R745">
        <v>0.997</v>
      </c>
      <c r="S745">
        <v>1.579</v>
      </c>
      <c r="T745" s="1">
        <v>45470.031261574077</v>
      </c>
    </row>
    <row r="746" spans="1:20" x14ac:dyDescent="0.25">
      <c r="A746">
        <v>770</v>
      </c>
      <c r="B746" t="s">
        <v>44</v>
      </c>
      <c r="C746" t="e" vm="4">
        <v>#VALUE!</v>
      </c>
      <c r="D746" t="s">
        <v>46</v>
      </c>
      <c r="E746">
        <v>7131</v>
      </c>
      <c r="F746" t="s">
        <v>12</v>
      </c>
      <c r="G746">
        <v>613081904</v>
      </c>
      <c r="H746">
        <v>603524600</v>
      </c>
      <c r="I746">
        <v>0.96799999999999997</v>
      </c>
      <c r="K746">
        <v>2.5150000000000001</v>
      </c>
      <c r="L746">
        <v>47.843000000000004</v>
      </c>
      <c r="M746">
        <v>5.8000000000000003E-2</v>
      </c>
      <c r="N746">
        <v>357.57100000000003</v>
      </c>
      <c r="O746">
        <v>1.391</v>
      </c>
      <c r="P746">
        <v>59.646999999999998</v>
      </c>
      <c r="Q746">
        <v>216.08600000000001</v>
      </c>
      <c r="R746">
        <v>0.88300000000000001</v>
      </c>
      <c r="S746">
        <v>1.5620000000000001</v>
      </c>
      <c r="T746" s="1">
        <v>45470.041678240741</v>
      </c>
    </row>
    <row r="747" spans="1:20" x14ac:dyDescent="0.25">
      <c r="A747">
        <v>771</v>
      </c>
      <c r="B747" t="s">
        <v>44</v>
      </c>
      <c r="C747" t="e" vm="4">
        <v>#VALUE!</v>
      </c>
      <c r="D747" t="s">
        <v>46</v>
      </c>
      <c r="E747">
        <v>7131</v>
      </c>
      <c r="F747" t="s">
        <v>12</v>
      </c>
      <c r="G747">
        <v>613554032</v>
      </c>
      <c r="H747">
        <v>832942912</v>
      </c>
      <c r="I747">
        <v>1.002</v>
      </c>
      <c r="K747">
        <v>2.37</v>
      </c>
      <c r="L747">
        <v>7.335</v>
      </c>
      <c r="M747">
        <v>0.16800000000000001</v>
      </c>
      <c r="N747">
        <v>85.203999999999994</v>
      </c>
      <c r="O747">
        <v>1.08</v>
      </c>
      <c r="P747">
        <v>7.9029999999999996</v>
      </c>
      <c r="Q747">
        <v>202.482</v>
      </c>
      <c r="R747">
        <v>0.81200000000000006</v>
      </c>
      <c r="S747">
        <v>1.3280000000000001</v>
      </c>
      <c r="T747" s="1">
        <v>45470.052094907405</v>
      </c>
    </row>
    <row r="748" spans="1:20" x14ac:dyDescent="0.25">
      <c r="A748">
        <v>772</v>
      </c>
      <c r="B748" t="s">
        <v>44</v>
      </c>
      <c r="C748" t="e" vm="3">
        <v>#VALUE!</v>
      </c>
      <c r="D748" t="s">
        <v>46</v>
      </c>
      <c r="E748">
        <v>7167</v>
      </c>
      <c r="F748" t="s">
        <v>12</v>
      </c>
      <c r="G748">
        <v>611893936</v>
      </c>
      <c r="H748">
        <v>888117064</v>
      </c>
      <c r="I748">
        <v>0.95899999999999996</v>
      </c>
      <c r="K748">
        <v>0.61199999999999999</v>
      </c>
      <c r="L748">
        <v>4.8330000000000002</v>
      </c>
      <c r="M748">
        <v>4.8000000000000001E-2</v>
      </c>
      <c r="N748">
        <v>41.744999999999997</v>
      </c>
      <c r="O748">
        <v>2.6339999999999999</v>
      </c>
      <c r="P748">
        <v>10.647</v>
      </c>
      <c r="Q748">
        <v>15.083</v>
      </c>
      <c r="R748">
        <v>1.0249999999999999</v>
      </c>
      <c r="S748">
        <v>1.6240000000000001</v>
      </c>
      <c r="T748" s="1">
        <v>45470.062511574077</v>
      </c>
    </row>
    <row r="749" spans="1:20" x14ac:dyDescent="0.25">
      <c r="A749">
        <v>773</v>
      </c>
      <c r="B749" t="s">
        <v>44</v>
      </c>
      <c r="C749" t="e" vm="4">
        <v>#VALUE!</v>
      </c>
      <c r="D749" t="s">
        <v>46</v>
      </c>
      <c r="E749">
        <v>7131</v>
      </c>
      <c r="F749" t="s">
        <v>12</v>
      </c>
      <c r="G749">
        <v>619745712</v>
      </c>
      <c r="H749">
        <v>872213520</v>
      </c>
      <c r="I749">
        <v>0.98</v>
      </c>
      <c r="K749">
        <v>0.58699999999999997</v>
      </c>
      <c r="L749">
        <v>2.6320000000000001</v>
      </c>
      <c r="M749">
        <v>2.1000000000000001E-2</v>
      </c>
      <c r="N749">
        <v>23.988</v>
      </c>
      <c r="O749">
        <v>3.7370000000000001</v>
      </c>
      <c r="P749">
        <v>12.352</v>
      </c>
      <c r="Q749">
        <v>38.527999999999999</v>
      </c>
      <c r="R749">
        <v>0.96099999999999997</v>
      </c>
      <c r="S749">
        <v>1.3939999999999999</v>
      </c>
      <c r="T749" s="1">
        <v>45470.072928240741</v>
      </c>
    </row>
    <row r="750" spans="1:20" x14ac:dyDescent="0.25">
      <c r="A750">
        <v>774</v>
      </c>
      <c r="B750" t="s">
        <v>44</v>
      </c>
      <c r="C750" t="e" vm="3">
        <v>#VALUE!</v>
      </c>
      <c r="D750" t="s">
        <v>46</v>
      </c>
      <c r="E750">
        <v>7167</v>
      </c>
      <c r="F750" t="s">
        <v>12</v>
      </c>
      <c r="G750">
        <v>611838848</v>
      </c>
      <c r="H750">
        <v>661884504</v>
      </c>
      <c r="I750">
        <v>0.96199999999999997</v>
      </c>
      <c r="K750">
        <v>0.33800000000000002</v>
      </c>
      <c r="L750">
        <v>19.638999999999999</v>
      </c>
      <c r="M750">
        <v>6.9000000000000006E-2</v>
      </c>
      <c r="N750">
        <v>148.99100000000001</v>
      </c>
      <c r="O750">
        <v>3.6480000000000001</v>
      </c>
      <c r="P750">
        <v>27.896000000000001</v>
      </c>
      <c r="Q750">
        <v>13.881</v>
      </c>
      <c r="R750">
        <v>0.96799999999999997</v>
      </c>
      <c r="S750">
        <v>1.4890000000000001</v>
      </c>
      <c r="T750" s="1">
        <v>45470.083344907405</v>
      </c>
    </row>
    <row r="751" spans="1:20" x14ac:dyDescent="0.25">
      <c r="A751">
        <v>775</v>
      </c>
      <c r="B751" t="s">
        <v>44</v>
      </c>
      <c r="C751" t="e" vm="4">
        <v>#VALUE!</v>
      </c>
      <c r="D751" t="s">
        <v>46</v>
      </c>
      <c r="E751">
        <v>7131</v>
      </c>
      <c r="F751" t="s">
        <v>12</v>
      </c>
      <c r="G751">
        <v>621002592</v>
      </c>
      <c r="H751">
        <v>809324144</v>
      </c>
      <c r="I751">
        <v>0.97399999999999998</v>
      </c>
      <c r="K751">
        <v>1.95</v>
      </c>
      <c r="L751">
        <v>11.675000000000001</v>
      </c>
      <c r="M751">
        <v>3.1E-2</v>
      </c>
      <c r="N751">
        <v>292.59699999999998</v>
      </c>
      <c r="O751">
        <v>0.93799999999999994</v>
      </c>
      <c r="P751">
        <v>33.222999999999999</v>
      </c>
      <c r="Q751">
        <v>202.755</v>
      </c>
      <c r="R751">
        <v>0.86099999999999999</v>
      </c>
      <c r="S751">
        <v>1.28</v>
      </c>
      <c r="T751" s="1">
        <v>45470.093761574077</v>
      </c>
    </row>
    <row r="752" spans="1:20" x14ac:dyDescent="0.25">
      <c r="A752">
        <v>776</v>
      </c>
      <c r="B752" t="s">
        <v>44</v>
      </c>
      <c r="C752" t="e" vm="4">
        <v>#VALUE!</v>
      </c>
      <c r="D752" t="s">
        <v>46</v>
      </c>
      <c r="E752">
        <v>7131</v>
      </c>
      <c r="F752" t="s">
        <v>12</v>
      </c>
      <c r="G752">
        <v>613335032</v>
      </c>
      <c r="H752">
        <v>678228936</v>
      </c>
      <c r="I752">
        <v>0.95099999999999996</v>
      </c>
      <c r="K752">
        <v>0.377</v>
      </c>
      <c r="L752">
        <v>0.68300000000000005</v>
      </c>
      <c r="M752">
        <v>4.4999999999999998E-2</v>
      </c>
      <c r="N752">
        <v>6.32</v>
      </c>
      <c r="O752">
        <v>0.96699999999999997</v>
      </c>
      <c r="P752">
        <v>1.7150000000000001</v>
      </c>
      <c r="Q752">
        <v>15.071999999999999</v>
      </c>
      <c r="R752">
        <v>0.76600000000000001</v>
      </c>
      <c r="S752">
        <v>1.2230000000000001</v>
      </c>
      <c r="T752" s="1">
        <v>45470.104178240741</v>
      </c>
    </row>
    <row r="753" spans="1:20" x14ac:dyDescent="0.25">
      <c r="A753">
        <v>777</v>
      </c>
      <c r="B753" t="s">
        <v>44</v>
      </c>
      <c r="C753" t="e" vm="4">
        <v>#VALUE!</v>
      </c>
      <c r="D753" t="s">
        <v>46</v>
      </c>
      <c r="E753">
        <v>7131</v>
      </c>
      <c r="F753" t="s">
        <v>12</v>
      </c>
      <c r="G753">
        <v>627797696</v>
      </c>
      <c r="H753">
        <v>613119576</v>
      </c>
      <c r="I753">
        <v>0.96499999999999997</v>
      </c>
      <c r="K753">
        <v>0.48199999999999998</v>
      </c>
      <c r="L753">
        <v>15.535</v>
      </c>
      <c r="M753">
        <v>5.5E-2</v>
      </c>
      <c r="N753">
        <v>212.49299999999999</v>
      </c>
      <c r="O753">
        <v>0.72899999999999998</v>
      </c>
      <c r="P753">
        <v>1.3640000000000001</v>
      </c>
      <c r="Q753">
        <v>20.991</v>
      </c>
      <c r="R753">
        <v>0.96699999999999997</v>
      </c>
      <c r="S753">
        <v>1.4339999999999999</v>
      </c>
      <c r="T753" s="1">
        <v>45470.114594907405</v>
      </c>
    </row>
    <row r="754" spans="1:20" x14ac:dyDescent="0.25">
      <c r="A754">
        <v>778</v>
      </c>
      <c r="B754" t="s">
        <v>44</v>
      </c>
      <c r="C754" t="e" vm="4">
        <v>#VALUE!</v>
      </c>
      <c r="D754" t="s">
        <v>46</v>
      </c>
      <c r="E754">
        <v>7131</v>
      </c>
      <c r="F754" t="s">
        <v>12</v>
      </c>
      <c r="G754">
        <v>617322456</v>
      </c>
      <c r="H754">
        <v>853092768</v>
      </c>
      <c r="I754">
        <v>0.96599999999999997</v>
      </c>
      <c r="K754">
        <v>4.5430000000000001</v>
      </c>
      <c r="L754">
        <v>4.4260000000000002</v>
      </c>
      <c r="M754">
        <v>6.4000000000000001E-2</v>
      </c>
      <c r="N754">
        <v>30.251000000000001</v>
      </c>
      <c r="O754">
        <v>1.1060000000000001</v>
      </c>
      <c r="P754">
        <v>3.6019999999999999</v>
      </c>
      <c r="Q754">
        <v>202.79400000000001</v>
      </c>
      <c r="R754">
        <v>0.88800000000000001</v>
      </c>
      <c r="S754">
        <v>1.34</v>
      </c>
      <c r="T754" s="1">
        <v>45470.125011574077</v>
      </c>
    </row>
    <row r="755" spans="1:20" x14ac:dyDescent="0.25">
      <c r="A755">
        <v>779</v>
      </c>
      <c r="B755" t="s">
        <v>44</v>
      </c>
      <c r="C755" t="e" vm="4">
        <v>#VALUE!</v>
      </c>
      <c r="D755" t="s">
        <v>46</v>
      </c>
      <c r="E755">
        <v>7131</v>
      </c>
      <c r="F755" t="s">
        <v>12</v>
      </c>
      <c r="G755">
        <v>614063976</v>
      </c>
      <c r="H755">
        <v>878370480</v>
      </c>
      <c r="I755">
        <v>0.98199999999999998</v>
      </c>
      <c r="K755">
        <v>2.931</v>
      </c>
      <c r="L755">
        <v>3.956</v>
      </c>
      <c r="M755">
        <v>1.4E-2</v>
      </c>
      <c r="N755">
        <v>57.213999999999999</v>
      </c>
      <c r="O755">
        <v>1.669</v>
      </c>
      <c r="P755">
        <v>27.582000000000001</v>
      </c>
      <c r="Q755">
        <v>211.18</v>
      </c>
      <c r="R755">
        <v>0.79900000000000004</v>
      </c>
      <c r="S755">
        <v>1.228</v>
      </c>
      <c r="T755" s="1">
        <v>45470.135428240741</v>
      </c>
    </row>
    <row r="756" spans="1:20" x14ac:dyDescent="0.25">
      <c r="A756">
        <v>780</v>
      </c>
      <c r="B756" t="s">
        <v>44</v>
      </c>
      <c r="C756" t="e" vm="4">
        <v>#VALUE!</v>
      </c>
      <c r="D756" t="s">
        <v>46</v>
      </c>
      <c r="E756">
        <v>7131</v>
      </c>
      <c r="F756" t="s">
        <v>12</v>
      </c>
      <c r="G756">
        <v>629883960</v>
      </c>
      <c r="H756">
        <v>836165568</v>
      </c>
      <c r="I756">
        <v>0.96899999999999997</v>
      </c>
      <c r="K756">
        <v>2.1800000000000002</v>
      </c>
      <c r="L756">
        <v>5.3250000000000002</v>
      </c>
      <c r="M756">
        <v>7.1999999999999995E-2</v>
      </c>
      <c r="N756">
        <v>34.094999999999999</v>
      </c>
      <c r="O756">
        <v>2.9950000000000001</v>
      </c>
      <c r="P756">
        <v>18.007000000000001</v>
      </c>
      <c r="Q756">
        <v>204.84200000000001</v>
      </c>
      <c r="R756">
        <v>1.044</v>
      </c>
      <c r="S756">
        <v>1.4370000000000001</v>
      </c>
      <c r="T756" s="1">
        <v>45470.145844907405</v>
      </c>
    </row>
    <row r="757" spans="1:20" x14ac:dyDescent="0.25">
      <c r="A757">
        <v>781</v>
      </c>
      <c r="B757" t="s">
        <v>44</v>
      </c>
      <c r="C757" t="e" vm="4">
        <v>#VALUE!</v>
      </c>
      <c r="D757" t="s">
        <v>46</v>
      </c>
      <c r="E757">
        <v>7131</v>
      </c>
      <c r="F757" t="s">
        <v>12</v>
      </c>
      <c r="G757">
        <v>625095888</v>
      </c>
      <c r="H757">
        <v>879682424</v>
      </c>
      <c r="I757">
        <v>1.421</v>
      </c>
      <c r="K757">
        <v>2.4279999999999999</v>
      </c>
      <c r="L757">
        <v>3.0470000000000002</v>
      </c>
      <c r="M757">
        <v>0.188</v>
      </c>
      <c r="N757">
        <v>35.113999999999997</v>
      </c>
      <c r="O757">
        <v>1.8959999999999999</v>
      </c>
      <c r="P757">
        <v>12.01</v>
      </c>
      <c r="Q757">
        <v>214.78</v>
      </c>
      <c r="R757">
        <v>0.753</v>
      </c>
      <c r="S757">
        <v>1.37</v>
      </c>
      <c r="T757" s="1">
        <v>45470.156261574077</v>
      </c>
    </row>
    <row r="758" spans="1:20" x14ac:dyDescent="0.25">
      <c r="A758">
        <v>782</v>
      </c>
      <c r="B758" t="s">
        <v>44</v>
      </c>
      <c r="C758" t="e" vm="3">
        <v>#VALUE!</v>
      </c>
      <c r="D758" t="s">
        <v>46</v>
      </c>
      <c r="E758">
        <v>7167</v>
      </c>
      <c r="F758" t="s">
        <v>12</v>
      </c>
      <c r="G758">
        <v>617956280</v>
      </c>
      <c r="H758">
        <v>857322832</v>
      </c>
      <c r="I758">
        <v>0.97899999999999998</v>
      </c>
      <c r="K758">
        <v>0.54500000000000004</v>
      </c>
      <c r="L758">
        <v>4.0780000000000003</v>
      </c>
      <c r="M758">
        <v>0.02</v>
      </c>
      <c r="N758">
        <v>27.337</v>
      </c>
      <c r="O758">
        <v>1.3169999999999999</v>
      </c>
      <c r="P758">
        <v>8.2769999999999992</v>
      </c>
      <c r="Q758">
        <v>34.411000000000001</v>
      </c>
      <c r="R758">
        <v>1.0449999999999999</v>
      </c>
      <c r="S758">
        <v>1.571</v>
      </c>
      <c r="T758" s="1">
        <v>45470.166678240741</v>
      </c>
    </row>
    <row r="759" spans="1:20" x14ac:dyDescent="0.25">
      <c r="A759">
        <v>783</v>
      </c>
      <c r="B759" t="s">
        <v>44</v>
      </c>
      <c r="C759" t="e" vm="4">
        <v>#VALUE!</v>
      </c>
      <c r="D759" t="s">
        <v>46</v>
      </c>
      <c r="E759">
        <v>7131</v>
      </c>
      <c r="F759" t="s">
        <v>12</v>
      </c>
      <c r="G759">
        <v>613059704</v>
      </c>
      <c r="H759">
        <v>884454480</v>
      </c>
      <c r="I759">
        <v>1.294</v>
      </c>
      <c r="K759">
        <v>3.6419999999999999</v>
      </c>
      <c r="L759">
        <v>1.841</v>
      </c>
      <c r="M759">
        <v>0.18</v>
      </c>
      <c r="N759">
        <v>11.606</v>
      </c>
      <c r="O759">
        <v>1.073</v>
      </c>
      <c r="P759">
        <v>4.9059999999999997</v>
      </c>
      <c r="Q759">
        <v>221.52099999999999</v>
      </c>
      <c r="R759">
        <v>0.752</v>
      </c>
      <c r="S759">
        <v>1.3380000000000001</v>
      </c>
      <c r="T759" s="1">
        <v>45470.177094907405</v>
      </c>
    </row>
    <row r="760" spans="1:20" x14ac:dyDescent="0.25">
      <c r="A760">
        <v>784</v>
      </c>
      <c r="B760" t="s">
        <v>44</v>
      </c>
      <c r="C760" t="e" vm="4">
        <v>#VALUE!</v>
      </c>
      <c r="D760" t="s">
        <v>46</v>
      </c>
      <c r="E760">
        <v>7131</v>
      </c>
      <c r="F760" t="s">
        <v>12</v>
      </c>
      <c r="G760">
        <v>611417568</v>
      </c>
      <c r="H760">
        <v>807522792</v>
      </c>
      <c r="I760">
        <v>0.98</v>
      </c>
      <c r="K760">
        <v>2.4239999999999999</v>
      </c>
      <c r="L760">
        <v>9.3680000000000003</v>
      </c>
      <c r="M760">
        <v>5.2999999999999999E-2</v>
      </c>
      <c r="N760">
        <v>56.106999999999999</v>
      </c>
      <c r="O760">
        <v>1.0009999999999999</v>
      </c>
      <c r="P760">
        <v>22.623999999999999</v>
      </c>
      <c r="Q760">
        <v>202.93</v>
      </c>
      <c r="R760">
        <v>0.96099999999999997</v>
      </c>
      <c r="S760">
        <v>1.371</v>
      </c>
      <c r="T760" s="1">
        <v>45470.187511574077</v>
      </c>
    </row>
    <row r="761" spans="1:20" x14ac:dyDescent="0.25">
      <c r="A761">
        <v>785</v>
      </c>
      <c r="B761" t="s">
        <v>44</v>
      </c>
      <c r="C761" t="e" vm="4">
        <v>#VALUE!</v>
      </c>
      <c r="D761" t="s">
        <v>46</v>
      </c>
      <c r="E761">
        <v>7131</v>
      </c>
      <c r="F761" t="s">
        <v>12</v>
      </c>
      <c r="G761">
        <v>613073976</v>
      </c>
      <c r="H761">
        <v>933432128</v>
      </c>
      <c r="I761">
        <v>1.0549999999999999</v>
      </c>
      <c r="K761">
        <v>2.3740000000000001</v>
      </c>
      <c r="L761">
        <v>1.391</v>
      </c>
      <c r="M761">
        <v>0.14099999999999999</v>
      </c>
      <c r="N761">
        <v>12.741</v>
      </c>
      <c r="O761">
        <v>1.1599999999999999</v>
      </c>
      <c r="P761">
        <v>2.1459999999999999</v>
      </c>
      <c r="Q761">
        <v>202.53</v>
      </c>
      <c r="R761">
        <v>0.71599999999999997</v>
      </c>
      <c r="S761">
        <v>1.202</v>
      </c>
      <c r="T761" s="1">
        <v>45470.197928240741</v>
      </c>
    </row>
    <row r="762" spans="1:20" x14ac:dyDescent="0.25">
      <c r="A762">
        <v>786</v>
      </c>
      <c r="B762" t="s">
        <v>44</v>
      </c>
      <c r="C762" t="e" vm="4">
        <v>#VALUE!</v>
      </c>
      <c r="D762" t="s">
        <v>46</v>
      </c>
      <c r="E762">
        <v>7131</v>
      </c>
      <c r="F762" t="s">
        <v>12</v>
      </c>
      <c r="G762">
        <v>617705608</v>
      </c>
      <c r="H762">
        <v>613281536</v>
      </c>
      <c r="I762">
        <v>0.96699999999999997</v>
      </c>
      <c r="K762">
        <v>4.9210000000000003</v>
      </c>
      <c r="L762">
        <v>8.9670000000000005</v>
      </c>
      <c r="M762">
        <v>4.5999999999999999E-2</v>
      </c>
      <c r="N762">
        <v>209.614</v>
      </c>
      <c r="O762">
        <v>0.85199999999999998</v>
      </c>
      <c r="P762">
        <v>1.234</v>
      </c>
      <c r="Q762">
        <v>202.90100000000001</v>
      </c>
      <c r="R762">
        <v>0.97499999999999998</v>
      </c>
      <c r="S762">
        <v>1.524</v>
      </c>
      <c r="T762" s="1">
        <v>45470.208344907405</v>
      </c>
    </row>
    <row r="763" spans="1:20" x14ac:dyDescent="0.25">
      <c r="A763">
        <v>787</v>
      </c>
      <c r="B763" t="s">
        <v>44</v>
      </c>
      <c r="C763" t="e" vm="4">
        <v>#VALUE!</v>
      </c>
      <c r="D763" t="s">
        <v>46</v>
      </c>
      <c r="E763">
        <v>7131</v>
      </c>
      <c r="F763" t="s">
        <v>12</v>
      </c>
      <c r="G763">
        <v>612421320</v>
      </c>
      <c r="H763">
        <v>861397072</v>
      </c>
      <c r="I763">
        <v>1.0129999999999999</v>
      </c>
      <c r="K763">
        <v>0.41299999999999998</v>
      </c>
      <c r="L763">
        <v>5.2050000000000001</v>
      </c>
      <c r="M763">
        <v>0.11</v>
      </c>
      <c r="N763">
        <v>44.286999999999999</v>
      </c>
      <c r="O763">
        <v>1.544</v>
      </c>
      <c r="P763">
        <v>11.321</v>
      </c>
      <c r="Q763">
        <v>16.292999999999999</v>
      </c>
      <c r="R763">
        <v>0.96199999999999997</v>
      </c>
      <c r="S763">
        <v>1.353</v>
      </c>
      <c r="T763" s="1">
        <v>45470.218761574077</v>
      </c>
    </row>
    <row r="764" spans="1:20" x14ac:dyDescent="0.25">
      <c r="A764">
        <v>788</v>
      </c>
      <c r="B764" t="s">
        <v>44</v>
      </c>
      <c r="C764" t="e" vm="3">
        <v>#VALUE!</v>
      </c>
      <c r="D764" t="s">
        <v>46</v>
      </c>
      <c r="E764">
        <v>7167</v>
      </c>
      <c r="F764" t="s">
        <v>12</v>
      </c>
      <c r="G764">
        <v>614038216</v>
      </c>
      <c r="H764">
        <v>847629392</v>
      </c>
      <c r="I764">
        <v>0.97899999999999998</v>
      </c>
      <c r="K764">
        <v>0.24199999999999999</v>
      </c>
      <c r="L764">
        <v>7.0979999999999999</v>
      </c>
      <c r="M764">
        <v>0.03</v>
      </c>
      <c r="N764">
        <v>35.527000000000001</v>
      </c>
      <c r="O764">
        <v>1.5269999999999999</v>
      </c>
      <c r="P764">
        <v>9.2739999999999991</v>
      </c>
      <c r="Q764">
        <v>2.5110000000000001</v>
      </c>
      <c r="R764">
        <v>0.94499999999999995</v>
      </c>
      <c r="S764">
        <v>1.466</v>
      </c>
      <c r="T764" s="1">
        <v>45470.229178240741</v>
      </c>
    </row>
    <row r="765" spans="1:20" x14ac:dyDescent="0.25">
      <c r="A765">
        <v>789</v>
      </c>
      <c r="B765" t="s">
        <v>44</v>
      </c>
      <c r="C765" t="e" vm="4">
        <v>#VALUE!</v>
      </c>
      <c r="D765" t="s">
        <v>46</v>
      </c>
      <c r="E765">
        <v>7131</v>
      </c>
      <c r="F765" t="s">
        <v>12</v>
      </c>
      <c r="G765">
        <v>614455656</v>
      </c>
      <c r="H765">
        <v>891538392</v>
      </c>
      <c r="I765">
        <v>1.1259999999999999</v>
      </c>
      <c r="K765">
        <v>4.3470000000000004</v>
      </c>
      <c r="L765">
        <v>30.885999999999999</v>
      </c>
      <c r="M765">
        <v>0.16200000000000001</v>
      </c>
      <c r="N765">
        <v>175.19900000000001</v>
      </c>
      <c r="O765">
        <v>5.83</v>
      </c>
      <c r="P765">
        <v>105.756</v>
      </c>
      <c r="Q765">
        <v>202.97300000000001</v>
      </c>
      <c r="R765">
        <v>1.0389999999999999</v>
      </c>
      <c r="S765">
        <v>1.4430000000000001</v>
      </c>
      <c r="T765" s="1">
        <v>45470.239594907405</v>
      </c>
    </row>
    <row r="766" spans="1:20" x14ac:dyDescent="0.25">
      <c r="A766">
        <v>790</v>
      </c>
      <c r="B766" t="s">
        <v>44</v>
      </c>
      <c r="C766" t="e" vm="4">
        <v>#VALUE!</v>
      </c>
      <c r="D766" t="s">
        <v>46</v>
      </c>
      <c r="E766">
        <v>7131</v>
      </c>
      <c r="F766" t="s">
        <v>12</v>
      </c>
      <c r="G766">
        <v>613218240</v>
      </c>
      <c r="H766">
        <v>787355368</v>
      </c>
      <c r="I766">
        <v>0.95699999999999996</v>
      </c>
      <c r="K766">
        <v>4.4980000000000002</v>
      </c>
      <c r="L766">
        <v>1.194</v>
      </c>
      <c r="M766">
        <v>0.03</v>
      </c>
      <c r="N766">
        <v>10.544</v>
      </c>
      <c r="O766">
        <v>1.2</v>
      </c>
      <c r="P766">
        <v>1.9259999999999999</v>
      </c>
      <c r="Q766">
        <v>219.65700000000001</v>
      </c>
      <c r="R766">
        <v>0.83</v>
      </c>
      <c r="S766">
        <v>1.3120000000000001</v>
      </c>
      <c r="T766" s="1">
        <v>45470.250011574077</v>
      </c>
    </row>
    <row r="767" spans="1:20" x14ac:dyDescent="0.25">
      <c r="A767">
        <v>791</v>
      </c>
      <c r="B767" t="s">
        <v>44</v>
      </c>
      <c r="C767" t="e" vm="4">
        <v>#VALUE!</v>
      </c>
      <c r="D767" t="s">
        <v>46</v>
      </c>
      <c r="E767">
        <v>7131</v>
      </c>
      <c r="F767" t="s">
        <v>12</v>
      </c>
      <c r="G767">
        <v>613025872</v>
      </c>
      <c r="H767">
        <v>879800752</v>
      </c>
      <c r="I767">
        <v>0.98</v>
      </c>
      <c r="K767">
        <v>4.8099999999999996</v>
      </c>
      <c r="L767">
        <v>3.5289999999999999</v>
      </c>
      <c r="M767">
        <v>3.5000000000000003E-2</v>
      </c>
      <c r="N767">
        <v>25.25</v>
      </c>
      <c r="O767">
        <v>3.6120000000000001</v>
      </c>
      <c r="P767">
        <v>12.714</v>
      </c>
      <c r="Q767">
        <v>215.751</v>
      </c>
      <c r="R767">
        <v>0.91200000000000003</v>
      </c>
      <c r="S767">
        <v>1.643</v>
      </c>
      <c r="T767" s="1">
        <v>45470.260428240741</v>
      </c>
    </row>
    <row r="768" spans="1:20" x14ac:dyDescent="0.25">
      <c r="A768">
        <v>792</v>
      </c>
      <c r="B768" t="s">
        <v>44</v>
      </c>
      <c r="C768" t="e" vm="4">
        <v>#VALUE!</v>
      </c>
      <c r="D768" t="s">
        <v>46</v>
      </c>
      <c r="E768">
        <v>7131</v>
      </c>
      <c r="F768" t="s">
        <v>12</v>
      </c>
      <c r="G768">
        <v>624672352</v>
      </c>
      <c r="H768">
        <v>819602048</v>
      </c>
      <c r="I768">
        <v>0.98799999999999999</v>
      </c>
      <c r="K768">
        <v>6.5129999999999999</v>
      </c>
      <c r="L768">
        <v>3.1859999999999999</v>
      </c>
      <c r="M768">
        <v>2.5999999999999999E-2</v>
      </c>
      <c r="N768">
        <v>15.884</v>
      </c>
      <c r="O768">
        <v>1.286</v>
      </c>
      <c r="P768">
        <v>6.27</v>
      </c>
      <c r="Q768">
        <v>202.875</v>
      </c>
      <c r="R768">
        <v>0.78600000000000003</v>
      </c>
      <c r="S768">
        <v>1.3320000000000001</v>
      </c>
      <c r="T768" s="1">
        <v>45470.270844907405</v>
      </c>
    </row>
    <row r="769" spans="1:20" x14ac:dyDescent="0.25">
      <c r="A769">
        <v>793</v>
      </c>
      <c r="B769" t="s">
        <v>44</v>
      </c>
      <c r="C769" t="e" vm="4">
        <v>#VALUE!</v>
      </c>
      <c r="D769" t="s">
        <v>46</v>
      </c>
      <c r="E769">
        <v>7131</v>
      </c>
      <c r="F769" t="s">
        <v>12</v>
      </c>
      <c r="G769">
        <v>626965824</v>
      </c>
      <c r="H769">
        <v>673120944</v>
      </c>
      <c r="I769">
        <v>0.95899999999999996</v>
      </c>
      <c r="K769">
        <v>1.849</v>
      </c>
      <c r="L769">
        <v>53.344999999999999</v>
      </c>
      <c r="M769">
        <v>9.9000000000000005E-2</v>
      </c>
      <c r="N769">
        <v>408.536</v>
      </c>
      <c r="O769">
        <v>0.752</v>
      </c>
      <c r="P769">
        <v>127.922</v>
      </c>
      <c r="Q769">
        <v>202.779</v>
      </c>
      <c r="R769">
        <v>1.0249999999999999</v>
      </c>
      <c r="S769">
        <v>1.419</v>
      </c>
      <c r="T769" s="1">
        <v>45470.281261574077</v>
      </c>
    </row>
    <row r="770" spans="1:20" x14ac:dyDescent="0.25">
      <c r="A770">
        <v>794</v>
      </c>
      <c r="B770" t="s">
        <v>44</v>
      </c>
      <c r="C770" t="e" vm="4">
        <v>#VALUE!</v>
      </c>
      <c r="D770" t="s">
        <v>46</v>
      </c>
      <c r="E770">
        <v>7131</v>
      </c>
      <c r="F770" t="s">
        <v>12</v>
      </c>
      <c r="G770">
        <v>619644192</v>
      </c>
      <c r="H770">
        <v>815449976</v>
      </c>
      <c r="I770">
        <v>1.452</v>
      </c>
      <c r="K770">
        <v>0.65500000000000003</v>
      </c>
      <c r="L770">
        <v>38.770000000000003</v>
      </c>
      <c r="M770">
        <v>9.5000000000000001E-2</v>
      </c>
      <c r="N770">
        <v>394.10700000000003</v>
      </c>
      <c r="O770">
        <v>8.9090000000000007</v>
      </c>
      <c r="P770">
        <v>88.010999999999996</v>
      </c>
      <c r="Q770">
        <v>49.741999999999997</v>
      </c>
      <c r="R770">
        <v>0.94799999999999995</v>
      </c>
      <c r="S770">
        <v>1.429</v>
      </c>
      <c r="T770" s="1">
        <v>45470.291678240741</v>
      </c>
    </row>
    <row r="771" spans="1:20" x14ac:dyDescent="0.25">
      <c r="A771">
        <v>795</v>
      </c>
      <c r="B771" t="s">
        <v>44</v>
      </c>
      <c r="C771" t="e" vm="4">
        <v>#VALUE!</v>
      </c>
      <c r="D771" t="s">
        <v>46</v>
      </c>
      <c r="E771">
        <v>7131</v>
      </c>
      <c r="F771" t="s">
        <v>12</v>
      </c>
      <c r="G771">
        <v>612871472</v>
      </c>
      <c r="H771">
        <v>886925664</v>
      </c>
      <c r="I771">
        <v>0.95399999999999996</v>
      </c>
      <c r="K771">
        <v>0.59799999999999998</v>
      </c>
      <c r="L771">
        <v>2.2250000000000001</v>
      </c>
      <c r="M771">
        <v>2.1999999999999999E-2</v>
      </c>
      <c r="N771">
        <v>12.022</v>
      </c>
      <c r="O771">
        <v>0.93600000000000005</v>
      </c>
      <c r="P771">
        <v>2.3239999999999998</v>
      </c>
      <c r="Q771">
        <v>22.931000000000001</v>
      </c>
      <c r="R771">
        <v>0.754</v>
      </c>
      <c r="S771">
        <v>1.27</v>
      </c>
      <c r="T771" s="1">
        <v>45470.302094907405</v>
      </c>
    </row>
    <row r="772" spans="1:20" x14ac:dyDescent="0.25">
      <c r="A772">
        <v>796</v>
      </c>
      <c r="B772" t="s">
        <v>44</v>
      </c>
      <c r="C772" t="e" vm="4">
        <v>#VALUE!</v>
      </c>
      <c r="D772" t="s">
        <v>46</v>
      </c>
      <c r="E772">
        <v>7131</v>
      </c>
      <c r="F772" t="s">
        <v>12</v>
      </c>
      <c r="G772">
        <v>621959912</v>
      </c>
      <c r="H772">
        <v>850555552</v>
      </c>
      <c r="I772">
        <v>0.98</v>
      </c>
      <c r="K772">
        <v>3.0009999999999999</v>
      </c>
      <c r="L772">
        <v>14.132</v>
      </c>
      <c r="M772">
        <v>3.4000000000000002E-2</v>
      </c>
      <c r="N772">
        <v>248.31</v>
      </c>
      <c r="O772">
        <v>1.877</v>
      </c>
      <c r="P772">
        <v>9.8970000000000002</v>
      </c>
      <c r="Q772">
        <v>229.36699999999999</v>
      </c>
      <c r="R772">
        <v>0.95799999999999996</v>
      </c>
      <c r="S772">
        <v>1.464</v>
      </c>
      <c r="T772" s="1">
        <v>45470.312511574077</v>
      </c>
    </row>
    <row r="773" spans="1:20" x14ac:dyDescent="0.25">
      <c r="A773">
        <v>797</v>
      </c>
      <c r="B773" t="s">
        <v>44</v>
      </c>
      <c r="C773" t="e" vm="4">
        <v>#VALUE!</v>
      </c>
      <c r="D773" t="s">
        <v>46</v>
      </c>
      <c r="E773">
        <v>7131</v>
      </c>
      <c r="F773" t="s">
        <v>12</v>
      </c>
      <c r="G773">
        <v>619841560</v>
      </c>
      <c r="H773">
        <v>631116760</v>
      </c>
      <c r="I773">
        <v>0.98199999999999998</v>
      </c>
      <c r="K773">
        <v>0.55600000000000005</v>
      </c>
      <c r="L773">
        <v>1.1879999999999999</v>
      </c>
      <c r="M773">
        <v>0.01</v>
      </c>
      <c r="N773">
        <v>22.218</v>
      </c>
      <c r="O773">
        <v>3.1819999999999999</v>
      </c>
      <c r="P773">
        <v>11.475</v>
      </c>
      <c r="Q773">
        <v>36.322000000000003</v>
      </c>
      <c r="R773">
        <v>0.751</v>
      </c>
      <c r="S773">
        <v>1.268</v>
      </c>
      <c r="T773" s="1">
        <v>45470.322928240741</v>
      </c>
    </row>
    <row r="774" spans="1:20" x14ac:dyDescent="0.25">
      <c r="A774">
        <v>798</v>
      </c>
      <c r="B774" t="s">
        <v>44</v>
      </c>
      <c r="C774" t="e" vm="3">
        <v>#VALUE!</v>
      </c>
      <c r="D774" t="s">
        <v>46</v>
      </c>
      <c r="E774">
        <v>7167</v>
      </c>
      <c r="F774" t="s">
        <v>12</v>
      </c>
      <c r="G774">
        <v>613323344</v>
      </c>
      <c r="H774">
        <v>609766616</v>
      </c>
      <c r="I774">
        <v>0.97499999999999998</v>
      </c>
      <c r="K774">
        <v>0.51400000000000001</v>
      </c>
      <c r="L774">
        <v>5.4980000000000002</v>
      </c>
      <c r="M774">
        <v>9.1999999999999998E-2</v>
      </c>
      <c r="N774">
        <v>202.596</v>
      </c>
      <c r="O774">
        <v>1.1040000000000001</v>
      </c>
      <c r="P774">
        <v>1.5329999999999999</v>
      </c>
      <c r="Q774">
        <v>16.167999999999999</v>
      </c>
      <c r="R774">
        <v>1.018</v>
      </c>
      <c r="S774">
        <v>1.5469999999999999</v>
      </c>
      <c r="T774" s="1">
        <v>45470.333344907405</v>
      </c>
    </row>
    <row r="775" spans="1:20" x14ac:dyDescent="0.25">
      <c r="A775">
        <v>799</v>
      </c>
      <c r="B775" t="s">
        <v>44</v>
      </c>
      <c r="C775" t="e" vm="4">
        <v>#VALUE!</v>
      </c>
      <c r="D775" t="s">
        <v>46</v>
      </c>
      <c r="E775">
        <v>7131</v>
      </c>
      <c r="F775" t="s">
        <v>12</v>
      </c>
      <c r="G775">
        <v>612476408</v>
      </c>
      <c r="H775">
        <v>910576664</v>
      </c>
      <c r="I775">
        <v>1.492</v>
      </c>
      <c r="K775">
        <v>2.5870000000000002</v>
      </c>
      <c r="L775">
        <v>1.0920000000000001</v>
      </c>
      <c r="M775">
        <v>0.50900000000000001</v>
      </c>
      <c r="N775">
        <v>10.324</v>
      </c>
      <c r="O775">
        <v>1.163</v>
      </c>
      <c r="P775">
        <v>2.71</v>
      </c>
      <c r="Q775">
        <v>202.45099999999999</v>
      </c>
      <c r="R775">
        <v>0.92900000000000005</v>
      </c>
      <c r="S775">
        <v>1.3740000000000001</v>
      </c>
      <c r="T775" s="1">
        <v>45470.343761574077</v>
      </c>
    </row>
    <row r="776" spans="1:20" x14ac:dyDescent="0.25">
      <c r="A776">
        <v>800</v>
      </c>
      <c r="B776" t="s">
        <v>44</v>
      </c>
      <c r="C776" t="e" vm="4">
        <v>#VALUE!</v>
      </c>
      <c r="D776" t="s">
        <v>46</v>
      </c>
      <c r="E776">
        <v>7131</v>
      </c>
      <c r="F776" t="s">
        <v>12</v>
      </c>
      <c r="G776">
        <v>613230760</v>
      </c>
      <c r="H776">
        <v>843102368</v>
      </c>
      <c r="I776">
        <v>0.98799999999999999</v>
      </c>
      <c r="K776">
        <v>2.347</v>
      </c>
      <c r="L776">
        <v>0.82</v>
      </c>
      <c r="M776">
        <v>7.3999999999999996E-2</v>
      </c>
      <c r="N776">
        <v>4.49</v>
      </c>
      <c r="O776">
        <v>0.89300000000000002</v>
      </c>
      <c r="P776">
        <v>1.863</v>
      </c>
      <c r="Q776">
        <v>203.05199999999999</v>
      </c>
      <c r="R776">
        <v>0.81299999999999994</v>
      </c>
      <c r="S776">
        <v>1.3220000000000001</v>
      </c>
      <c r="T776" s="1">
        <v>45470.354178240741</v>
      </c>
    </row>
    <row r="777" spans="1:20" x14ac:dyDescent="0.25">
      <c r="A777">
        <v>801</v>
      </c>
      <c r="B777" t="s">
        <v>44</v>
      </c>
      <c r="C777" t="e" vm="4">
        <v>#VALUE!</v>
      </c>
      <c r="D777" t="s">
        <v>46</v>
      </c>
      <c r="E777">
        <v>7131</v>
      </c>
      <c r="F777" t="s">
        <v>12</v>
      </c>
      <c r="G777">
        <v>613061112</v>
      </c>
      <c r="H777">
        <v>746137544</v>
      </c>
      <c r="I777">
        <v>0.98399999999999999</v>
      </c>
      <c r="K777">
        <v>0.41099999999999998</v>
      </c>
      <c r="L777">
        <v>6.2759999999999998</v>
      </c>
      <c r="M777">
        <v>0.14499999999999999</v>
      </c>
      <c r="N777">
        <v>213.55500000000001</v>
      </c>
      <c r="O777">
        <v>0.874</v>
      </c>
      <c r="P777">
        <v>3.8279999999999998</v>
      </c>
      <c r="Q777">
        <v>17.594999999999999</v>
      </c>
      <c r="R777">
        <v>0.96599999999999997</v>
      </c>
      <c r="S777">
        <v>1.393</v>
      </c>
      <c r="T777" s="1">
        <v>45470.364583333336</v>
      </c>
    </row>
    <row r="778" spans="1:20" x14ac:dyDescent="0.25">
      <c r="A778">
        <v>802</v>
      </c>
      <c r="B778" t="s">
        <v>44</v>
      </c>
      <c r="C778" t="e" vm="4">
        <v>#VALUE!</v>
      </c>
      <c r="D778" t="s">
        <v>46</v>
      </c>
      <c r="E778">
        <v>7131</v>
      </c>
      <c r="F778" t="s">
        <v>12</v>
      </c>
      <c r="G778">
        <v>623268424</v>
      </c>
      <c r="H778">
        <v>891358096</v>
      </c>
      <c r="I778">
        <v>0.995</v>
      </c>
      <c r="K778">
        <v>2.1989999999999998</v>
      </c>
      <c r="L778">
        <v>2.157</v>
      </c>
      <c r="M778">
        <v>0.14799999999999999</v>
      </c>
      <c r="N778">
        <v>15.951000000000001</v>
      </c>
      <c r="O778">
        <v>2.2309999999999999</v>
      </c>
      <c r="P778">
        <v>10.042999999999999</v>
      </c>
      <c r="Q778">
        <v>203.07499999999999</v>
      </c>
      <c r="R778">
        <v>0.95299999999999996</v>
      </c>
      <c r="S778">
        <v>1.403</v>
      </c>
      <c r="T778" s="1">
        <v>45470.375</v>
      </c>
    </row>
    <row r="779" spans="1:20" x14ac:dyDescent="0.25">
      <c r="A779">
        <v>803</v>
      </c>
      <c r="B779" t="s">
        <v>44</v>
      </c>
      <c r="C779" t="e" vm="4">
        <v>#VALUE!</v>
      </c>
      <c r="D779" t="s">
        <v>46</v>
      </c>
      <c r="E779">
        <v>7131</v>
      </c>
      <c r="F779" t="s">
        <v>12</v>
      </c>
      <c r="G779">
        <v>615711416</v>
      </c>
      <c r="H779">
        <v>872306968</v>
      </c>
      <c r="I779">
        <v>1.3919999999999999</v>
      </c>
      <c r="K779">
        <v>0.67500000000000004</v>
      </c>
      <c r="L779">
        <v>1.7849999999999999</v>
      </c>
      <c r="M779">
        <v>0.20699999999999999</v>
      </c>
      <c r="N779">
        <v>14.026999999999999</v>
      </c>
      <c r="O779">
        <v>1.018</v>
      </c>
      <c r="P779">
        <v>4.5410000000000004</v>
      </c>
      <c r="Q779">
        <v>21.027999999999999</v>
      </c>
      <c r="R779">
        <v>0.77600000000000002</v>
      </c>
      <c r="S779">
        <v>1.196</v>
      </c>
      <c r="T779" s="1">
        <v>45470.385428240741</v>
      </c>
    </row>
    <row r="780" spans="1:20" x14ac:dyDescent="0.25">
      <c r="A780">
        <v>804</v>
      </c>
      <c r="B780" t="s">
        <v>44</v>
      </c>
      <c r="C780" t="e" vm="4">
        <v>#VALUE!</v>
      </c>
      <c r="D780" t="s">
        <v>46</v>
      </c>
      <c r="E780">
        <v>7131</v>
      </c>
      <c r="F780" t="s">
        <v>12</v>
      </c>
      <c r="G780">
        <v>612584752</v>
      </c>
      <c r="H780">
        <v>883823104</v>
      </c>
      <c r="I780">
        <v>0.97899999999999998</v>
      </c>
      <c r="K780">
        <v>3.2370000000000001</v>
      </c>
      <c r="L780">
        <v>2.7130000000000001</v>
      </c>
      <c r="M780">
        <v>0.13700000000000001</v>
      </c>
      <c r="N780">
        <v>16.265000000000001</v>
      </c>
      <c r="O780">
        <v>1.0840000000000001</v>
      </c>
      <c r="P780">
        <v>3.6339999999999999</v>
      </c>
      <c r="Q780">
        <v>203.59299999999999</v>
      </c>
      <c r="R780">
        <v>0.95299999999999996</v>
      </c>
      <c r="S780">
        <v>1.38</v>
      </c>
      <c r="T780" s="1">
        <v>45470.395833333336</v>
      </c>
    </row>
    <row r="781" spans="1:20" x14ac:dyDescent="0.25">
      <c r="A781">
        <v>805</v>
      </c>
      <c r="B781" t="s">
        <v>44</v>
      </c>
      <c r="C781" t="e" vm="4">
        <v>#VALUE!</v>
      </c>
      <c r="D781" t="s">
        <v>46</v>
      </c>
      <c r="E781">
        <v>7131</v>
      </c>
      <c r="F781" t="s">
        <v>12</v>
      </c>
      <c r="G781">
        <v>624359192</v>
      </c>
      <c r="H781">
        <v>839168648</v>
      </c>
      <c r="I781">
        <v>0.95599999999999996</v>
      </c>
      <c r="K781">
        <v>0.58599999999999997</v>
      </c>
      <c r="L781">
        <v>0.96299999999999997</v>
      </c>
      <c r="M781">
        <v>0.11899999999999999</v>
      </c>
      <c r="N781">
        <v>12.621</v>
      </c>
      <c r="O781">
        <v>0.91100000000000003</v>
      </c>
      <c r="P781">
        <v>1.986</v>
      </c>
      <c r="Q781">
        <v>28.114000000000001</v>
      </c>
      <c r="R781">
        <v>0.76500000000000001</v>
      </c>
      <c r="S781">
        <v>1.214</v>
      </c>
      <c r="T781" s="1">
        <v>45470.40625</v>
      </c>
    </row>
    <row r="782" spans="1:20" x14ac:dyDescent="0.25">
      <c r="A782">
        <v>806</v>
      </c>
      <c r="B782" t="s">
        <v>44</v>
      </c>
      <c r="C782" t="e" vm="4">
        <v>#VALUE!</v>
      </c>
      <c r="D782" t="s">
        <v>46</v>
      </c>
      <c r="E782">
        <v>7131</v>
      </c>
      <c r="F782" t="s">
        <v>12</v>
      </c>
      <c r="G782">
        <v>622414448</v>
      </c>
      <c r="H782">
        <v>861877048</v>
      </c>
      <c r="I782">
        <v>0.95799999999999996</v>
      </c>
      <c r="K782">
        <v>1.0720000000000001</v>
      </c>
      <c r="L782">
        <v>4.5229999999999997</v>
      </c>
      <c r="M782">
        <v>7.5999999999999998E-2</v>
      </c>
      <c r="N782">
        <v>231.733</v>
      </c>
      <c r="O782">
        <v>1.0109999999999999</v>
      </c>
      <c r="P782">
        <v>9.0350000000000001</v>
      </c>
      <c r="Q782">
        <v>86.182000000000002</v>
      </c>
      <c r="R782">
        <v>0.82199999999999995</v>
      </c>
      <c r="S782">
        <v>1.3520000000000001</v>
      </c>
      <c r="T782" s="1">
        <v>45470.416666666664</v>
      </c>
    </row>
    <row r="783" spans="1:20" x14ac:dyDescent="0.25">
      <c r="A783">
        <v>807</v>
      </c>
      <c r="B783" t="s">
        <v>44</v>
      </c>
      <c r="C783" t="e" vm="4">
        <v>#VALUE!</v>
      </c>
      <c r="D783" t="s">
        <v>46</v>
      </c>
      <c r="E783">
        <v>7131</v>
      </c>
      <c r="F783" t="s">
        <v>12</v>
      </c>
      <c r="G783">
        <v>621355976</v>
      </c>
      <c r="H783">
        <v>893882400</v>
      </c>
      <c r="I783">
        <v>1.35</v>
      </c>
      <c r="K783">
        <v>2.5169999999999999</v>
      </c>
      <c r="L783">
        <v>1.8340000000000001</v>
      </c>
      <c r="M783">
        <v>0.27500000000000002</v>
      </c>
      <c r="N783">
        <v>17.667999999999999</v>
      </c>
      <c r="O783">
        <v>4.1760000000000002</v>
      </c>
      <c r="P783">
        <v>9.016</v>
      </c>
      <c r="Q783">
        <v>204.61799999999999</v>
      </c>
      <c r="R783">
        <v>0.92400000000000004</v>
      </c>
      <c r="S783">
        <v>1.4139999999999999</v>
      </c>
      <c r="T783" s="1">
        <v>45470.427083333336</v>
      </c>
    </row>
    <row r="784" spans="1:20" x14ac:dyDescent="0.25">
      <c r="A784">
        <v>808</v>
      </c>
      <c r="B784" t="s">
        <v>44</v>
      </c>
      <c r="C784" t="e" vm="3">
        <v>#VALUE!</v>
      </c>
      <c r="D784" t="s">
        <v>46</v>
      </c>
      <c r="E784">
        <v>7167</v>
      </c>
      <c r="F784" t="s">
        <v>12</v>
      </c>
      <c r="G784">
        <v>624371456</v>
      </c>
      <c r="H784">
        <v>887153632</v>
      </c>
      <c r="I784">
        <v>0.97699999999999998</v>
      </c>
      <c r="K784">
        <v>0.52400000000000002</v>
      </c>
      <c r="L784">
        <v>7.9020000000000001</v>
      </c>
      <c r="M784">
        <v>0.20799999999999999</v>
      </c>
      <c r="N784">
        <v>49.158000000000001</v>
      </c>
      <c r="O784">
        <v>1.716</v>
      </c>
      <c r="P784">
        <v>28.117999999999999</v>
      </c>
      <c r="Q784">
        <v>22.623999999999999</v>
      </c>
      <c r="R784">
        <v>0.99199999999999999</v>
      </c>
      <c r="S784">
        <v>1.5</v>
      </c>
      <c r="T784" s="1">
        <v>45470.4375</v>
      </c>
    </row>
    <row r="785" spans="1:20" x14ac:dyDescent="0.25">
      <c r="A785">
        <v>809</v>
      </c>
      <c r="B785" t="s">
        <v>44</v>
      </c>
      <c r="C785" t="e" vm="4">
        <v>#VALUE!</v>
      </c>
      <c r="D785" t="s">
        <v>46</v>
      </c>
      <c r="E785">
        <v>7131</v>
      </c>
      <c r="F785" t="s">
        <v>12</v>
      </c>
      <c r="G785">
        <v>626813152</v>
      </c>
      <c r="H785">
        <v>869207520</v>
      </c>
      <c r="I785">
        <v>0.94099999999999995</v>
      </c>
      <c r="K785">
        <v>2.1819999999999999</v>
      </c>
      <c r="L785">
        <v>4.4249999999999998</v>
      </c>
      <c r="M785">
        <v>8.6999999999999994E-2</v>
      </c>
      <c r="N785">
        <v>210.57599999999999</v>
      </c>
      <c r="O785">
        <v>0.94099999999999995</v>
      </c>
      <c r="P785">
        <v>3.14</v>
      </c>
      <c r="Q785">
        <v>203.11</v>
      </c>
      <c r="R785">
        <v>0.76600000000000001</v>
      </c>
      <c r="S785">
        <v>1.413</v>
      </c>
      <c r="T785" s="1">
        <v>45470.447916666664</v>
      </c>
    </row>
    <row r="786" spans="1:20" x14ac:dyDescent="0.25">
      <c r="A786">
        <v>810</v>
      </c>
      <c r="B786" t="s">
        <v>44</v>
      </c>
      <c r="C786" t="e" vm="4">
        <v>#VALUE!</v>
      </c>
      <c r="D786" t="s">
        <v>46</v>
      </c>
      <c r="E786">
        <v>7131</v>
      </c>
      <c r="F786" t="s">
        <v>12</v>
      </c>
      <c r="G786">
        <v>611748856</v>
      </c>
      <c r="H786">
        <v>849102256</v>
      </c>
      <c r="I786">
        <v>0.91400000000000003</v>
      </c>
      <c r="K786">
        <v>2.484</v>
      </c>
      <c r="L786">
        <v>2.4220000000000002</v>
      </c>
      <c r="M786">
        <v>0.17799999999999999</v>
      </c>
      <c r="N786">
        <v>23.259</v>
      </c>
      <c r="O786">
        <v>0.98299999999999998</v>
      </c>
      <c r="P786">
        <v>2.5819999999999999</v>
      </c>
      <c r="Q786">
        <v>202.279</v>
      </c>
      <c r="R786">
        <v>0.89700000000000002</v>
      </c>
      <c r="S786">
        <v>1.4379999999999999</v>
      </c>
      <c r="T786" s="1">
        <v>45470.458333333336</v>
      </c>
    </row>
    <row r="787" spans="1:20" x14ac:dyDescent="0.25">
      <c r="A787">
        <v>811</v>
      </c>
      <c r="B787" t="s">
        <v>44</v>
      </c>
      <c r="C787" t="e" vm="3">
        <v>#VALUE!</v>
      </c>
      <c r="D787" t="s">
        <v>46</v>
      </c>
      <c r="E787">
        <v>7167</v>
      </c>
      <c r="F787" t="s">
        <v>12</v>
      </c>
      <c r="G787">
        <v>613314200</v>
      </c>
      <c r="H787">
        <v>843852000</v>
      </c>
      <c r="I787">
        <v>0.94399999999999995</v>
      </c>
      <c r="K787">
        <v>4.4930000000000003</v>
      </c>
      <c r="L787">
        <v>7.4630000000000001</v>
      </c>
      <c r="M787">
        <v>0.33500000000000002</v>
      </c>
      <c r="N787">
        <v>44.795999999999999</v>
      </c>
      <c r="O787">
        <v>4.2619999999999996</v>
      </c>
      <c r="P787">
        <v>23.084</v>
      </c>
      <c r="Q787">
        <v>204.1</v>
      </c>
      <c r="R787">
        <v>0.89500000000000002</v>
      </c>
      <c r="S787">
        <v>1.552</v>
      </c>
      <c r="T787" s="1">
        <v>45470.46875</v>
      </c>
    </row>
    <row r="788" spans="1:20" x14ac:dyDescent="0.25">
      <c r="A788">
        <v>812</v>
      </c>
      <c r="B788" t="s">
        <v>44</v>
      </c>
      <c r="C788" t="e" vm="4">
        <v>#VALUE!</v>
      </c>
      <c r="D788" t="s">
        <v>46</v>
      </c>
      <c r="E788">
        <v>7131</v>
      </c>
      <c r="F788" t="s">
        <v>12</v>
      </c>
      <c r="G788">
        <v>614888280</v>
      </c>
      <c r="H788">
        <v>897730496</v>
      </c>
      <c r="I788">
        <v>1.8460000000000001</v>
      </c>
      <c r="K788">
        <v>0.621</v>
      </c>
      <c r="L788">
        <v>6.7380000000000004</v>
      </c>
      <c r="M788">
        <v>0.46899999999999997</v>
      </c>
      <c r="N788">
        <v>45.036000000000001</v>
      </c>
      <c r="O788">
        <v>3.1920000000000002</v>
      </c>
      <c r="P788">
        <v>22.251000000000001</v>
      </c>
      <c r="Q788">
        <v>17.699000000000002</v>
      </c>
      <c r="R788">
        <v>0.98</v>
      </c>
      <c r="S788">
        <v>1.4390000000000001</v>
      </c>
      <c r="T788" s="1">
        <v>45470.479166666664</v>
      </c>
    </row>
    <row r="789" spans="1:20" x14ac:dyDescent="0.25">
      <c r="A789">
        <v>813</v>
      </c>
      <c r="B789" t="s">
        <v>44</v>
      </c>
      <c r="C789" t="e" vm="4">
        <v>#VALUE!</v>
      </c>
      <c r="D789" t="s">
        <v>46</v>
      </c>
      <c r="E789">
        <v>7131</v>
      </c>
      <c r="F789" t="s">
        <v>12</v>
      </c>
      <c r="G789">
        <v>616928568</v>
      </c>
      <c r="H789">
        <v>613163472</v>
      </c>
      <c r="I789">
        <v>1.379</v>
      </c>
      <c r="K789">
        <v>0.73699999999999999</v>
      </c>
      <c r="L789">
        <v>6.9450000000000003</v>
      </c>
      <c r="M789">
        <v>9.1999999999999998E-2</v>
      </c>
      <c r="N789">
        <v>212.94300000000001</v>
      </c>
      <c r="O789">
        <v>0.78300000000000003</v>
      </c>
      <c r="P789">
        <v>1.1759999999999999</v>
      </c>
      <c r="Q789">
        <v>20.303999999999998</v>
      </c>
      <c r="R789">
        <v>0.81899999999999995</v>
      </c>
      <c r="S789">
        <v>1.2849999999999999</v>
      </c>
      <c r="T789" s="1">
        <v>45470.489583333336</v>
      </c>
    </row>
    <row r="790" spans="1:20" x14ac:dyDescent="0.25">
      <c r="A790">
        <v>814</v>
      </c>
      <c r="B790" t="s">
        <v>44</v>
      </c>
      <c r="C790" t="e" vm="4">
        <v>#VALUE!</v>
      </c>
      <c r="D790" t="s">
        <v>46</v>
      </c>
      <c r="E790">
        <v>7131</v>
      </c>
      <c r="F790" t="s">
        <v>12</v>
      </c>
      <c r="G790">
        <v>626814632</v>
      </c>
      <c r="H790">
        <v>858433144</v>
      </c>
      <c r="I790">
        <v>1.238</v>
      </c>
      <c r="K790">
        <v>0.32300000000000001</v>
      </c>
      <c r="L790">
        <v>6.367</v>
      </c>
      <c r="M790">
        <v>0.22600000000000001</v>
      </c>
      <c r="N790">
        <v>51.432000000000002</v>
      </c>
      <c r="O790">
        <v>1.2849999999999999</v>
      </c>
      <c r="P790">
        <v>16.605</v>
      </c>
      <c r="Q790">
        <v>3.0609999999999999</v>
      </c>
      <c r="R790">
        <v>0.83599999999999997</v>
      </c>
      <c r="S790">
        <v>1.286</v>
      </c>
      <c r="T790" s="1">
        <v>45470.5</v>
      </c>
    </row>
    <row r="791" spans="1:20" x14ac:dyDescent="0.25">
      <c r="A791">
        <v>815</v>
      </c>
      <c r="B791" t="s">
        <v>44</v>
      </c>
      <c r="C791" t="e" vm="4">
        <v>#VALUE!</v>
      </c>
      <c r="D791" t="s">
        <v>46</v>
      </c>
      <c r="E791">
        <v>7131</v>
      </c>
      <c r="F791" t="s">
        <v>12</v>
      </c>
      <c r="G791">
        <v>620901256</v>
      </c>
      <c r="H791">
        <v>766161168</v>
      </c>
      <c r="I791">
        <v>0.97199999999999998</v>
      </c>
      <c r="K791">
        <v>0.84399999999999997</v>
      </c>
      <c r="L791">
        <v>50.994999999999997</v>
      </c>
      <c r="M791">
        <v>0.107</v>
      </c>
      <c r="N791">
        <v>1053.0050000000001</v>
      </c>
      <c r="O791">
        <v>2.8410000000000002</v>
      </c>
      <c r="P791">
        <v>245.01400000000001</v>
      </c>
      <c r="Q791">
        <v>62.643000000000001</v>
      </c>
      <c r="R791">
        <v>0.88800000000000001</v>
      </c>
      <c r="S791">
        <v>1.423</v>
      </c>
      <c r="T791" s="1">
        <v>45470.510416666664</v>
      </c>
    </row>
    <row r="792" spans="1:20" x14ac:dyDescent="0.25">
      <c r="A792">
        <v>816</v>
      </c>
      <c r="B792" t="s">
        <v>44</v>
      </c>
      <c r="C792" t="e" vm="4">
        <v>#VALUE!</v>
      </c>
      <c r="D792" t="s">
        <v>46</v>
      </c>
      <c r="E792">
        <v>7131</v>
      </c>
      <c r="F792" t="s">
        <v>12</v>
      </c>
      <c r="G792">
        <v>620203904</v>
      </c>
      <c r="H792">
        <v>851890304</v>
      </c>
      <c r="I792">
        <v>1.071</v>
      </c>
      <c r="K792">
        <v>0.72499999999999998</v>
      </c>
      <c r="L792">
        <v>41.698</v>
      </c>
      <c r="M792">
        <v>0.3</v>
      </c>
      <c r="N792">
        <v>311.40199999999999</v>
      </c>
      <c r="O792">
        <v>4.7590000000000003</v>
      </c>
      <c r="P792">
        <v>136.50700000000001</v>
      </c>
      <c r="Q792">
        <v>47.072000000000003</v>
      </c>
      <c r="R792">
        <v>0.76500000000000001</v>
      </c>
      <c r="S792">
        <v>1.5369999999999999</v>
      </c>
      <c r="T792" s="1">
        <v>45470.520844907405</v>
      </c>
    </row>
    <row r="793" spans="1:20" x14ac:dyDescent="0.25">
      <c r="A793">
        <v>817</v>
      </c>
      <c r="B793" t="s">
        <v>44</v>
      </c>
      <c r="C793" t="e" vm="4">
        <v>#VALUE!</v>
      </c>
      <c r="D793" t="s">
        <v>46</v>
      </c>
      <c r="E793">
        <v>7131</v>
      </c>
      <c r="F793" t="s">
        <v>12</v>
      </c>
      <c r="G793">
        <v>619631152</v>
      </c>
      <c r="H793">
        <v>914935760</v>
      </c>
      <c r="I793">
        <v>0.99399999999999999</v>
      </c>
      <c r="K793">
        <v>4.6879999999999997</v>
      </c>
      <c r="L793">
        <v>14.013</v>
      </c>
      <c r="M793">
        <v>0.17899999999999999</v>
      </c>
      <c r="N793">
        <v>245.898</v>
      </c>
      <c r="O793">
        <v>3.9990000000000001</v>
      </c>
      <c r="P793">
        <v>23.782</v>
      </c>
      <c r="Q793">
        <v>204.68199999999999</v>
      </c>
      <c r="R793">
        <v>0.77400000000000002</v>
      </c>
      <c r="S793">
        <v>1.6160000000000001</v>
      </c>
      <c r="T793" s="1">
        <v>45470.531261574077</v>
      </c>
    </row>
    <row r="794" spans="1:20" x14ac:dyDescent="0.25">
      <c r="A794">
        <v>818</v>
      </c>
      <c r="B794" t="s">
        <v>44</v>
      </c>
      <c r="C794" t="e" vm="4">
        <v>#VALUE!</v>
      </c>
      <c r="D794" t="s">
        <v>46</v>
      </c>
      <c r="E794">
        <v>7131</v>
      </c>
      <c r="F794" t="s">
        <v>12</v>
      </c>
      <c r="G794">
        <v>620232184</v>
      </c>
      <c r="H794">
        <v>889868408</v>
      </c>
      <c r="I794">
        <v>0.93500000000000005</v>
      </c>
      <c r="K794">
        <v>4.1980000000000004</v>
      </c>
      <c r="L794">
        <v>31.977</v>
      </c>
      <c r="M794">
        <v>0.155</v>
      </c>
      <c r="N794">
        <v>298.36399999999998</v>
      </c>
      <c r="O794">
        <v>8.5009999999999994</v>
      </c>
      <c r="P794">
        <v>58.884999999999998</v>
      </c>
      <c r="Q794">
        <v>202.78899999999999</v>
      </c>
      <c r="R794">
        <v>0.88700000000000001</v>
      </c>
      <c r="S794">
        <v>1.3879999999999999</v>
      </c>
      <c r="T794" s="1">
        <v>45470.541678240741</v>
      </c>
    </row>
    <row r="795" spans="1:20" x14ac:dyDescent="0.25">
      <c r="A795">
        <v>819</v>
      </c>
      <c r="B795" t="s">
        <v>44</v>
      </c>
      <c r="C795" t="e" vm="4">
        <v>#VALUE!</v>
      </c>
      <c r="D795" t="s">
        <v>46</v>
      </c>
      <c r="E795">
        <v>7131</v>
      </c>
      <c r="F795" t="s">
        <v>12</v>
      </c>
      <c r="G795">
        <v>623960720</v>
      </c>
      <c r="H795">
        <v>897041752</v>
      </c>
      <c r="I795">
        <v>0.96099999999999997</v>
      </c>
      <c r="K795">
        <v>0.36599999999999999</v>
      </c>
      <c r="L795">
        <v>1.573</v>
      </c>
      <c r="M795">
        <v>7.3999999999999996E-2</v>
      </c>
      <c r="N795">
        <v>11.885</v>
      </c>
      <c r="O795">
        <v>1.1890000000000001</v>
      </c>
      <c r="P795">
        <v>5.9089999999999998</v>
      </c>
      <c r="Q795">
        <v>15.428000000000001</v>
      </c>
      <c r="R795">
        <v>0.84199999999999997</v>
      </c>
      <c r="S795">
        <v>1.256</v>
      </c>
      <c r="T795" s="1">
        <v>45470.552094907405</v>
      </c>
    </row>
    <row r="796" spans="1:20" x14ac:dyDescent="0.25">
      <c r="A796">
        <v>820</v>
      </c>
      <c r="B796" t="s">
        <v>44</v>
      </c>
      <c r="C796" t="e" vm="4">
        <v>#VALUE!</v>
      </c>
      <c r="D796" t="s">
        <v>46</v>
      </c>
      <c r="E796">
        <v>7131</v>
      </c>
      <c r="F796" t="s">
        <v>12</v>
      </c>
      <c r="G796">
        <v>613264776</v>
      </c>
      <c r="H796">
        <v>613151456</v>
      </c>
      <c r="I796">
        <v>1.0620000000000001</v>
      </c>
      <c r="K796">
        <v>4.6660000000000004</v>
      </c>
      <c r="L796">
        <v>1.45</v>
      </c>
      <c r="M796">
        <v>0.14499999999999999</v>
      </c>
      <c r="N796">
        <v>40.372999999999998</v>
      </c>
      <c r="O796">
        <v>0.90800000000000003</v>
      </c>
      <c r="P796">
        <v>1.3260000000000001</v>
      </c>
      <c r="Q796">
        <v>202.99199999999999</v>
      </c>
      <c r="R796">
        <v>0.74299999999999999</v>
      </c>
      <c r="S796">
        <v>1.298</v>
      </c>
      <c r="T796" s="1">
        <v>45470.562511574077</v>
      </c>
    </row>
    <row r="797" spans="1:20" x14ac:dyDescent="0.25">
      <c r="A797">
        <v>821</v>
      </c>
      <c r="B797" t="s">
        <v>44</v>
      </c>
      <c r="C797" t="e" vm="4">
        <v>#VALUE!</v>
      </c>
      <c r="D797" t="s">
        <v>46</v>
      </c>
      <c r="E797">
        <v>7131</v>
      </c>
      <c r="F797" t="s">
        <v>12</v>
      </c>
      <c r="G797">
        <v>610774672</v>
      </c>
      <c r="H797">
        <v>613199736</v>
      </c>
      <c r="I797">
        <v>1.341</v>
      </c>
      <c r="K797">
        <v>0.58199999999999996</v>
      </c>
      <c r="L797">
        <v>0.39800000000000002</v>
      </c>
      <c r="M797">
        <v>0.184</v>
      </c>
      <c r="N797">
        <v>5.8049999999999997</v>
      </c>
      <c r="O797">
        <v>0.80300000000000005</v>
      </c>
      <c r="P797">
        <v>1.1020000000000001</v>
      </c>
      <c r="Q797">
        <v>14.087999999999999</v>
      </c>
      <c r="R797">
        <v>0.74199999999999999</v>
      </c>
      <c r="S797">
        <v>1.24</v>
      </c>
      <c r="T797" s="1">
        <v>45470.572928240741</v>
      </c>
    </row>
    <row r="798" spans="1:20" x14ac:dyDescent="0.25">
      <c r="A798">
        <v>822</v>
      </c>
      <c r="B798" t="s">
        <v>44</v>
      </c>
      <c r="C798" t="e" vm="4">
        <v>#VALUE!</v>
      </c>
      <c r="D798" t="s">
        <v>46</v>
      </c>
      <c r="E798">
        <v>7131</v>
      </c>
      <c r="F798" t="s">
        <v>12</v>
      </c>
      <c r="G798">
        <v>608555936</v>
      </c>
      <c r="H798">
        <v>613119192</v>
      </c>
      <c r="I798">
        <v>0.98099999999999998</v>
      </c>
      <c r="K798">
        <v>3.2160000000000002</v>
      </c>
      <c r="L798">
        <v>7.7510000000000003</v>
      </c>
      <c r="M798">
        <v>0.14499999999999999</v>
      </c>
      <c r="N798">
        <v>210.178</v>
      </c>
      <c r="O798">
        <v>0.75800000000000001</v>
      </c>
      <c r="P798">
        <v>1.329</v>
      </c>
      <c r="Q798">
        <v>201.71700000000001</v>
      </c>
      <c r="R798">
        <v>0.85499999999999998</v>
      </c>
      <c r="S798">
        <v>1.33</v>
      </c>
      <c r="T798" s="1">
        <v>45470.583344907405</v>
      </c>
    </row>
    <row r="799" spans="1:20" x14ac:dyDescent="0.25">
      <c r="A799">
        <v>823</v>
      </c>
      <c r="B799" t="s">
        <v>44</v>
      </c>
      <c r="C799" t="e" vm="4">
        <v>#VALUE!</v>
      </c>
      <c r="D799" t="s">
        <v>46</v>
      </c>
      <c r="E799">
        <v>7131</v>
      </c>
      <c r="F799" t="s">
        <v>12</v>
      </c>
      <c r="G799">
        <v>622097912</v>
      </c>
      <c r="H799">
        <v>891460344</v>
      </c>
      <c r="I799">
        <v>0.98099999999999998</v>
      </c>
      <c r="K799">
        <v>2.3439999999999999</v>
      </c>
      <c r="L799">
        <v>4.7080000000000002</v>
      </c>
      <c r="M799">
        <v>0.14799999999999999</v>
      </c>
      <c r="N799">
        <v>21.916</v>
      </c>
      <c r="O799">
        <v>0.86</v>
      </c>
      <c r="P799">
        <v>4.7839999999999998</v>
      </c>
      <c r="Q799">
        <v>201.53200000000001</v>
      </c>
      <c r="R799">
        <v>0.90900000000000003</v>
      </c>
      <c r="S799">
        <v>1.399</v>
      </c>
      <c r="T799" s="1">
        <v>45470.593761574077</v>
      </c>
    </row>
    <row r="800" spans="1:20" x14ac:dyDescent="0.25">
      <c r="A800">
        <v>824</v>
      </c>
      <c r="B800" t="s">
        <v>44</v>
      </c>
      <c r="C800" t="e" vm="3">
        <v>#VALUE!</v>
      </c>
      <c r="D800" t="s">
        <v>46</v>
      </c>
      <c r="E800">
        <v>7167</v>
      </c>
      <c r="F800" t="s">
        <v>12</v>
      </c>
      <c r="G800">
        <v>611297072</v>
      </c>
      <c r="H800">
        <v>613034824</v>
      </c>
      <c r="I800">
        <v>1.367</v>
      </c>
      <c r="K800">
        <v>6.0250000000000004</v>
      </c>
      <c r="L800">
        <v>0.747</v>
      </c>
      <c r="M800">
        <v>0.23699999999999999</v>
      </c>
      <c r="N800">
        <v>24.062000000000001</v>
      </c>
      <c r="O800">
        <v>0.93799999999999994</v>
      </c>
      <c r="P800">
        <v>1.4690000000000001</v>
      </c>
      <c r="Q800">
        <v>203.262</v>
      </c>
      <c r="R800">
        <v>0.93799999999999994</v>
      </c>
      <c r="S800">
        <v>1.4710000000000001</v>
      </c>
      <c r="T800" s="1">
        <v>45470.604178240741</v>
      </c>
    </row>
    <row r="801" spans="1:20" x14ac:dyDescent="0.25">
      <c r="A801">
        <v>825</v>
      </c>
      <c r="B801" t="s">
        <v>44</v>
      </c>
      <c r="C801" t="e" vm="4">
        <v>#VALUE!</v>
      </c>
      <c r="D801" t="s">
        <v>46</v>
      </c>
      <c r="E801">
        <v>7131</v>
      </c>
      <c r="F801" t="s">
        <v>12</v>
      </c>
      <c r="G801">
        <v>621285864</v>
      </c>
      <c r="H801">
        <v>890958224</v>
      </c>
      <c r="I801">
        <v>0.96099999999999997</v>
      </c>
      <c r="K801">
        <v>2.347</v>
      </c>
      <c r="L801">
        <v>3.38</v>
      </c>
      <c r="M801">
        <v>0.14199999999999999</v>
      </c>
      <c r="N801">
        <v>35.384</v>
      </c>
      <c r="O801">
        <v>2.6120000000000001</v>
      </c>
      <c r="P801">
        <v>11.84</v>
      </c>
      <c r="Q801">
        <v>228.05699999999999</v>
      </c>
      <c r="R801">
        <v>0.95299999999999996</v>
      </c>
      <c r="S801">
        <v>1.417</v>
      </c>
      <c r="T801" s="1">
        <v>45470.614594907405</v>
      </c>
    </row>
    <row r="802" spans="1:20" x14ac:dyDescent="0.25">
      <c r="A802">
        <v>826</v>
      </c>
      <c r="B802" t="s">
        <v>44</v>
      </c>
      <c r="C802" t="e" vm="3">
        <v>#VALUE!</v>
      </c>
      <c r="D802" t="s">
        <v>46</v>
      </c>
      <c r="E802">
        <v>7167</v>
      </c>
      <c r="F802" t="s">
        <v>12</v>
      </c>
      <c r="G802">
        <v>614035800</v>
      </c>
      <c r="H802">
        <v>876885072</v>
      </c>
      <c r="I802">
        <v>0.98599999999999999</v>
      </c>
      <c r="K802">
        <v>2.4409999999999998</v>
      </c>
      <c r="L802">
        <v>1.762</v>
      </c>
      <c r="M802">
        <v>0.155</v>
      </c>
      <c r="N802">
        <v>13.291</v>
      </c>
      <c r="O802">
        <v>1.1830000000000001</v>
      </c>
      <c r="P802">
        <v>3.2730000000000001</v>
      </c>
      <c r="Q802">
        <v>203.26300000000001</v>
      </c>
      <c r="R802">
        <v>0.995</v>
      </c>
      <c r="S802">
        <v>1.5229999999999999</v>
      </c>
      <c r="T802" s="1">
        <v>45470.625011574077</v>
      </c>
    </row>
    <row r="803" spans="1:20" x14ac:dyDescent="0.25">
      <c r="A803">
        <v>827</v>
      </c>
      <c r="B803" t="s">
        <v>44</v>
      </c>
      <c r="C803" t="e" vm="4">
        <v>#VALUE!</v>
      </c>
      <c r="D803" t="s">
        <v>46</v>
      </c>
      <c r="E803">
        <v>7131</v>
      </c>
      <c r="F803" t="s">
        <v>12</v>
      </c>
      <c r="G803">
        <v>611691000</v>
      </c>
      <c r="H803">
        <v>819278824</v>
      </c>
      <c r="I803">
        <v>0.98199999999999998</v>
      </c>
      <c r="K803">
        <v>0.63700000000000001</v>
      </c>
      <c r="L803">
        <v>13.773</v>
      </c>
      <c r="M803">
        <v>0.19700000000000001</v>
      </c>
      <c r="N803">
        <v>213.232</v>
      </c>
      <c r="O803">
        <v>0.90200000000000002</v>
      </c>
      <c r="P803">
        <v>2.6819999999999999</v>
      </c>
      <c r="Q803">
        <v>21.216000000000001</v>
      </c>
      <c r="R803">
        <v>0.76900000000000002</v>
      </c>
      <c r="S803">
        <v>1.369</v>
      </c>
      <c r="T803" s="1">
        <v>45470.635428240741</v>
      </c>
    </row>
    <row r="804" spans="1:20" x14ac:dyDescent="0.25">
      <c r="A804">
        <v>828</v>
      </c>
      <c r="B804" t="s">
        <v>44</v>
      </c>
      <c r="C804" t="e" vm="4">
        <v>#VALUE!</v>
      </c>
      <c r="D804" t="s">
        <v>46</v>
      </c>
      <c r="E804">
        <v>7131</v>
      </c>
      <c r="F804" t="s">
        <v>12</v>
      </c>
      <c r="G804">
        <v>622927424</v>
      </c>
      <c r="H804">
        <v>495974568</v>
      </c>
      <c r="I804">
        <v>0.95699999999999996</v>
      </c>
      <c r="K804">
        <v>0.252</v>
      </c>
      <c r="L804">
        <v>71.72</v>
      </c>
      <c r="M804">
        <v>5.8000000000000003E-2</v>
      </c>
      <c r="N804">
        <v>1616.7</v>
      </c>
      <c r="O804">
        <v>5.8280000000000003</v>
      </c>
      <c r="P804">
        <v>525.92600000000004</v>
      </c>
      <c r="Q804">
        <v>3.4319999999999999</v>
      </c>
      <c r="R804">
        <v>0.751</v>
      </c>
      <c r="S804">
        <v>1.155</v>
      </c>
      <c r="T804" s="1">
        <v>45470.645844907405</v>
      </c>
    </row>
    <row r="805" spans="1:20" x14ac:dyDescent="0.25">
      <c r="A805">
        <v>829</v>
      </c>
      <c r="B805" t="s">
        <v>44</v>
      </c>
      <c r="C805" t="e" vm="4">
        <v>#VALUE!</v>
      </c>
      <c r="D805" t="s">
        <v>46</v>
      </c>
      <c r="E805">
        <v>7131</v>
      </c>
      <c r="F805" t="s">
        <v>12</v>
      </c>
      <c r="G805">
        <v>622023056</v>
      </c>
      <c r="H805">
        <v>662556720</v>
      </c>
      <c r="I805">
        <v>1.407</v>
      </c>
      <c r="K805">
        <v>2.3340000000000001</v>
      </c>
      <c r="L805">
        <v>9.6329999999999991</v>
      </c>
      <c r="M805">
        <v>0.27700000000000002</v>
      </c>
      <c r="N805">
        <v>66.561000000000007</v>
      </c>
      <c r="O805">
        <v>1.1679999999999999</v>
      </c>
      <c r="P805">
        <v>9.4440000000000008</v>
      </c>
      <c r="Q805">
        <v>201.03</v>
      </c>
      <c r="R805">
        <v>0.77</v>
      </c>
      <c r="S805">
        <v>1.266</v>
      </c>
      <c r="T805" s="1">
        <v>45470.656261574077</v>
      </c>
    </row>
    <row r="806" spans="1:20" x14ac:dyDescent="0.25">
      <c r="A806">
        <v>830</v>
      </c>
      <c r="B806" t="s">
        <v>44</v>
      </c>
      <c r="C806" t="e" vm="4">
        <v>#VALUE!</v>
      </c>
      <c r="D806" t="s">
        <v>46</v>
      </c>
      <c r="E806">
        <v>7131</v>
      </c>
      <c r="F806" t="s">
        <v>12</v>
      </c>
      <c r="G806">
        <v>624058032</v>
      </c>
      <c r="H806">
        <v>913873816</v>
      </c>
      <c r="I806">
        <v>0.98</v>
      </c>
      <c r="K806">
        <v>5.3419999999999996</v>
      </c>
      <c r="L806">
        <v>1.089</v>
      </c>
      <c r="M806">
        <v>0.17100000000000001</v>
      </c>
      <c r="N806">
        <v>7.9480000000000004</v>
      </c>
      <c r="O806">
        <v>1.2390000000000001</v>
      </c>
      <c r="P806">
        <v>3.39</v>
      </c>
      <c r="Q806">
        <v>206.22399999999999</v>
      </c>
      <c r="R806">
        <v>0.76700000000000002</v>
      </c>
      <c r="S806">
        <v>1.2410000000000001</v>
      </c>
      <c r="T806" s="1">
        <v>45470.666678240741</v>
      </c>
    </row>
    <row r="807" spans="1:20" x14ac:dyDescent="0.25">
      <c r="A807">
        <v>831</v>
      </c>
      <c r="B807" t="s">
        <v>44</v>
      </c>
      <c r="C807" t="e" vm="4">
        <v>#VALUE!</v>
      </c>
      <c r="D807" t="s">
        <v>46</v>
      </c>
      <c r="E807">
        <v>7131</v>
      </c>
      <c r="F807" t="s">
        <v>12</v>
      </c>
      <c r="G807">
        <v>617822352</v>
      </c>
      <c r="H807">
        <v>617104496</v>
      </c>
      <c r="I807">
        <v>1.1419999999999999</v>
      </c>
      <c r="K807">
        <v>0.61699999999999999</v>
      </c>
      <c r="L807">
        <v>1.125</v>
      </c>
      <c r="M807">
        <v>0.19600000000000001</v>
      </c>
      <c r="N807">
        <v>27.375</v>
      </c>
      <c r="O807">
        <v>4.9470000000000001</v>
      </c>
      <c r="P807">
        <v>19.869</v>
      </c>
      <c r="Q807">
        <v>16.245999999999999</v>
      </c>
      <c r="R807">
        <v>0.93</v>
      </c>
      <c r="S807">
        <v>1.464</v>
      </c>
      <c r="T807" s="1">
        <v>45470.677094907405</v>
      </c>
    </row>
    <row r="808" spans="1:20" x14ac:dyDescent="0.25">
      <c r="A808">
        <v>832</v>
      </c>
      <c r="B808" t="s">
        <v>44</v>
      </c>
      <c r="C808" t="e" vm="3">
        <v>#VALUE!</v>
      </c>
      <c r="D808" t="s">
        <v>46</v>
      </c>
      <c r="E808">
        <v>7167</v>
      </c>
      <c r="F808" t="s">
        <v>12</v>
      </c>
      <c r="G808">
        <v>619593720</v>
      </c>
      <c r="H808">
        <v>850774800</v>
      </c>
      <c r="I808">
        <v>1.044</v>
      </c>
      <c r="K808">
        <v>5.8979999999999997</v>
      </c>
      <c r="L808">
        <v>1.778</v>
      </c>
      <c r="M808">
        <v>0.12</v>
      </c>
      <c r="N808">
        <v>13.231</v>
      </c>
      <c r="O808">
        <v>1.133</v>
      </c>
      <c r="P808">
        <v>2.919</v>
      </c>
      <c r="Q808">
        <v>252.34800000000001</v>
      </c>
      <c r="R808">
        <v>0.97199999999999998</v>
      </c>
      <c r="S808">
        <v>1.621</v>
      </c>
      <c r="T808" s="1">
        <v>45470.687511574077</v>
      </c>
    </row>
    <row r="809" spans="1:20" x14ac:dyDescent="0.25">
      <c r="A809">
        <v>833</v>
      </c>
      <c r="B809" t="s">
        <v>44</v>
      </c>
      <c r="C809" t="e" vm="4">
        <v>#VALUE!</v>
      </c>
      <c r="D809" t="s">
        <v>46</v>
      </c>
      <c r="E809">
        <v>7131</v>
      </c>
      <c r="F809" t="s">
        <v>12</v>
      </c>
      <c r="G809">
        <v>610876760</v>
      </c>
      <c r="H809">
        <v>748142616</v>
      </c>
      <c r="I809">
        <v>1.4470000000000001</v>
      </c>
      <c r="K809">
        <v>3.77</v>
      </c>
      <c r="L809">
        <v>12.148999999999999</v>
      </c>
      <c r="M809">
        <v>0.161</v>
      </c>
      <c r="N809">
        <v>139.64699999999999</v>
      </c>
      <c r="O809">
        <v>2.254</v>
      </c>
      <c r="P809">
        <v>43.866</v>
      </c>
      <c r="Q809">
        <v>262.06</v>
      </c>
      <c r="R809">
        <v>0.95399999999999996</v>
      </c>
      <c r="S809">
        <v>1.4390000000000001</v>
      </c>
      <c r="T809" s="1">
        <v>45470.697928240741</v>
      </c>
    </row>
    <row r="810" spans="1:20" x14ac:dyDescent="0.25">
      <c r="A810">
        <v>834</v>
      </c>
      <c r="B810" t="s">
        <v>44</v>
      </c>
      <c r="C810" t="e" vm="3">
        <v>#VALUE!</v>
      </c>
      <c r="D810" t="s">
        <v>46</v>
      </c>
      <c r="E810">
        <v>7167</v>
      </c>
      <c r="F810" t="s">
        <v>12</v>
      </c>
      <c r="G810">
        <v>615165376</v>
      </c>
      <c r="H810">
        <v>923779048</v>
      </c>
      <c r="I810">
        <v>0.98099999999999998</v>
      </c>
      <c r="K810">
        <v>2.468</v>
      </c>
      <c r="L810">
        <v>3.4980000000000002</v>
      </c>
      <c r="M810">
        <v>0.159</v>
      </c>
      <c r="N810">
        <v>29.146000000000001</v>
      </c>
      <c r="O810">
        <v>2.4359999999999999</v>
      </c>
      <c r="P810">
        <v>16.033999999999999</v>
      </c>
      <c r="Q810">
        <v>202.92099999999999</v>
      </c>
      <c r="R810">
        <v>0.95799999999999996</v>
      </c>
      <c r="S810">
        <v>1.496</v>
      </c>
      <c r="T810" s="1">
        <v>45470.708344907405</v>
      </c>
    </row>
    <row r="811" spans="1:20" x14ac:dyDescent="0.25">
      <c r="A811">
        <v>835</v>
      </c>
      <c r="B811" t="s">
        <v>44</v>
      </c>
      <c r="C811" t="e" vm="3">
        <v>#VALUE!</v>
      </c>
      <c r="D811" t="s">
        <v>46</v>
      </c>
      <c r="E811">
        <v>7167</v>
      </c>
      <c r="F811" t="s">
        <v>12</v>
      </c>
      <c r="G811">
        <v>610393896</v>
      </c>
      <c r="H811">
        <v>896124360</v>
      </c>
      <c r="I811">
        <v>1.038</v>
      </c>
      <c r="K811">
        <v>4.5439999999999996</v>
      </c>
      <c r="L811">
        <v>3.36</v>
      </c>
      <c r="M811">
        <v>0.11899999999999999</v>
      </c>
      <c r="N811">
        <v>30.084</v>
      </c>
      <c r="O811">
        <v>2.8740000000000001</v>
      </c>
      <c r="P811">
        <v>11.629</v>
      </c>
      <c r="Q811">
        <v>203.25700000000001</v>
      </c>
      <c r="R811">
        <v>0.995</v>
      </c>
      <c r="S811">
        <v>1.48</v>
      </c>
      <c r="T811" s="1">
        <v>45470.718761574077</v>
      </c>
    </row>
    <row r="812" spans="1:20" x14ac:dyDescent="0.25">
      <c r="A812">
        <v>836</v>
      </c>
      <c r="B812" t="s">
        <v>44</v>
      </c>
      <c r="C812" t="e" vm="3">
        <v>#VALUE!</v>
      </c>
      <c r="D812" t="s">
        <v>46</v>
      </c>
      <c r="E812">
        <v>7167</v>
      </c>
      <c r="F812" t="s">
        <v>12</v>
      </c>
      <c r="G812">
        <v>619179512</v>
      </c>
      <c r="H812">
        <v>854987128</v>
      </c>
      <c r="I812">
        <v>1.5680000000000001</v>
      </c>
      <c r="K812">
        <v>3.1120000000000001</v>
      </c>
      <c r="L812">
        <v>2.0179999999999998</v>
      </c>
      <c r="M812">
        <v>0.57199999999999995</v>
      </c>
      <c r="N812">
        <v>14.983000000000001</v>
      </c>
      <c r="O812">
        <v>0.98799999999999999</v>
      </c>
      <c r="P812">
        <v>8.5250000000000004</v>
      </c>
      <c r="Q812">
        <v>204.49299999999999</v>
      </c>
      <c r="R812">
        <v>0.92</v>
      </c>
      <c r="S812">
        <v>1.61</v>
      </c>
      <c r="T812" s="1">
        <v>45470.729178240741</v>
      </c>
    </row>
    <row r="813" spans="1:20" x14ac:dyDescent="0.25">
      <c r="A813">
        <v>837</v>
      </c>
      <c r="B813" t="s">
        <v>44</v>
      </c>
      <c r="C813" t="e" vm="3">
        <v>#VALUE!</v>
      </c>
      <c r="D813" t="s">
        <v>46</v>
      </c>
      <c r="E813">
        <v>7415</v>
      </c>
      <c r="F813" t="s">
        <v>10</v>
      </c>
      <c r="G813">
        <v>621068584</v>
      </c>
      <c r="H813">
        <v>632302352</v>
      </c>
      <c r="I813">
        <v>1.861</v>
      </c>
      <c r="J813">
        <v>0</v>
      </c>
      <c r="K813">
        <v>2.835</v>
      </c>
      <c r="L813">
        <v>36.667999999999999</v>
      </c>
      <c r="M813">
        <v>0.497</v>
      </c>
      <c r="N813">
        <v>378.77100000000002</v>
      </c>
      <c r="O813">
        <v>3.2280000000000002</v>
      </c>
      <c r="P813">
        <v>63.345999999999997</v>
      </c>
      <c r="Q813">
        <v>262.05700000000002</v>
      </c>
      <c r="R813">
        <v>1.3640000000000001</v>
      </c>
      <c r="S813">
        <v>1.9630000000000001</v>
      </c>
      <c r="T813" s="1">
        <v>45470.739594907405</v>
      </c>
    </row>
    <row r="814" spans="1:20" x14ac:dyDescent="0.25">
      <c r="A814">
        <v>838</v>
      </c>
      <c r="B814" t="s">
        <v>44</v>
      </c>
      <c r="C814" t="e" vm="4">
        <v>#VALUE!</v>
      </c>
      <c r="D814" t="s">
        <v>46</v>
      </c>
      <c r="E814">
        <v>7131</v>
      </c>
      <c r="F814" t="s">
        <v>12</v>
      </c>
      <c r="G814">
        <v>614714256</v>
      </c>
      <c r="H814">
        <v>863312176</v>
      </c>
      <c r="I814">
        <v>0.93899999999999995</v>
      </c>
      <c r="K814">
        <v>0.42499999999999999</v>
      </c>
      <c r="L814">
        <v>4.4779999999999998</v>
      </c>
      <c r="M814">
        <v>0.27200000000000002</v>
      </c>
      <c r="N814">
        <v>58.94</v>
      </c>
      <c r="O814">
        <v>1.8069999999999999</v>
      </c>
      <c r="P814">
        <v>9.6319999999999997</v>
      </c>
      <c r="Q814">
        <v>15.19</v>
      </c>
      <c r="R814">
        <v>0.77800000000000002</v>
      </c>
      <c r="S814">
        <v>1.2210000000000001</v>
      </c>
      <c r="T814" s="1">
        <v>45470.750011574077</v>
      </c>
    </row>
    <row r="815" spans="1:20" x14ac:dyDescent="0.25">
      <c r="A815">
        <v>839</v>
      </c>
      <c r="B815" t="s">
        <v>44</v>
      </c>
      <c r="C815" t="e" vm="4">
        <v>#VALUE!</v>
      </c>
      <c r="D815" t="s">
        <v>46</v>
      </c>
      <c r="E815">
        <v>7131</v>
      </c>
      <c r="F815" t="s">
        <v>12</v>
      </c>
      <c r="G815">
        <v>611622784</v>
      </c>
      <c r="H815">
        <v>820790512</v>
      </c>
      <c r="I815">
        <v>1.2170000000000001</v>
      </c>
      <c r="K815">
        <v>0.63100000000000001</v>
      </c>
      <c r="L815">
        <v>2.306</v>
      </c>
      <c r="M815">
        <v>0.27100000000000002</v>
      </c>
      <c r="N815">
        <v>20.696000000000002</v>
      </c>
      <c r="O815">
        <v>1.2709999999999999</v>
      </c>
      <c r="P815">
        <v>10.734</v>
      </c>
      <c r="Q815">
        <v>18.199000000000002</v>
      </c>
      <c r="R815">
        <v>0.98499999999999999</v>
      </c>
      <c r="S815">
        <v>1.4350000000000001</v>
      </c>
      <c r="T815" s="1">
        <v>45470.760428240741</v>
      </c>
    </row>
    <row r="816" spans="1:20" x14ac:dyDescent="0.25">
      <c r="A816">
        <v>840</v>
      </c>
      <c r="B816" t="s">
        <v>44</v>
      </c>
      <c r="C816" t="e" vm="4">
        <v>#VALUE!</v>
      </c>
      <c r="D816" t="s">
        <v>46</v>
      </c>
      <c r="E816">
        <v>7131</v>
      </c>
      <c r="F816" t="s">
        <v>12</v>
      </c>
      <c r="G816">
        <v>621810440</v>
      </c>
      <c r="H816">
        <v>613193464</v>
      </c>
      <c r="I816">
        <v>1.1000000000000001</v>
      </c>
      <c r="K816">
        <v>10.811999999999999</v>
      </c>
      <c r="L816">
        <v>0.52200000000000002</v>
      </c>
      <c r="M816">
        <v>0.13200000000000001</v>
      </c>
      <c r="N816">
        <v>11.49</v>
      </c>
      <c r="O816">
        <v>0.89300000000000002</v>
      </c>
      <c r="P816">
        <v>1.28</v>
      </c>
      <c r="Q816">
        <v>210.81899999999999</v>
      </c>
      <c r="R816">
        <v>0.88300000000000001</v>
      </c>
      <c r="S816">
        <v>1.4039999999999999</v>
      </c>
      <c r="T816" s="1">
        <v>45470.770844907405</v>
      </c>
    </row>
    <row r="817" spans="1:20" x14ac:dyDescent="0.25">
      <c r="A817">
        <v>841</v>
      </c>
      <c r="B817" t="s">
        <v>44</v>
      </c>
      <c r="C817" t="e" vm="4">
        <v>#VALUE!</v>
      </c>
      <c r="D817" t="s">
        <v>46</v>
      </c>
      <c r="E817">
        <v>7131</v>
      </c>
      <c r="F817" t="s">
        <v>12</v>
      </c>
      <c r="G817">
        <v>609932328</v>
      </c>
      <c r="H817">
        <v>819353680</v>
      </c>
      <c r="I817">
        <v>0.97</v>
      </c>
      <c r="K817">
        <v>3.8410000000000002</v>
      </c>
      <c r="L817">
        <v>5.04</v>
      </c>
      <c r="M817">
        <v>0.42699999999999999</v>
      </c>
      <c r="N817">
        <v>233.11099999999999</v>
      </c>
      <c r="O817">
        <v>2.226</v>
      </c>
      <c r="P817">
        <v>9.423</v>
      </c>
      <c r="Q817">
        <v>203.48699999999999</v>
      </c>
      <c r="R817">
        <v>1.0109999999999999</v>
      </c>
      <c r="S817">
        <v>1.708</v>
      </c>
      <c r="T817" s="1">
        <v>45470.781261574077</v>
      </c>
    </row>
    <row r="818" spans="1:20" x14ac:dyDescent="0.25">
      <c r="A818">
        <v>842</v>
      </c>
      <c r="B818" t="s">
        <v>44</v>
      </c>
      <c r="C818" t="e" vm="4">
        <v>#VALUE!</v>
      </c>
      <c r="D818" t="s">
        <v>46</v>
      </c>
      <c r="E818">
        <v>7131</v>
      </c>
      <c r="F818" t="s">
        <v>12</v>
      </c>
      <c r="G818">
        <v>630291752</v>
      </c>
      <c r="H818">
        <v>832367624</v>
      </c>
      <c r="I818">
        <v>0.96699999999999997</v>
      </c>
      <c r="K818">
        <v>0.42799999999999999</v>
      </c>
      <c r="L818">
        <v>3.5659999999999998</v>
      </c>
      <c r="M818">
        <v>0.249</v>
      </c>
      <c r="N818">
        <v>34.905999999999999</v>
      </c>
      <c r="O818">
        <v>4.6859999999999999</v>
      </c>
      <c r="P818">
        <v>11.12</v>
      </c>
      <c r="Q818">
        <v>4.859</v>
      </c>
      <c r="R818">
        <v>0.95199999999999996</v>
      </c>
      <c r="S818">
        <v>1.4710000000000001</v>
      </c>
      <c r="T818" s="1">
        <v>45470.791678240741</v>
      </c>
    </row>
    <row r="819" spans="1:20" x14ac:dyDescent="0.25">
      <c r="A819">
        <v>843</v>
      </c>
      <c r="B819" t="s">
        <v>44</v>
      </c>
      <c r="C819" t="e" vm="4">
        <v>#VALUE!</v>
      </c>
      <c r="D819" t="s">
        <v>46</v>
      </c>
      <c r="E819">
        <v>7131</v>
      </c>
      <c r="F819" t="s">
        <v>12</v>
      </c>
      <c r="G819">
        <v>626928728</v>
      </c>
      <c r="H819">
        <v>850755176</v>
      </c>
      <c r="I819">
        <v>1.2869999999999999</v>
      </c>
      <c r="K819">
        <v>0.33600000000000002</v>
      </c>
      <c r="L819">
        <v>2.3769999999999998</v>
      </c>
      <c r="M819">
        <v>0.54500000000000004</v>
      </c>
      <c r="N819">
        <v>15.047000000000001</v>
      </c>
      <c r="O819">
        <v>1.585</v>
      </c>
      <c r="P819">
        <v>7.6749999999999998</v>
      </c>
      <c r="Q819">
        <v>3.0859999999999999</v>
      </c>
      <c r="R819">
        <v>0.77100000000000002</v>
      </c>
      <c r="S819">
        <v>1.264</v>
      </c>
      <c r="T819" s="1">
        <v>45470.802094907405</v>
      </c>
    </row>
    <row r="820" spans="1:20" x14ac:dyDescent="0.25">
      <c r="A820">
        <v>844</v>
      </c>
      <c r="B820" t="s">
        <v>44</v>
      </c>
      <c r="C820" t="e" vm="4">
        <v>#VALUE!</v>
      </c>
      <c r="D820" t="s">
        <v>46</v>
      </c>
      <c r="E820">
        <v>7131</v>
      </c>
      <c r="F820" t="s">
        <v>12</v>
      </c>
      <c r="G820">
        <v>618065664</v>
      </c>
      <c r="H820">
        <v>865938512</v>
      </c>
      <c r="I820">
        <v>1.08</v>
      </c>
      <c r="K820">
        <v>8.2159999999999993</v>
      </c>
      <c r="L820">
        <v>4.4820000000000002</v>
      </c>
      <c r="M820">
        <v>0.31900000000000001</v>
      </c>
      <c r="N820">
        <v>232.69800000000001</v>
      </c>
      <c r="O820">
        <v>2.6320000000000001</v>
      </c>
      <c r="P820">
        <v>9.1780000000000008</v>
      </c>
      <c r="Q820">
        <v>234.01900000000001</v>
      </c>
      <c r="R820">
        <v>0.84899999999999998</v>
      </c>
      <c r="S820">
        <v>7.2149999999999999</v>
      </c>
      <c r="T820" s="1">
        <v>45470.812511574077</v>
      </c>
    </row>
    <row r="821" spans="1:20" x14ac:dyDescent="0.25">
      <c r="A821">
        <v>845</v>
      </c>
      <c r="B821" t="s">
        <v>44</v>
      </c>
      <c r="C821" t="e" vm="4">
        <v>#VALUE!</v>
      </c>
      <c r="D821" t="s">
        <v>46</v>
      </c>
      <c r="E821">
        <v>7131</v>
      </c>
      <c r="F821" t="s">
        <v>12</v>
      </c>
      <c r="G821">
        <v>613436208</v>
      </c>
      <c r="H821">
        <v>876658168</v>
      </c>
      <c r="I821">
        <v>1.0609999999999999</v>
      </c>
      <c r="K821">
        <v>2.4980000000000002</v>
      </c>
      <c r="L821">
        <v>2.802</v>
      </c>
      <c r="M821">
        <v>0.65900000000000003</v>
      </c>
      <c r="N821">
        <v>38</v>
      </c>
      <c r="O821">
        <v>4.6909999999999998</v>
      </c>
      <c r="P821">
        <v>11.202</v>
      </c>
      <c r="Q821">
        <v>211.27600000000001</v>
      </c>
      <c r="R821">
        <v>0.78400000000000003</v>
      </c>
      <c r="S821">
        <v>1.2450000000000001</v>
      </c>
      <c r="T821" s="1">
        <v>45470.822928240741</v>
      </c>
    </row>
    <row r="822" spans="1:20" x14ac:dyDescent="0.25">
      <c r="A822">
        <v>846</v>
      </c>
      <c r="B822" t="s">
        <v>44</v>
      </c>
      <c r="C822" t="e" vm="3">
        <v>#VALUE!</v>
      </c>
      <c r="D822" t="s">
        <v>46</v>
      </c>
      <c r="E822">
        <v>7167</v>
      </c>
      <c r="F822" t="s">
        <v>12</v>
      </c>
      <c r="G822">
        <v>612249312</v>
      </c>
      <c r="H822">
        <v>884612704</v>
      </c>
      <c r="I822">
        <v>0.92700000000000005</v>
      </c>
      <c r="K822">
        <v>4.7530000000000001</v>
      </c>
      <c r="L822">
        <v>5.2530000000000001</v>
      </c>
      <c r="M822">
        <v>9.8000000000000004E-2</v>
      </c>
      <c r="N822">
        <v>228.77500000000001</v>
      </c>
      <c r="O822">
        <v>1.3149999999999999</v>
      </c>
      <c r="P822">
        <v>7.742</v>
      </c>
      <c r="Q822">
        <v>204.30199999999999</v>
      </c>
      <c r="R822">
        <v>1.107</v>
      </c>
      <c r="S822">
        <v>1.6180000000000001</v>
      </c>
      <c r="T822" s="1">
        <v>45470.833344907405</v>
      </c>
    </row>
    <row r="823" spans="1:20" x14ac:dyDescent="0.25">
      <c r="A823">
        <v>847</v>
      </c>
      <c r="B823" t="s">
        <v>44</v>
      </c>
      <c r="C823" t="e" vm="4">
        <v>#VALUE!</v>
      </c>
      <c r="D823" t="s">
        <v>46</v>
      </c>
      <c r="E823">
        <v>7131</v>
      </c>
      <c r="F823" t="s">
        <v>12</v>
      </c>
      <c r="G823">
        <v>621972864</v>
      </c>
      <c r="H823">
        <v>666309856</v>
      </c>
      <c r="I823">
        <v>0.92600000000000005</v>
      </c>
      <c r="K823">
        <v>0.60299999999999998</v>
      </c>
      <c r="L823">
        <v>0.81499999999999995</v>
      </c>
      <c r="M823">
        <v>9.2999999999999999E-2</v>
      </c>
      <c r="N823">
        <v>7.5780000000000003</v>
      </c>
      <c r="O823">
        <v>0.95599999999999996</v>
      </c>
      <c r="P823">
        <v>1.7689999999999999</v>
      </c>
      <c r="Q823">
        <v>14.116</v>
      </c>
      <c r="R823">
        <v>1.0429999999999999</v>
      </c>
      <c r="S823">
        <v>3.2370000000000001</v>
      </c>
      <c r="T823" s="1">
        <v>45470.843761574077</v>
      </c>
    </row>
    <row r="824" spans="1:20" x14ac:dyDescent="0.25">
      <c r="A824">
        <v>848</v>
      </c>
      <c r="B824" t="s">
        <v>44</v>
      </c>
      <c r="C824" t="e" vm="4">
        <v>#VALUE!</v>
      </c>
      <c r="D824" t="s">
        <v>46</v>
      </c>
      <c r="E824">
        <v>7131</v>
      </c>
      <c r="F824" t="s">
        <v>12</v>
      </c>
      <c r="G824">
        <v>613132424</v>
      </c>
      <c r="H824">
        <v>868791656</v>
      </c>
      <c r="I824">
        <v>0.94899999999999995</v>
      </c>
      <c r="K824">
        <v>0.435</v>
      </c>
      <c r="L824">
        <v>4.5979999999999999</v>
      </c>
      <c r="M824">
        <v>0.182</v>
      </c>
      <c r="N824">
        <v>25.721</v>
      </c>
      <c r="O824">
        <v>1.254</v>
      </c>
      <c r="P824">
        <v>10.161</v>
      </c>
      <c r="Q824">
        <v>13.965</v>
      </c>
      <c r="R824">
        <v>0.98199999999999998</v>
      </c>
      <c r="S824">
        <v>1.421</v>
      </c>
      <c r="T824" s="1">
        <v>45470.854178240741</v>
      </c>
    </row>
    <row r="825" spans="1:20" x14ac:dyDescent="0.25">
      <c r="A825">
        <v>849</v>
      </c>
      <c r="B825" t="s">
        <v>44</v>
      </c>
      <c r="C825" t="e" vm="4">
        <v>#VALUE!</v>
      </c>
      <c r="D825" t="s">
        <v>46</v>
      </c>
      <c r="E825">
        <v>7131</v>
      </c>
      <c r="F825" t="s">
        <v>12</v>
      </c>
      <c r="G825">
        <v>603209008</v>
      </c>
      <c r="H825">
        <v>870022880</v>
      </c>
      <c r="I825">
        <v>0.96099999999999997</v>
      </c>
      <c r="K825">
        <v>5.29</v>
      </c>
      <c r="L825">
        <v>1.8740000000000001</v>
      </c>
      <c r="M825">
        <v>0.48399999999999999</v>
      </c>
      <c r="N825">
        <v>15.324999999999999</v>
      </c>
      <c r="O825">
        <v>2.0720000000000001</v>
      </c>
      <c r="P825">
        <v>9.2870000000000008</v>
      </c>
      <c r="Q825">
        <v>208.99100000000001</v>
      </c>
      <c r="R825">
        <v>0.79500000000000004</v>
      </c>
      <c r="S825">
        <v>1.262</v>
      </c>
      <c r="T825" s="1">
        <v>45470.864594907405</v>
      </c>
    </row>
    <row r="826" spans="1:20" x14ac:dyDescent="0.25">
      <c r="A826">
        <v>850</v>
      </c>
      <c r="B826" t="s">
        <v>44</v>
      </c>
      <c r="C826" t="e" vm="3">
        <v>#VALUE!</v>
      </c>
      <c r="D826" t="s">
        <v>46</v>
      </c>
      <c r="E826">
        <v>7167</v>
      </c>
      <c r="F826" t="s">
        <v>12</v>
      </c>
      <c r="G826">
        <v>617470432</v>
      </c>
      <c r="H826">
        <v>899143160</v>
      </c>
      <c r="I826">
        <v>1.2629999999999999</v>
      </c>
      <c r="K826">
        <v>2.2120000000000002</v>
      </c>
      <c r="L826">
        <v>9.234</v>
      </c>
      <c r="M826">
        <v>0.28799999999999998</v>
      </c>
      <c r="N826">
        <v>70.641000000000005</v>
      </c>
      <c r="O826">
        <v>4.423</v>
      </c>
      <c r="P826">
        <v>22.062000000000001</v>
      </c>
      <c r="Q826">
        <v>203.27799999999999</v>
      </c>
      <c r="R826">
        <v>1.0189999999999999</v>
      </c>
      <c r="S826">
        <v>1.528</v>
      </c>
      <c r="T826" s="1">
        <v>45470.875011574077</v>
      </c>
    </row>
    <row r="827" spans="1:20" x14ac:dyDescent="0.25">
      <c r="A827">
        <v>851</v>
      </c>
      <c r="B827" t="s">
        <v>44</v>
      </c>
      <c r="C827" t="e" vm="3">
        <v>#VALUE!</v>
      </c>
      <c r="D827" t="s">
        <v>46</v>
      </c>
      <c r="E827">
        <v>7167</v>
      </c>
      <c r="F827" t="s">
        <v>12</v>
      </c>
      <c r="G827">
        <v>621181152</v>
      </c>
      <c r="H827">
        <v>849027032</v>
      </c>
      <c r="I827">
        <v>1.2370000000000001</v>
      </c>
      <c r="K827">
        <v>0.70099999999999996</v>
      </c>
      <c r="L827">
        <v>1.355</v>
      </c>
      <c r="M827">
        <v>0.35399999999999998</v>
      </c>
      <c r="N827">
        <v>15.76</v>
      </c>
      <c r="O827">
        <v>1.127</v>
      </c>
      <c r="P827">
        <v>2.9159999999999999</v>
      </c>
      <c r="Q827">
        <v>39.100999999999999</v>
      </c>
      <c r="R827">
        <v>1.0249999999999999</v>
      </c>
      <c r="S827">
        <v>1.6539999999999999</v>
      </c>
      <c r="T827" s="1">
        <v>45470.885428240741</v>
      </c>
    </row>
    <row r="828" spans="1:20" x14ac:dyDescent="0.25">
      <c r="A828">
        <v>852</v>
      </c>
      <c r="B828" t="s">
        <v>44</v>
      </c>
      <c r="C828" t="e" vm="4">
        <v>#VALUE!</v>
      </c>
      <c r="D828" t="s">
        <v>46</v>
      </c>
      <c r="E828">
        <v>7131</v>
      </c>
      <c r="F828" t="s">
        <v>12</v>
      </c>
      <c r="G828">
        <v>612293392</v>
      </c>
      <c r="H828">
        <v>887994600</v>
      </c>
      <c r="I828">
        <v>0.94699999999999995</v>
      </c>
      <c r="K828">
        <v>0.41</v>
      </c>
      <c r="L828">
        <v>6.3730000000000002</v>
      </c>
      <c r="M828">
        <v>0.23699999999999999</v>
      </c>
      <c r="N828">
        <v>36.954000000000001</v>
      </c>
      <c r="O828">
        <v>1.0449999999999999</v>
      </c>
      <c r="P828">
        <v>5.452</v>
      </c>
      <c r="Q828">
        <v>14.617000000000001</v>
      </c>
      <c r="R828">
        <v>0.77500000000000002</v>
      </c>
      <c r="S828">
        <v>1.234</v>
      </c>
      <c r="T828" s="1">
        <v>45470.895844907405</v>
      </c>
    </row>
    <row r="829" spans="1:20" x14ac:dyDescent="0.25">
      <c r="A829">
        <v>853</v>
      </c>
      <c r="B829" t="s">
        <v>44</v>
      </c>
      <c r="C829" t="e" vm="4">
        <v>#VALUE!</v>
      </c>
      <c r="D829" t="s">
        <v>46</v>
      </c>
      <c r="E829">
        <v>7131</v>
      </c>
      <c r="F829" t="s">
        <v>12</v>
      </c>
      <c r="G829">
        <v>613714336</v>
      </c>
      <c r="H829">
        <v>663172656</v>
      </c>
      <c r="I829">
        <v>0.93799999999999994</v>
      </c>
      <c r="K829">
        <v>2.411</v>
      </c>
      <c r="L829">
        <v>9.3949999999999996</v>
      </c>
      <c r="M829">
        <v>0.08</v>
      </c>
      <c r="N829">
        <v>253.072</v>
      </c>
      <c r="O829">
        <v>1.36</v>
      </c>
      <c r="P829">
        <v>17.704999999999998</v>
      </c>
      <c r="Q829">
        <v>202.20099999999999</v>
      </c>
      <c r="R829">
        <v>0.85499999999999998</v>
      </c>
      <c r="S829">
        <v>1.3540000000000001</v>
      </c>
      <c r="T829" s="1">
        <v>45470.906261574077</v>
      </c>
    </row>
    <row r="830" spans="1:20" x14ac:dyDescent="0.25">
      <c r="A830">
        <v>854</v>
      </c>
      <c r="B830" t="s">
        <v>44</v>
      </c>
      <c r="C830" t="e" vm="4">
        <v>#VALUE!</v>
      </c>
      <c r="D830" t="s">
        <v>46</v>
      </c>
      <c r="E830">
        <v>7131</v>
      </c>
      <c r="F830" t="s">
        <v>12</v>
      </c>
      <c r="G830">
        <v>625372480</v>
      </c>
      <c r="H830">
        <v>622307840</v>
      </c>
      <c r="I830">
        <v>3.4809999999999999</v>
      </c>
      <c r="K830">
        <v>5.8280000000000003</v>
      </c>
      <c r="L830">
        <v>1.3819999999999999</v>
      </c>
      <c r="M830">
        <v>1.292</v>
      </c>
      <c r="N830">
        <v>14.768000000000001</v>
      </c>
      <c r="O830">
        <v>1.8069999999999999</v>
      </c>
      <c r="P830">
        <v>10.521000000000001</v>
      </c>
      <c r="Q830">
        <v>206.11199999999999</v>
      </c>
      <c r="R830">
        <v>0.93500000000000005</v>
      </c>
      <c r="S830">
        <v>1.4810000000000001</v>
      </c>
      <c r="T830" s="1">
        <v>45470.916666666664</v>
      </c>
    </row>
    <row r="831" spans="1:20" x14ac:dyDescent="0.25">
      <c r="A831">
        <v>855</v>
      </c>
      <c r="B831" t="s">
        <v>44</v>
      </c>
      <c r="C831" t="e" vm="4">
        <v>#VALUE!</v>
      </c>
      <c r="D831" t="s">
        <v>46</v>
      </c>
      <c r="E831">
        <v>7131</v>
      </c>
      <c r="F831" t="s">
        <v>12</v>
      </c>
      <c r="G831">
        <v>626833464</v>
      </c>
      <c r="H831">
        <v>828647760</v>
      </c>
      <c r="I831">
        <v>1.748</v>
      </c>
      <c r="K831">
        <v>0.871</v>
      </c>
      <c r="L831">
        <v>0.94499999999999995</v>
      </c>
      <c r="M831">
        <v>0.158</v>
      </c>
      <c r="N831">
        <v>9.4350000000000005</v>
      </c>
      <c r="O831">
        <v>0.999</v>
      </c>
      <c r="P831">
        <v>1.9370000000000001</v>
      </c>
      <c r="Q831">
        <v>34.158000000000001</v>
      </c>
      <c r="R831">
        <v>0.9</v>
      </c>
      <c r="S831">
        <v>2.2200000000000002</v>
      </c>
      <c r="T831" s="1">
        <v>45470.927083333336</v>
      </c>
    </row>
    <row r="832" spans="1:20" x14ac:dyDescent="0.25">
      <c r="A832">
        <v>856</v>
      </c>
      <c r="B832" t="s">
        <v>44</v>
      </c>
      <c r="C832" t="e" vm="3">
        <v>#VALUE!</v>
      </c>
      <c r="D832" t="s">
        <v>46</v>
      </c>
      <c r="E832">
        <v>7167</v>
      </c>
      <c r="F832" t="s">
        <v>12</v>
      </c>
      <c r="G832">
        <v>611892640</v>
      </c>
      <c r="H832">
        <v>833272584</v>
      </c>
      <c r="I832">
        <v>1.0309999999999999</v>
      </c>
      <c r="K832">
        <v>0.748</v>
      </c>
      <c r="L832">
        <v>1.0740000000000001</v>
      </c>
      <c r="M832">
        <v>8.6999999999999994E-2</v>
      </c>
      <c r="N832">
        <v>8.2739999999999991</v>
      </c>
      <c r="O832">
        <v>1.4710000000000001</v>
      </c>
      <c r="P832">
        <v>5.0350000000000001</v>
      </c>
      <c r="Q832">
        <v>16.617000000000001</v>
      </c>
      <c r="R832">
        <v>1.137</v>
      </c>
      <c r="S832">
        <v>1.76</v>
      </c>
      <c r="T832" s="1">
        <v>45470.9375</v>
      </c>
    </row>
    <row r="833" spans="1:20" x14ac:dyDescent="0.25">
      <c r="A833">
        <v>857</v>
      </c>
      <c r="B833" t="s">
        <v>44</v>
      </c>
      <c r="C833" t="e" vm="3">
        <v>#VALUE!</v>
      </c>
      <c r="D833" t="s">
        <v>46</v>
      </c>
      <c r="E833">
        <v>7167</v>
      </c>
      <c r="F833" t="s">
        <v>12</v>
      </c>
      <c r="G833">
        <v>613379192</v>
      </c>
      <c r="H833">
        <v>919914520</v>
      </c>
      <c r="I833">
        <v>0.95799999999999996</v>
      </c>
      <c r="K833">
        <v>2.5489999999999999</v>
      </c>
      <c r="L833">
        <v>17.899000000000001</v>
      </c>
      <c r="M833">
        <v>0.245</v>
      </c>
      <c r="N833">
        <v>83.563000000000002</v>
      </c>
      <c r="O833">
        <v>6.4569999999999999</v>
      </c>
      <c r="P833">
        <v>30.321000000000002</v>
      </c>
      <c r="Q833">
        <v>203.113</v>
      </c>
      <c r="R833">
        <v>1.0489999999999999</v>
      </c>
      <c r="S833">
        <v>1.6379999999999999</v>
      </c>
      <c r="T833" s="1">
        <v>45470.947916666664</v>
      </c>
    </row>
    <row r="834" spans="1:20" x14ac:dyDescent="0.25">
      <c r="A834">
        <v>858</v>
      </c>
      <c r="B834" t="s">
        <v>44</v>
      </c>
      <c r="C834" t="e" vm="4">
        <v>#VALUE!</v>
      </c>
      <c r="D834" t="s">
        <v>46</v>
      </c>
      <c r="E834">
        <v>7131</v>
      </c>
      <c r="F834" t="s">
        <v>12</v>
      </c>
      <c r="G834">
        <v>622032912</v>
      </c>
      <c r="H834">
        <v>915824264</v>
      </c>
      <c r="I834">
        <v>0.93899999999999995</v>
      </c>
      <c r="K834">
        <v>3.069</v>
      </c>
      <c r="L834">
        <v>2.3210000000000002</v>
      </c>
      <c r="M834">
        <v>7.4999999999999997E-2</v>
      </c>
      <c r="N834">
        <v>23.109000000000002</v>
      </c>
      <c r="O834">
        <v>1.288</v>
      </c>
      <c r="P834">
        <v>5.7759999999999998</v>
      </c>
      <c r="Q834">
        <v>211.73500000000001</v>
      </c>
      <c r="R834">
        <v>0.69299999999999995</v>
      </c>
      <c r="S834">
        <v>1.484</v>
      </c>
      <c r="T834" s="1">
        <v>45470.958333333336</v>
      </c>
    </row>
    <row r="835" spans="1:20" x14ac:dyDescent="0.25">
      <c r="A835">
        <v>859</v>
      </c>
      <c r="B835" t="s">
        <v>44</v>
      </c>
      <c r="C835" t="e" vm="4">
        <v>#VALUE!</v>
      </c>
      <c r="D835" t="s">
        <v>46</v>
      </c>
      <c r="E835">
        <v>7131</v>
      </c>
      <c r="F835" t="s">
        <v>12</v>
      </c>
      <c r="G835">
        <v>613403200</v>
      </c>
      <c r="H835">
        <v>613964280</v>
      </c>
      <c r="I835">
        <v>0.97199999999999998</v>
      </c>
      <c r="K835">
        <v>3.907</v>
      </c>
      <c r="L835">
        <v>0.79800000000000004</v>
      </c>
      <c r="M835">
        <v>0.192</v>
      </c>
      <c r="N835">
        <v>16.896999999999998</v>
      </c>
      <c r="O835">
        <v>0.77900000000000003</v>
      </c>
      <c r="P835">
        <v>1.25</v>
      </c>
      <c r="Q835">
        <v>217.881</v>
      </c>
      <c r="R835">
        <v>0.76800000000000002</v>
      </c>
      <c r="S835">
        <v>1.2490000000000001</v>
      </c>
      <c r="T835" s="1">
        <v>45470.96875</v>
      </c>
    </row>
    <row r="836" spans="1:20" x14ac:dyDescent="0.25">
      <c r="A836">
        <v>860</v>
      </c>
      <c r="B836" t="s">
        <v>44</v>
      </c>
      <c r="C836" t="e" vm="4">
        <v>#VALUE!</v>
      </c>
      <c r="D836" t="s">
        <v>46</v>
      </c>
      <c r="E836">
        <v>7131</v>
      </c>
      <c r="F836" t="s">
        <v>12</v>
      </c>
      <c r="G836">
        <v>618043416</v>
      </c>
      <c r="H836">
        <v>650224720</v>
      </c>
      <c r="I836">
        <v>0.94299999999999995</v>
      </c>
      <c r="K836">
        <v>0.441</v>
      </c>
      <c r="L836">
        <v>8.7379999999999995</v>
      </c>
      <c r="M836">
        <v>3.6999999999999998E-2</v>
      </c>
      <c r="N836">
        <v>274.839</v>
      </c>
      <c r="O836">
        <v>0.95599999999999996</v>
      </c>
      <c r="P836">
        <v>21.79</v>
      </c>
      <c r="Q836">
        <v>4.008</v>
      </c>
      <c r="R836">
        <v>0.80500000000000005</v>
      </c>
      <c r="S836">
        <v>1.2569999999999999</v>
      </c>
      <c r="T836" s="1">
        <v>45470.979166666664</v>
      </c>
    </row>
    <row r="837" spans="1:20" x14ac:dyDescent="0.25">
      <c r="A837">
        <v>861</v>
      </c>
      <c r="B837" t="s">
        <v>44</v>
      </c>
      <c r="C837" t="e" vm="4">
        <v>#VALUE!</v>
      </c>
      <c r="D837" t="s">
        <v>46</v>
      </c>
      <c r="E837">
        <v>7131</v>
      </c>
      <c r="F837" t="s">
        <v>12</v>
      </c>
      <c r="G837">
        <v>609570280</v>
      </c>
      <c r="H837">
        <v>871175640</v>
      </c>
      <c r="I837">
        <v>1.2410000000000001</v>
      </c>
      <c r="K837">
        <v>0.505</v>
      </c>
      <c r="L837">
        <v>5.093</v>
      </c>
      <c r="M837">
        <v>0.54100000000000004</v>
      </c>
      <c r="N837">
        <v>228.34100000000001</v>
      </c>
      <c r="O837">
        <v>1.1830000000000001</v>
      </c>
      <c r="P837">
        <v>8.6180000000000003</v>
      </c>
      <c r="Q837">
        <v>17.638999999999999</v>
      </c>
      <c r="R837">
        <v>0.99</v>
      </c>
      <c r="S837">
        <v>1.4910000000000001</v>
      </c>
      <c r="T837" s="1">
        <v>45470.989583333336</v>
      </c>
    </row>
    <row r="838" spans="1:20" x14ac:dyDescent="0.25">
      <c r="A838">
        <v>862</v>
      </c>
      <c r="B838" t="s">
        <v>44</v>
      </c>
      <c r="C838" t="e" vm="3">
        <v>#VALUE!</v>
      </c>
      <c r="D838" t="s">
        <v>46</v>
      </c>
      <c r="E838">
        <v>7167</v>
      </c>
      <c r="F838" t="s">
        <v>12</v>
      </c>
      <c r="G838">
        <v>590867728</v>
      </c>
      <c r="H838">
        <v>876033304</v>
      </c>
      <c r="I838">
        <v>1.3839999999999999</v>
      </c>
      <c r="K838">
        <v>0.53600000000000003</v>
      </c>
      <c r="L838">
        <v>1.43</v>
      </c>
      <c r="M838">
        <v>0.185</v>
      </c>
      <c r="N838">
        <v>13.978</v>
      </c>
      <c r="O838">
        <v>1.911</v>
      </c>
      <c r="P838">
        <v>7.5970000000000004</v>
      </c>
      <c r="Q838">
        <v>15.644</v>
      </c>
      <c r="R838">
        <v>1.038</v>
      </c>
      <c r="S838">
        <v>1.6240000000000001</v>
      </c>
      <c r="T838" s="1">
        <v>45471.000011574077</v>
      </c>
    </row>
    <row r="839" spans="1:20" x14ac:dyDescent="0.25">
      <c r="A839">
        <v>863</v>
      </c>
      <c r="B839" t="s">
        <v>44</v>
      </c>
      <c r="C839" t="e" vm="4">
        <v>#VALUE!</v>
      </c>
      <c r="D839" t="s">
        <v>46</v>
      </c>
      <c r="E839">
        <v>7131</v>
      </c>
      <c r="F839" t="s">
        <v>12</v>
      </c>
      <c r="G839">
        <v>622202760</v>
      </c>
      <c r="H839">
        <v>469317936</v>
      </c>
      <c r="I839">
        <v>0.96599999999999997</v>
      </c>
      <c r="K839">
        <v>2.613</v>
      </c>
      <c r="L839">
        <v>74.802000000000007</v>
      </c>
      <c r="M839">
        <v>5.6000000000000001E-2</v>
      </c>
      <c r="N839">
        <v>1019.325</v>
      </c>
      <c r="O839">
        <v>5.3250000000000002</v>
      </c>
      <c r="P839">
        <v>387.82799999999997</v>
      </c>
      <c r="Q839">
        <v>222.64599999999999</v>
      </c>
      <c r="R839">
        <v>0.92800000000000005</v>
      </c>
      <c r="S839">
        <v>3.7669999999999999</v>
      </c>
      <c r="T839" s="1">
        <v>45471.010416666664</v>
      </c>
    </row>
    <row r="840" spans="1:20" x14ac:dyDescent="0.25">
      <c r="A840">
        <v>864</v>
      </c>
      <c r="B840" t="s">
        <v>44</v>
      </c>
      <c r="C840" t="e" vm="4">
        <v>#VALUE!</v>
      </c>
      <c r="D840" t="s">
        <v>46</v>
      </c>
      <c r="E840">
        <v>7131</v>
      </c>
      <c r="F840" t="s">
        <v>12</v>
      </c>
      <c r="G840">
        <v>615246504</v>
      </c>
      <c r="H840">
        <v>917326224</v>
      </c>
      <c r="I840">
        <v>1.099</v>
      </c>
      <c r="K840">
        <v>0.64500000000000002</v>
      </c>
      <c r="L840">
        <v>0.95799999999999996</v>
      </c>
      <c r="M840">
        <v>0.3</v>
      </c>
      <c r="N840">
        <v>9.1389999999999993</v>
      </c>
      <c r="O840">
        <v>0.94199999999999995</v>
      </c>
      <c r="P840">
        <v>2.1520000000000001</v>
      </c>
      <c r="Q840">
        <v>24.736000000000001</v>
      </c>
      <c r="R840">
        <v>0.81100000000000005</v>
      </c>
      <c r="S840">
        <v>1.3069999999999999</v>
      </c>
      <c r="T840" s="1">
        <v>45471.020833333336</v>
      </c>
    </row>
    <row r="841" spans="1:20" x14ac:dyDescent="0.25">
      <c r="A841">
        <v>865</v>
      </c>
      <c r="B841" t="s">
        <v>44</v>
      </c>
      <c r="C841" t="e" vm="4">
        <v>#VALUE!</v>
      </c>
      <c r="D841" t="s">
        <v>46</v>
      </c>
      <c r="E841">
        <v>7131</v>
      </c>
      <c r="F841" t="s">
        <v>12</v>
      </c>
      <c r="G841">
        <v>612914968</v>
      </c>
      <c r="H841">
        <v>613057576</v>
      </c>
      <c r="I841">
        <v>1.161</v>
      </c>
      <c r="K841">
        <v>0.47</v>
      </c>
      <c r="L841">
        <v>0.82799999999999996</v>
      </c>
      <c r="M841">
        <v>0.34100000000000003</v>
      </c>
      <c r="N841">
        <v>10.721</v>
      </c>
      <c r="O841">
        <v>0.86399999999999999</v>
      </c>
      <c r="P841">
        <v>1.3149999999999999</v>
      </c>
      <c r="Q841">
        <v>11.827</v>
      </c>
      <c r="R841">
        <v>0.92400000000000004</v>
      </c>
      <c r="S841">
        <v>1.484</v>
      </c>
      <c r="T841" s="1">
        <v>45471.03125</v>
      </c>
    </row>
    <row r="842" spans="1:20" x14ac:dyDescent="0.25">
      <c r="A842">
        <v>866</v>
      </c>
      <c r="B842" t="s">
        <v>44</v>
      </c>
      <c r="C842" t="e" vm="4">
        <v>#VALUE!</v>
      </c>
      <c r="D842" t="s">
        <v>46</v>
      </c>
      <c r="E842">
        <v>7131</v>
      </c>
      <c r="F842" t="s">
        <v>12</v>
      </c>
      <c r="G842">
        <v>615592832</v>
      </c>
      <c r="H842">
        <v>676924128</v>
      </c>
      <c r="I842">
        <v>1.081</v>
      </c>
      <c r="K842">
        <v>0.78200000000000003</v>
      </c>
      <c r="L842">
        <v>3.7930000000000001</v>
      </c>
      <c r="M842">
        <v>0.192</v>
      </c>
      <c r="N842">
        <v>85.132999999999996</v>
      </c>
      <c r="O842">
        <v>1.9710000000000001</v>
      </c>
      <c r="P842">
        <v>11.483000000000001</v>
      </c>
      <c r="Q842">
        <v>22.774999999999999</v>
      </c>
      <c r="R842">
        <v>0.89900000000000002</v>
      </c>
      <c r="S842">
        <v>1.575</v>
      </c>
      <c r="T842" s="1">
        <v>45471.041666666664</v>
      </c>
    </row>
    <row r="843" spans="1:20" x14ac:dyDescent="0.25">
      <c r="A843">
        <v>867</v>
      </c>
      <c r="B843" t="s">
        <v>44</v>
      </c>
      <c r="C843" t="e" vm="4">
        <v>#VALUE!</v>
      </c>
      <c r="D843" t="s">
        <v>46</v>
      </c>
      <c r="E843">
        <v>7131</v>
      </c>
      <c r="F843" t="s">
        <v>12</v>
      </c>
      <c r="G843">
        <v>613872608</v>
      </c>
      <c r="H843">
        <v>613193960</v>
      </c>
      <c r="I843">
        <v>0.97299999999999998</v>
      </c>
      <c r="K843">
        <v>2.492</v>
      </c>
      <c r="L843">
        <v>7.0730000000000004</v>
      </c>
      <c r="M843">
        <v>0.22700000000000001</v>
      </c>
      <c r="N843">
        <v>209.10300000000001</v>
      </c>
      <c r="O843">
        <v>0.80100000000000005</v>
      </c>
      <c r="P843">
        <v>1.2110000000000001</v>
      </c>
      <c r="Q843">
        <v>203.76</v>
      </c>
      <c r="R843">
        <v>0.95599999999999996</v>
      </c>
      <c r="S843">
        <v>1.375</v>
      </c>
      <c r="T843" s="1">
        <v>45471.052094907405</v>
      </c>
    </row>
    <row r="844" spans="1:20" ht="14.25" customHeight="1" x14ac:dyDescent="0.25">
      <c r="A844">
        <v>868</v>
      </c>
      <c r="B844" t="s">
        <v>44</v>
      </c>
      <c r="C844" t="e" vm="4">
        <v>#VALUE!</v>
      </c>
      <c r="D844" t="s">
        <v>46</v>
      </c>
      <c r="E844">
        <v>7131</v>
      </c>
      <c r="F844" t="s">
        <v>12</v>
      </c>
      <c r="G844">
        <v>613315736</v>
      </c>
      <c r="H844">
        <v>694061176</v>
      </c>
      <c r="I844">
        <v>0.98099999999999998</v>
      </c>
      <c r="K844">
        <v>0.73099999999999998</v>
      </c>
      <c r="L844">
        <v>0.87</v>
      </c>
      <c r="M844">
        <v>0.218</v>
      </c>
      <c r="N844">
        <v>13.887</v>
      </c>
      <c r="O844">
        <v>0.78500000000000003</v>
      </c>
      <c r="P844">
        <v>1.641</v>
      </c>
      <c r="Q844">
        <v>22.818999999999999</v>
      </c>
      <c r="R844">
        <v>0.97799999999999998</v>
      </c>
      <c r="S844">
        <v>1.4590000000000001</v>
      </c>
      <c r="T844" s="1">
        <v>45471.0625</v>
      </c>
    </row>
    <row r="845" spans="1:20" x14ac:dyDescent="0.25">
      <c r="A845">
        <v>869</v>
      </c>
      <c r="B845" t="s">
        <v>44</v>
      </c>
      <c r="C845" t="e" vm="3">
        <v>#VALUE!</v>
      </c>
      <c r="D845" t="s">
        <v>46</v>
      </c>
      <c r="E845">
        <v>7167</v>
      </c>
      <c r="F845" t="s">
        <v>12</v>
      </c>
      <c r="G845">
        <v>613173320</v>
      </c>
      <c r="H845">
        <v>855758176</v>
      </c>
      <c r="I845">
        <v>1.452</v>
      </c>
      <c r="K845">
        <v>5.4130000000000003</v>
      </c>
      <c r="L845">
        <v>8.6839999999999993</v>
      </c>
      <c r="M845">
        <v>0.216</v>
      </c>
      <c r="N845">
        <v>222.197</v>
      </c>
      <c r="O845">
        <v>1.133</v>
      </c>
      <c r="P845">
        <v>8.9740000000000002</v>
      </c>
      <c r="Q845">
        <v>202.90899999999999</v>
      </c>
      <c r="R845">
        <v>1.0309999999999999</v>
      </c>
      <c r="S845">
        <v>1.4410000000000001</v>
      </c>
      <c r="T845" s="1">
        <v>45471.072916666664</v>
      </c>
    </row>
    <row r="846" spans="1:20" x14ac:dyDescent="0.25">
      <c r="A846">
        <v>870</v>
      </c>
      <c r="B846" t="s">
        <v>44</v>
      </c>
      <c r="C846" t="e" vm="3">
        <v>#VALUE!</v>
      </c>
      <c r="D846" t="s">
        <v>46</v>
      </c>
      <c r="E846">
        <v>7167</v>
      </c>
      <c r="F846" t="s">
        <v>12</v>
      </c>
      <c r="G846">
        <v>619747864</v>
      </c>
      <c r="H846">
        <v>614991064</v>
      </c>
      <c r="I846">
        <v>1.1120000000000001</v>
      </c>
      <c r="K846">
        <v>7.6959999999999997</v>
      </c>
      <c r="L846">
        <v>6.8940000000000001</v>
      </c>
      <c r="M846">
        <v>0.17199999999999999</v>
      </c>
      <c r="N846">
        <v>209.149</v>
      </c>
      <c r="O846">
        <v>0.94099999999999995</v>
      </c>
      <c r="P846">
        <v>1.5209999999999999</v>
      </c>
      <c r="Q846">
        <v>220.26</v>
      </c>
      <c r="R846">
        <v>0.92900000000000005</v>
      </c>
      <c r="S846">
        <v>4.0810000000000004</v>
      </c>
      <c r="T846" s="1">
        <v>45471.083344907405</v>
      </c>
    </row>
    <row r="847" spans="1:20" x14ac:dyDescent="0.25">
      <c r="A847">
        <v>871</v>
      </c>
      <c r="B847" t="s">
        <v>44</v>
      </c>
      <c r="C847" t="e" vm="4">
        <v>#VALUE!</v>
      </c>
      <c r="D847" t="s">
        <v>46</v>
      </c>
      <c r="E847">
        <v>7131</v>
      </c>
      <c r="F847" t="s">
        <v>12</v>
      </c>
      <c r="G847">
        <v>621715536</v>
      </c>
      <c r="H847">
        <v>677981024</v>
      </c>
      <c r="I847">
        <v>1.4910000000000001</v>
      </c>
      <c r="K847">
        <v>0.28100000000000003</v>
      </c>
      <c r="L847">
        <v>38.546999999999997</v>
      </c>
      <c r="M847">
        <v>0.45200000000000001</v>
      </c>
      <c r="N847">
        <v>351.24299999999999</v>
      </c>
      <c r="O847">
        <v>4.2039999999999997</v>
      </c>
      <c r="P847">
        <v>124.03</v>
      </c>
      <c r="Q847">
        <v>3.4580000000000002</v>
      </c>
      <c r="R847">
        <v>0.90600000000000003</v>
      </c>
      <c r="S847">
        <v>1.349</v>
      </c>
      <c r="T847" s="1">
        <v>45471.09375</v>
      </c>
    </row>
    <row r="848" spans="1:20" x14ac:dyDescent="0.25">
      <c r="A848">
        <v>872</v>
      </c>
      <c r="B848" t="s">
        <v>44</v>
      </c>
      <c r="C848" t="e" vm="4">
        <v>#VALUE!</v>
      </c>
      <c r="D848" t="s">
        <v>46</v>
      </c>
      <c r="E848">
        <v>7131</v>
      </c>
      <c r="F848" t="s">
        <v>12</v>
      </c>
      <c r="G848">
        <v>619692064</v>
      </c>
      <c r="H848">
        <v>888324720</v>
      </c>
      <c r="I848">
        <v>0.95399999999999996</v>
      </c>
      <c r="K848">
        <v>0.85199999999999998</v>
      </c>
      <c r="L848">
        <v>1.998</v>
      </c>
      <c r="M848">
        <v>4.5999999999999999E-2</v>
      </c>
      <c r="N848">
        <v>15.196</v>
      </c>
      <c r="O848">
        <v>1.893</v>
      </c>
      <c r="P848">
        <v>6.569</v>
      </c>
      <c r="Q848">
        <v>54.112000000000002</v>
      </c>
      <c r="R848">
        <v>0.79600000000000004</v>
      </c>
      <c r="S848">
        <v>1.375</v>
      </c>
      <c r="T848" s="1">
        <v>45471.104178240741</v>
      </c>
    </row>
    <row r="849" spans="1:20" x14ac:dyDescent="0.25">
      <c r="A849">
        <v>873</v>
      </c>
      <c r="B849" t="s">
        <v>44</v>
      </c>
      <c r="C849" t="e" vm="4">
        <v>#VALUE!</v>
      </c>
      <c r="D849" t="s">
        <v>46</v>
      </c>
      <c r="E849">
        <v>7131</v>
      </c>
      <c r="F849" t="s">
        <v>12</v>
      </c>
      <c r="G849">
        <v>614414128</v>
      </c>
      <c r="H849">
        <v>583308592</v>
      </c>
      <c r="I849">
        <v>0.97099999999999997</v>
      </c>
      <c r="K849">
        <v>0.37</v>
      </c>
      <c r="L849">
        <v>1.831</v>
      </c>
      <c r="M849">
        <v>0.109</v>
      </c>
      <c r="N849">
        <v>20.690999999999999</v>
      </c>
      <c r="O849">
        <v>2.2629999999999999</v>
      </c>
      <c r="P849">
        <v>10.794</v>
      </c>
      <c r="Q849">
        <v>8.6340000000000003</v>
      </c>
      <c r="R849">
        <v>0.89300000000000002</v>
      </c>
      <c r="S849">
        <v>1.379</v>
      </c>
      <c r="T849" s="1">
        <v>45471.114594907405</v>
      </c>
    </row>
    <row r="850" spans="1:20" x14ac:dyDescent="0.25">
      <c r="A850">
        <v>874</v>
      </c>
      <c r="B850" t="s">
        <v>44</v>
      </c>
      <c r="C850" t="e" vm="3">
        <v>#VALUE!</v>
      </c>
      <c r="D850" t="s">
        <v>46</v>
      </c>
      <c r="E850">
        <v>7167</v>
      </c>
      <c r="F850" t="s">
        <v>12</v>
      </c>
      <c r="G850">
        <v>612712840</v>
      </c>
      <c r="H850">
        <v>673857872</v>
      </c>
      <c r="I850">
        <v>0.97899999999999998</v>
      </c>
      <c r="K850">
        <v>0.311</v>
      </c>
      <c r="L850">
        <v>14.736000000000001</v>
      </c>
      <c r="M850">
        <v>0.21099999999999999</v>
      </c>
      <c r="N850">
        <v>124.352</v>
      </c>
      <c r="O850">
        <v>1.831</v>
      </c>
      <c r="P850">
        <v>44.442</v>
      </c>
      <c r="Q850">
        <v>4.2119999999999997</v>
      </c>
      <c r="R850">
        <v>0.997</v>
      </c>
      <c r="S850">
        <v>1.496</v>
      </c>
      <c r="T850" s="1">
        <v>45471.125011574077</v>
      </c>
    </row>
    <row r="851" spans="1:20" x14ac:dyDescent="0.25">
      <c r="A851">
        <v>875</v>
      </c>
      <c r="B851" t="s">
        <v>44</v>
      </c>
      <c r="C851" t="e" vm="4">
        <v>#VALUE!</v>
      </c>
      <c r="D851" t="s">
        <v>46</v>
      </c>
      <c r="E851">
        <v>7131</v>
      </c>
      <c r="F851" t="s">
        <v>12</v>
      </c>
      <c r="G851">
        <v>621378440</v>
      </c>
      <c r="H851">
        <v>836811000</v>
      </c>
      <c r="I851">
        <v>0.95099999999999996</v>
      </c>
      <c r="K851">
        <v>5.8019999999999996</v>
      </c>
      <c r="L851">
        <v>1.056</v>
      </c>
      <c r="M851">
        <v>0.13200000000000001</v>
      </c>
      <c r="N851">
        <v>9.4280000000000008</v>
      </c>
      <c r="O851">
        <v>0.85099999999999998</v>
      </c>
      <c r="P851">
        <v>1.869</v>
      </c>
      <c r="Q851">
        <v>227.029</v>
      </c>
      <c r="R851">
        <v>0.96899999999999997</v>
      </c>
      <c r="S851">
        <v>1.5469999999999999</v>
      </c>
      <c r="T851" s="1">
        <v>45471.135428240741</v>
      </c>
    </row>
    <row r="852" spans="1:20" x14ac:dyDescent="0.25">
      <c r="A852">
        <v>876</v>
      </c>
      <c r="B852" t="s">
        <v>44</v>
      </c>
      <c r="C852" t="e" vm="4">
        <v>#VALUE!</v>
      </c>
      <c r="D852" t="s">
        <v>46</v>
      </c>
      <c r="E852">
        <v>7131</v>
      </c>
      <c r="F852" t="s">
        <v>12</v>
      </c>
      <c r="G852">
        <v>624206368</v>
      </c>
      <c r="H852">
        <v>841976240</v>
      </c>
      <c r="I852">
        <v>0.98799999999999999</v>
      </c>
      <c r="K852">
        <v>7.6230000000000002</v>
      </c>
      <c r="L852">
        <v>0.42299999999999999</v>
      </c>
      <c r="M852">
        <v>9.9000000000000005E-2</v>
      </c>
      <c r="N852">
        <v>12.471</v>
      </c>
      <c r="O852">
        <v>1.0189999999999999</v>
      </c>
      <c r="P852">
        <v>1.4239999999999999</v>
      </c>
      <c r="Q852">
        <v>203.08199999999999</v>
      </c>
      <c r="R852">
        <v>0.95</v>
      </c>
      <c r="S852">
        <v>1.4430000000000001</v>
      </c>
      <c r="T852" s="1">
        <v>45471.145844907405</v>
      </c>
    </row>
    <row r="853" spans="1:20" x14ac:dyDescent="0.25">
      <c r="A853">
        <v>877</v>
      </c>
      <c r="B853" t="s">
        <v>44</v>
      </c>
      <c r="C853" t="e" vm="4">
        <v>#VALUE!</v>
      </c>
      <c r="D853" t="s">
        <v>46</v>
      </c>
      <c r="E853">
        <v>7131</v>
      </c>
      <c r="F853" t="s">
        <v>12</v>
      </c>
      <c r="G853">
        <v>609947512</v>
      </c>
      <c r="H853">
        <v>528509488</v>
      </c>
      <c r="I853">
        <v>1.4370000000000001</v>
      </c>
      <c r="K853">
        <v>0.80800000000000005</v>
      </c>
      <c r="L853">
        <v>4.4290000000000003</v>
      </c>
      <c r="M853">
        <v>0.13300000000000001</v>
      </c>
      <c r="N853">
        <v>208.49100000000001</v>
      </c>
      <c r="O853">
        <v>1.117</v>
      </c>
      <c r="P853">
        <v>8.5350000000000001</v>
      </c>
      <c r="Q853">
        <v>28.846</v>
      </c>
      <c r="R853">
        <v>0.877</v>
      </c>
      <c r="S853">
        <v>1.3120000000000001</v>
      </c>
      <c r="T853" s="1">
        <v>45471.156261574077</v>
      </c>
    </row>
    <row r="854" spans="1:20" x14ac:dyDescent="0.25">
      <c r="A854">
        <v>878</v>
      </c>
      <c r="B854" t="s">
        <v>44</v>
      </c>
      <c r="C854" t="e" vm="4">
        <v>#VALUE!</v>
      </c>
      <c r="D854" t="s">
        <v>46</v>
      </c>
      <c r="E854">
        <v>7131</v>
      </c>
      <c r="F854" t="s">
        <v>12</v>
      </c>
      <c r="G854">
        <v>627171712</v>
      </c>
      <c r="H854">
        <v>834323888</v>
      </c>
      <c r="I854">
        <v>0.97899999999999998</v>
      </c>
      <c r="K854">
        <v>3.6019999999999999</v>
      </c>
      <c r="L854">
        <v>7.8</v>
      </c>
      <c r="M854">
        <v>0.182</v>
      </c>
      <c r="N854">
        <v>210.08799999999999</v>
      </c>
      <c r="O854">
        <v>1.0229999999999999</v>
      </c>
      <c r="P854">
        <v>2.681</v>
      </c>
      <c r="Q854">
        <v>203.61699999999999</v>
      </c>
      <c r="R854">
        <v>0.89600000000000002</v>
      </c>
      <c r="S854">
        <v>1.3839999999999999</v>
      </c>
      <c r="T854" s="1">
        <v>45471.166678240741</v>
      </c>
    </row>
    <row r="855" spans="1:20" x14ac:dyDescent="0.25">
      <c r="A855">
        <v>879</v>
      </c>
      <c r="B855" t="s">
        <v>44</v>
      </c>
      <c r="C855" t="e" vm="3">
        <v>#VALUE!</v>
      </c>
      <c r="D855" t="s">
        <v>46</v>
      </c>
      <c r="E855">
        <v>7415</v>
      </c>
      <c r="F855" t="s">
        <v>10</v>
      </c>
      <c r="G855">
        <v>615743504</v>
      </c>
      <c r="H855">
        <v>917393368</v>
      </c>
      <c r="I855">
        <v>1.427</v>
      </c>
      <c r="J855">
        <v>0</v>
      </c>
      <c r="K855">
        <v>0.92</v>
      </c>
      <c r="L855">
        <v>5.7610000000000001</v>
      </c>
      <c r="M855">
        <v>0.24399999999999999</v>
      </c>
      <c r="N855">
        <v>62.134999999999998</v>
      </c>
      <c r="O855">
        <v>2.0449999999999999</v>
      </c>
      <c r="P855">
        <v>21.968</v>
      </c>
      <c r="Q855">
        <v>17.742999999999999</v>
      </c>
      <c r="R855">
        <v>1.407</v>
      </c>
      <c r="S855">
        <v>1.863</v>
      </c>
      <c r="T855" s="1">
        <v>45471.177094907405</v>
      </c>
    </row>
    <row r="856" spans="1:20" x14ac:dyDescent="0.25">
      <c r="A856">
        <v>880</v>
      </c>
      <c r="B856" t="s">
        <v>44</v>
      </c>
      <c r="C856" t="e" vm="4">
        <v>#VALUE!</v>
      </c>
      <c r="D856" t="s">
        <v>46</v>
      </c>
      <c r="E856">
        <v>7131</v>
      </c>
      <c r="F856" t="s">
        <v>12</v>
      </c>
      <c r="G856">
        <v>619433120</v>
      </c>
      <c r="H856">
        <v>860834320</v>
      </c>
      <c r="I856">
        <v>0.96899999999999997</v>
      </c>
      <c r="K856">
        <v>5.5209999999999999</v>
      </c>
      <c r="L856">
        <v>3.6480000000000001</v>
      </c>
      <c r="M856">
        <v>3.5000000000000003E-2</v>
      </c>
      <c r="N856">
        <v>30.83</v>
      </c>
      <c r="O856">
        <v>4.7</v>
      </c>
      <c r="P856">
        <v>19.132999999999999</v>
      </c>
      <c r="Q856">
        <v>220.56299999999999</v>
      </c>
      <c r="R856">
        <v>0.79100000000000004</v>
      </c>
      <c r="S856">
        <v>1.339</v>
      </c>
      <c r="T856" s="1">
        <v>45471.187511574077</v>
      </c>
    </row>
    <row r="857" spans="1:20" x14ac:dyDescent="0.25">
      <c r="A857">
        <v>881</v>
      </c>
      <c r="B857" t="s">
        <v>44</v>
      </c>
      <c r="C857" t="e" vm="4">
        <v>#VALUE!</v>
      </c>
      <c r="D857" t="s">
        <v>46</v>
      </c>
      <c r="E857">
        <v>7131</v>
      </c>
      <c r="F857" t="s">
        <v>12</v>
      </c>
      <c r="G857">
        <v>624674048</v>
      </c>
      <c r="H857">
        <v>847199976</v>
      </c>
      <c r="I857">
        <v>1.2350000000000001</v>
      </c>
      <c r="K857">
        <v>0.59599999999999997</v>
      </c>
      <c r="L857">
        <v>10.675000000000001</v>
      </c>
      <c r="M857">
        <v>0.2</v>
      </c>
      <c r="N857">
        <v>230.54300000000001</v>
      </c>
      <c r="O857">
        <v>0.95899999999999996</v>
      </c>
      <c r="P857">
        <v>8.8420000000000005</v>
      </c>
      <c r="Q857">
        <v>33.616</v>
      </c>
      <c r="R857">
        <v>0.73</v>
      </c>
      <c r="S857">
        <v>1.383</v>
      </c>
      <c r="T857" s="1">
        <v>45471.197928240741</v>
      </c>
    </row>
    <row r="858" spans="1:20" x14ac:dyDescent="0.25">
      <c r="A858">
        <v>882</v>
      </c>
      <c r="B858" t="s">
        <v>44</v>
      </c>
      <c r="C858" t="e" vm="3">
        <v>#VALUE!</v>
      </c>
      <c r="D858" t="s">
        <v>46</v>
      </c>
      <c r="E858">
        <v>7167</v>
      </c>
      <c r="F858" t="s">
        <v>12</v>
      </c>
      <c r="G858">
        <v>625336320</v>
      </c>
      <c r="H858">
        <v>590101264</v>
      </c>
      <c r="I858">
        <v>1.32</v>
      </c>
      <c r="K858">
        <v>4.1020000000000003</v>
      </c>
      <c r="L858">
        <v>5.5129999999999999</v>
      </c>
      <c r="M858">
        <v>0.20100000000000001</v>
      </c>
      <c r="N858">
        <v>205.53299999999999</v>
      </c>
      <c r="O858">
        <v>1.1930000000000001</v>
      </c>
      <c r="P858">
        <v>2.6459999999999999</v>
      </c>
      <c r="Q858">
        <v>220.601</v>
      </c>
      <c r="R858">
        <v>0.96899999999999997</v>
      </c>
      <c r="S858">
        <v>1.5289999999999999</v>
      </c>
      <c r="T858" s="1">
        <v>45471.208344907405</v>
      </c>
    </row>
    <row r="859" spans="1:20" x14ac:dyDescent="0.25">
      <c r="A859">
        <v>883</v>
      </c>
      <c r="B859" t="s">
        <v>44</v>
      </c>
      <c r="C859" t="e" vm="3">
        <v>#VALUE!</v>
      </c>
      <c r="D859" t="s">
        <v>46</v>
      </c>
      <c r="E859">
        <v>7167</v>
      </c>
      <c r="F859" t="s">
        <v>12</v>
      </c>
      <c r="G859">
        <v>616540432</v>
      </c>
      <c r="H859">
        <v>864551464</v>
      </c>
      <c r="I859">
        <v>1.0529999999999999</v>
      </c>
      <c r="K859">
        <v>5.0970000000000004</v>
      </c>
      <c r="L859">
        <v>11.132999999999999</v>
      </c>
      <c r="M859">
        <v>0.32900000000000001</v>
      </c>
      <c r="N859">
        <v>48.457999999999998</v>
      </c>
      <c r="O859">
        <v>3.9119999999999999</v>
      </c>
      <c r="P859">
        <v>17.085999999999999</v>
      </c>
      <c r="Q859">
        <v>216.69</v>
      </c>
      <c r="R859">
        <v>1.0249999999999999</v>
      </c>
      <c r="S859">
        <v>1.5269999999999999</v>
      </c>
      <c r="T859" s="1">
        <v>45471.218761574077</v>
      </c>
    </row>
    <row r="860" spans="1:20" x14ac:dyDescent="0.25">
      <c r="A860">
        <v>884</v>
      </c>
      <c r="B860" t="s">
        <v>44</v>
      </c>
      <c r="C860" t="e" vm="3">
        <v>#VALUE!</v>
      </c>
      <c r="D860" t="s">
        <v>46</v>
      </c>
      <c r="E860">
        <v>7167</v>
      </c>
      <c r="F860" t="s">
        <v>12</v>
      </c>
      <c r="G860">
        <v>494061736</v>
      </c>
      <c r="H860">
        <v>836242688</v>
      </c>
      <c r="I860">
        <v>1.421</v>
      </c>
      <c r="K860">
        <v>0.45200000000000001</v>
      </c>
      <c r="L860">
        <v>4.18</v>
      </c>
      <c r="M860">
        <v>9.8000000000000004E-2</v>
      </c>
      <c r="N860">
        <v>17.689</v>
      </c>
      <c r="O860">
        <v>1.131</v>
      </c>
      <c r="P860">
        <v>4.4459999999999997</v>
      </c>
      <c r="Q860">
        <v>12.651999999999999</v>
      </c>
      <c r="R860">
        <v>1.014</v>
      </c>
      <c r="S860">
        <v>1.4810000000000001</v>
      </c>
      <c r="T860" s="1">
        <v>45471.229178240741</v>
      </c>
    </row>
    <row r="861" spans="1:20" x14ac:dyDescent="0.25">
      <c r="A861">
        <v>885</v>
      </c>
      <c r="B861" t="s">
        <v>44</v>
      </c>
      <c r="C861" t="e" vm="3">
        <v>#VALUE!</v>
      </c>
      <c r="D861" t="s">
        <v>46</v>
      </c>
      <c r="E861">
        <v>7167</v>
      </c>
      <c r="F861" t="s">
        <v>12</v>
      </c>
      <c r="G861">
        <v>612967368</v>
      </c>
      <c r="H861">
        <v>919807280</v>
      </c>
      <c r="I861">
        <v>1.101</v>
      </c>
      <c r="K861">
        <v>3.1549999999999998</v>
      </c>
      <c r="L861">
        <v>4.1740000000000004</v>
      </c>
      <c r="M861">
        <v>0.33</v>
      </c>
      <c r="N861">
        <v>30.614999999999998</v>
      </c>
      <c r="O861">
        <v>2.5350000000000001</v>
      </c>
      <c r="P861">
        <v>14.403</v>
      </c>
      <c r="Q861">
        <v>204.238</v>
      </c>
      <c r="R861">
        <v>1.04</v>
      </c>
      <c r="S861">
        <v>1.595</v>
      </c>
      <c r="T861" s="1">
        <v>45471.239594907405</v>
      </c>
    </row>
    <row r="862" spans="1:20" x14ac:dyDescent="0.25">
      <c r="A862">
        <v>886</v>
      </c>
      <c r="B862" t="s">
        <v>44</v>
      </c>
      <c r="C862" t="e" vm="4">
        <v>#VALUE!</v>
      </c>
      <c r="D862" t="s">
        <v>46</v>
      </c>
      <c r="E862">
        <v>7131</v>
      </c>
      <c r="F862" t="s">
        <v>12</v>
      </c>
      <c r="G862">
        <v>626374056</v>
      </c>
      <c r="H862">
        <v>613415296</v>
      </c>
      <c r="I862">
        <v>1.0660000000000001</v>
      </c>
      <c r="K862">
        <v>0.34899999999999998</v>
      </c>
      <c r="L862">
        <v>0.52600000000000002</v>
      </c>
      <c r="M862">
        <v>0.32100000000000001</v>
      </c>
      <c r="N862">
        <v>11.009</v>
      </c>
      <c r="O862">
        <v>0.90500000000000003</v>
      </c>
      <c r="P862">
        <v>1.2509999999999999</v>
      </c>
      <c r="Q862">
        <v>2.4670000000000001</v>
      </c>
      <c r="R862">
        <v>0.71399999999999997</v>
      </c>
      <c r="S862">
        <v>1.2310000000000001</v>
      </c>
      <c r="T862" s="1">
        <v>45471.250011574077</v>
      </c>
    </row>
    <row r="863" spans="1:20" x14ac:dyDescent="0.25">
      <c r="A863">
        <v>887</v>
      </c>
      <c r="B863" t="s">
        <v>44</v>
      </c>
      <c r="C863" t="e" vm="4">
        <v>#VALUE!</v>
      </c>
      <c r="D863" t="s">
        <v>46</v>
      </c>
      <c r="E863">
        <v>7131</v>
      </c>
      <c r="F863" t="s">
        <v>12</v>
      </c>
      <c r="G863">
        <v>618126536</v>
      </c>
      <c r="H863">
        <v>807100240</v>
      </c>
      <c r="I863">
        <v>1.0740000000000001</v>
      </c>
      <c r="K863">
        <v>2.351</v>
      </c>
      <c r="L863">
        <v>1.585</v>
      </c>
      <c r="M863">
        <v>0.27900000000000003</v>
      </c>
      <c r="N863">
        <v>12.677</v>
      </c>
      <c r="O863">
        <v>1.1080000000000001</v>
      </c>
      <c r="P863">
        <v>9.5779999999999994</v>
      </c>
      <c r="Q863">
        <v>202.666</v>
      </c>
      <c r="R863">
        <v>0.998</v>
      </c>
      <c r="S863">
        <v>1.5</v>
      </c>
      <c r="T863" s="1">
        <v>45471.260428240741</v>
      </c>
    </row>
    <row r="864" spans="1:20" x14ac:dyDescent="0.25">
      <c r="A864">
        <v>888</v>
      </c>
      <c r="B864" t="s">
        <v>44</v>
      </c>
      <c r="C864" t="e" vm="4">
        <v>#VALUE!</v>
      </c>
      <c r="D864" t="s">
        <v>46</v>
      </c>
      <c r="E864">
        <v>7131</v>
      </c>
      <c r="F864" t="s">
        <v>12</v>
      </c>
      <c r="G864">
        <v>625487544</v>
      </c>
      <c r="H864">
        <v>791956240</v>
      </c>
      <c r="I864">
        <v>1.0529999999999999</v>
      </c>
      <c r="K864">
        <v>2.5179999999999998</v>
      </c>
      <c r="L864">
        <v>3.9929999999999999</v>
      </c>
      <c r="M864">
        <v>0.28599999999999998</v>
      </c>
      <c r="N864">
        <v>22.870999999999999</v>
      </c>
      <c r="O864">
        <v>1.103</v>
      </c>
      <c r="P864">
        <v>4.5819999999999999</v>
      </c>
      <c r="Q864">
        <v>202.65799999999999</v>
      </c>
      <c r="R864">
        <v>0.77500000000000002</v>
      </c>
      <c r="S864">
        <v>1.2989999999999999</v>
      </c>
      <c r="T864" s="1">
        <v>45471.270844907405</v>
      </c>
    </row>
    <row r="865" spans="1:20" x14ac:dyDescent="0.25">
      <c r="A865">
        <v>889</v>
      </c>
      <c r="B865" t="s">
        <v>44</v>
      </c>
      <c r="C865" t="e" vm="3">
        <v>#VALUE!</v>
      </c>
      <c r="D865" t="s">
        <v>46</v>
      </c>
      <c r="E865">
        <v>7167</v>
      </c>
      <c r="F865" t="s">
        <v>12</v>
      </c>
      <c r="G865">
        <v>623090360</v>
      </c>
      <c r="H865">
        <v>905091496</v>
      </c>
      <c r="I865">
        <v>1.448</v>
      </c>
      <c r="K865">
        <v>0.54200000000000004</v>
      </c>
      <c r="L865">
        <v>3.2890000000000001</v>
      </c>
      <c r="M865">
        <v>0.27800000000000002</v>
      </c>
      <c r="N865">
        <v>37.774999999999999</v>
      </c>
      <c r="O865">
        <v>2.992</v>
      </c>
      <c r="P865">
        <v>15.055999999999999</v>
      </c>
      <c r="Q865">
        <v>19.100000000000001</v>
      </c>
      <c r="R865">
        <v>0.94099999999999995</v>
      </c>
      <c r="S865">
        <v>1.49</v>
      </c>
      <c r="T865" s="1">
        <v>45471.281261574077</v>
      </c>
    </row>
    <row r="866" spans="1:20" x14ac:dyDescent="0.25">
      <c r="A866">
        <v>890</v>
      </c>
      <c r="B866" t="s">
        <v>44</v>
      </c>
      <c r="C866" t="e" vm="4">
        <v>#VALUE!</v>
      </c>
      <c r="D866" t="s">
        <v>46</v>
      </c>
      <c r="E866">
        <v>7131</v>
      </c>
      <c r="F866" t="s">
        <v>12</v>
      </c>
      <c r="G866">
        <v>611003752</v>
      </c>
      <c r="H866">
        <v>640852048</v>
      </c>
      <c r="I866">
        <v>0.96</v>
      </c>
      <c r="K866">
        <v>4.5869999999999997</v>
      </c>
      <c r="L866">
        <v>1.0189999999999999</v>
      </c>
      <c r="M866">
        <v>7.1999999999999995E-2</v>
      </c>
      <c r="N866">
        <v>15.5</v>
      </c>
      <c r="O866">
        <v>0.90200000000000002</v>
      </c>
      <c r="P866">
        <v>1.66</v>
      </c>
      <c r="Q866">
        <v>212.458</v>
      </c>
      <c r="R866">
        <v>0.96299999999999997</v>
      </c>
      <c r="S866">
        <v>1.4159999999999999</v>
      </c>
      <c r="T866" s="1">
        <v>45471.291678240741</v>
      </c>
    </row>
    <row r="867" spans="1:20" x14ac:dyDescent="0.25">
      <c r="A867">
        <v>891</v>
      </c>
      <c r="B867" t="s">
        <v>44</v>
      </c>
      <c r="C867" t="e" vm="4">
        <v>#VALUE!</v>
      </c>
      <c r="D867" t="s">
        <v>46</v>
      </c>
      <c r="E867">
        <v>7131</v>
      </c>
      <c r="F867" t="s">
        <v>12</v>
      </c>
      <c r="G867">
        <v>612931576</v>
      </c>
      <c r="H867">
        <v>918492976</v>
      </c>
      <c r="I867">
        <v>1.2010000000000001</v>
      </c>
      <c r="K867">
        <v>0.45600000000000002</v>
      </c>
      <c r="L867">
        <v>8.3140000000000001</v>
      </c>
      <c r="M867">
        <v>0.35599999999999998</v>
      </c>
      <c r="N867">
        <v>37.241999999999997</v>
      </c>
      <c r="O867">
        <v>2.0529999999999999</v>
      </c>
      <c r="P867">
        <v>10.894</v>
      </c>
      <c r="Q867">
        <v>17.448</v>
      </c>
      <c r="R867">
        <v>0.91400000000000003</v>
      </c>
      <c r="S867">
        <v>1.3979999999999999</v>
      </c>
      <c r="T867" s="1">
        <v>45471.302094907405</v>
      </c>
    </row>
    <row r="868" spans="1:20" x14ac:dyDescent="0.25">
      <c r="A868">
        <v>892</v>
      </c>
      <c r="B868" t="s">
        <v>44</v>
      </c>
      <c r="C868" t="e" vm="4">
        <v>#VALUE!</v>
      </c>
      <c r="D868" t="s">
        <v>46</v>
      </c>
      <c r="E868">
        <v>7131</v>
      </c>
      <c r="F868" t="s">
        <v>12</v>
      </c>
      <c r="G868">
        <v>612217640</v>
      </c>
      <c r="H868">
        <v>906014096</v>
      </c>
      <c r="I868">
        <v>0.95799999999999996</v>
      </c>
      <c r="K868">
        <v>5.91</v>
      </c>
      <c r="L868">
        <v>5.4880000000000004</v>
      </c>
      <c r="M868">
        <v>6.7000000000000004E-2</v>
      </c>
      <c r="N868">
        <v>322.416</v>
      </c>
      <c r="O868">
        <v>4.0510000000000002</v>
      </c>
      <c r="P868">
        <v>18.584</v>
      </c>
      <c r="Q868">
        <v>233.07599999999999</v>
      </c>
      <c r="R868">
        <v>0.72299999999999998</v>
      </c>
      <c r="S868">
        <v>1.206</v>
      </c>
      <c r="T868" s="1">
        <v>45471.312511574077</v>
      </c>
    </row>
    <row r="869" spans="1:20" x14ac:dyDescent="0.25">
      <c r="A869">
        <v>893</v>
      </c>
      <c r="B869" t="s">
        <v>44</v>
      </c>
      <c r="C869" t="e" vm="4">
        <v>#VALUE!</v>
      </c>
      <c r="D869" t="s">
        <v>46</v>
      </c>
      <c r="E869">
        <v>7131</v>
      </c>
      <c r="F869" t="s">
        <v>12</v>
      </c>
      <c r="G869">
        <v>613831816</v>
      </c>
      <c r="H869">
        <v>913039688</v>
      </c>
      <c r="I869">
        <v>1.0109999999999999</v>
      </c>
      <c r="K869">
        <v>3.97</v>
      </c>
      <c r="L869">
        <v>1.7569999999999999</v>
      </c>
      <c r="M869">
        <v>0.121</v>
      </c>
      <c r="N869">
        <v>11.433999999999999</v>
      </c>
      <c r="O869">
        <v>1.08</v>
      </c>
      <c r="P869">
        <v>2.9990000000000001</v>
      </c>
      <c r="Q869">
        <v>202.74299999999999</v>
      </c>
      <c r="R869">
        <v>0.79500000000000004</v>
      </c>
      <c r="S869">
        <v>1.3640000000000001</v>
      </c>
      <c r="T869" s="1">
        <v>45471.322928240741</v>
      </c>
    </row>
    <row r="870" spans="1:20" x14ac:dyDescent="0.25">
      <c r="A870">
        <v>894</v>
      </c>
      <c r="B870" t="s">
        <v>44</v>
      </c>
      <c r="C870" t="e" vm="4">
        <v>#VALUE!</v>
      </c>
      <c r="D870" t="s">
        <v>46</v>
      </c>
      <c r="E870">
        <v>7131</v>
      </c>
      <c r="F870" t="s">
        <v>12</v>
      </c>
      <c r="G870">
        <v>611403184</v>
      </c>
      <c r="H870">
        <v>649153960</v>
      </c>
      <c r="I870">
        <v>0.99</v>
      </c>
      <c r="K870">
        <v>0.47299999999999998</v>
      </c>
      <c r="L870">
        <v>61.344999999999999</v>
      </c>
      <c r="M870">
        <v>0.14000000000000001</v>
      </c>
      <c r="N870">
        <v>377.15499999999997</v>
      </c>
      <c r="O870">
        <v>3.6280000000000001</v>
      </c>
      <c r="P870">
        <v>200.70500000000001</v>
      </c>
      <c r="Q870">
        <v>15.254</v>
      </c>
      <c r="R870">
        <v>0.95599999999999996</v>
      </c>
      <c r="S870">
        <v>1.4239999999999999</v>
      </c>
      <c r="T870" s="1">
        <v>45471.333344907405</v>
      </c>
    </row>
    <row r="871" spans="1:20" x14ac:dyDescent="0.25">
      <c r="A871">
        <v>895</v>
      </c>
      <c r="B871" t="s">
        <v>44</v>
      </c>
      <c r="C871" t="e" vm="4">
        <v>#VALUE!</v>
      </c>
      <c r="D871" t="s">
        <v>46</v>
      </c>
      <c r="E871">
        <v>7131</v>
      </c>
      <c r="F871" t="s">
        <v>12</v>
      </c>
      <c r="G871">
        <v>613853208</v>
      </c>
      <c r="H871">
        <v>780743248</v>
      </c>
      <c r="I871">
        <v>0.92700000000000005</v>
      </c>
      <c r="K871">
        <v>2.5129999999999999</v>
      </c>
      <c r="L871">
        <v>5.7510000000000003</v>
      </c>
      <c r="M871">
        <v>9.8000000000000004E-2</v>
      </c>
      <c r="N871">
        <v>238.517</v>
      </c>
      <c r="O871">
        <v>0.875</v>
      </c>
      <c r="P871">
        <v>6.0919999999999996</v>
      </c>
      <c r="Q871">
        <v>213.90899999999999</v>
      </c>
      <c r="R871">
        <v>0.90400000000000003</v>
      </c>
      <c r="S871">
        <v>1.3919999999999999</v>
      </c>
      <c r="T871" s="1">
        <v>45471.343761574077</v>
      </c>
    </row>
    <row r="872" spans="1:20" x14ac:dyDescent="0.25">
      <c r="A872">
        <v>896</v>
      </c>
      <c r="B872" t="s">
        <v>44</v>
      </c>
      <c r="C872" t="e" vm="3">
        <v>#VALUE!</v>
      </c>
      <c r="D872" t="s">
        <v>46</v>
      </c>
      <c r="E872">
        <v>7167</v>
      </c>
      <c r="F872" t="s">
        <v>12</v>
      </c>
      <c r="G872">
        <v>619743728</v>
      </c>
      <c r="H872">
        <v>617220376</v>
      </c>
      <c r="I872">
        <v>1.4390000000000001</v>
      </c>
      <c r="K872">
        <v>0.61899999999999999</v>
      </c>
      <c r="L872">
        <v>0.498</v>
      </c>
      <c r="M872">
        <v>9.2999999999999999E-2</v>
      </c>
      <c r="N872">
        <v>13.031000000000001</v>
      </c>
      <c r="O872">
        <v>1.0820000000000001</v>
      </c>
      <c r="P872">
        <v>1.7310000000000001</v>
      </c>
      <c r="Q872">
        <v>30.484999999999999</v>
      </c>
      <c r="R872">
        <v>1.0309999999999999</v>
      </c>
      <c r="S872">
        <v>1.585</v>
      </c>
      <c r="T872" s="1">
        <v>45471.354178240741</v>
      </c>
    </row>
    <row r="873" spans="1:20" x14ac:dyDescent="0.25">
      <c r="A873">
        <v>897</v>
      </c>
      <c r="B873" t="s">
        <v>44</v>
      </c>
      <c r="C873" t="e" vm="4">
        <v>#VALUE!</v>
      </c>
      <c r="D873" t="s">
        <v>46</v>
      </c>
      <c r="E873">
        <v>7131</v>
      </c>
      <c r="F873" t="s">
        <v>12</v>
      </c>
      <c r="G873">
        <v>627009656</v>
      </c>
      <c r="H873">
        <v>861326384</v>
      </c>
      <c r="I873">
        <v>0.96099999999999997</v>
      </c>
      <c r="K873">
        <v>0.58299999999999996</v>
      </c>
      <c r="L873">
        <v>2.6880000000000002</v>
      </c>
      <c r="M873">
        <v>7.4999999999999997E-2</v>
      </c>
      <c r="N873">
        <v>21.064</v>
      </c>
      <c r="O873">
        <v>0.98</v>
      </c>
      <c r="P873">
        <v>3.4540000000000002</v>
      </c>
      <c r="Q873">
        <v>31.931999999999999</v>
      </c>
      <c r="R873">
        <v>0.80200000000000005</v>
      </c>
      <c r="S873">
        <v>1.353</v>
      </c>
      <c r="T873" s="1">
        <v>45471.364594907405</v>
      </c>
    </row>
    <row r="874" spans="1:20" x14ac:dyDescent="0.25">
      <c r="A874">
        <v>898</v>
      </c>
      <c r="B874" t="s">
        <v>44</v>
      </c>
      <c r="C874" t="e" vm="4">
        <v>#VALUE!</v>
      </c>
      <c r="D874" t="s">
        <v>46</v>
      </c>
      <c r="E874">
        <v>7131</v>
      </c>
      <c r="F874" t="s">
        <v>12</v>
      </c>
      <c r="G874">
        <v>627595464</v>
      </c>
      <c r="H874">
        <v>923489864</v>
      </c>
      <c r="I874">
        <v>1.4359999999999999</v>
      </c>
      <c r="K874">
        <v>2.2839999999999998</v>
      </c>
      <c r="L874">
        <v>0.94699999999999995</v>
      </c>
      <c r="M874">
        <v>5.3999999999999999E-2</v>
      </c>
      <c r="N874">
        <v>10.417999999999999</v>
      </c>
      <c r="O874">
        <v>1.0009999999999999</v>
      </c>
      <c r="P874">
        <v>1.911</v>
      </c>
      <c r="Q874">
        <v>222.56700000000001</v>
      </c>
      <c r="R874">
        <v>0.86</v>
      </c>
      <c r="S874">
        <v>1.38</v>
      </c>
      <c r="T874" s="1">
        <v>45471.375011574077</v>
      </c>
    </row>
    <row r="875" spans="1:20" x14ac:dyDescent="0.25">
      <c r="A875">
        <v>899</v>
      </c>
      <c r="B875" t="s">
        <v>44</v>
      </c>
      <c r="C875" t="e" vm="4">
        <v>#VALUE!</v>
      </c>
      <c r="D875" t="s">
        <v>46</v>
      </c>
      <c r="E875">
        <v>7131</v>
      </c>
      <c r="F875" t="s">
        <v>12</v>
      </c>
      <c r="G875">
        <v>614799752</v>
      </c>
      <c r="H875">
        <v>861015776</v>
      </c>
      <c r="I875">
        <v>1.0509999999999999</v>
      </c>
      <c r="K875">
        <v>0.61</v>
      </c>
      <c r="L875">
        <v>1.2909999999999999</v>
      </c>
      <c r="M875">
        <v>0.127</v>
      </c>
      <c r="N875">
        <v>7.9729999999999999</v>
      </c>
      <c r="O875">
        <v>0.85099999999999998</v>
      </c>
      <c r="P875">
        <v>1.8360000000000001</v>
      </c>
      <c r="Q875">
        <v>17.841000000000001</v>
      </c>
      <c r="R875">
        <v>0.74299999999999999</v>
      </c>
      <c r="S875">
        <v>1.49</v>
      </c>
      <c r="T875" s="1">
        <v>45471.385428240741</v>
      </c>
    </row>
    <row r="876" spans="1:20" x14ac:dyDescent="0.25">
      <c r="A876">
        <v>900</v>
      </c>
      <c r="B876" t="s">
        <v>44</v>
      </c>
      <c r="C876" t="e" vm="3">
        <v>#VALUE!</v>
      </c>
      <c r="D876" t="s">
        <v>46</v>
      </c>
      <c r="E876">
        <v>7167</v>
      </c>
      <c r="F876" t="s">
        <v>12</v>
      </c>
      <c r="G876">
        <v>612007200</v>
      </c>
      <c r="H876">
        <v>898135408</v>
      </c>
      <c r="I876">
        <v>0.97799999999999998</v>
      </c>
      <c r="K876">
        <v>4.46</v>
      </c>
      <c r="L876">
        <v>3.7050000000000001</v>
      </c>
      <c r="M876">
        <v>0.13500000000000001</v>
      </c>
      <c r="N876">
        <v>87.718999999999994</v>
      </c>
      <c r="O876">
        <v>1.329</v>
      </c>
      <c r="P876">
        <v>5.3840000000000003</v>
      </c>
      <c r="Q876">
        <v>206.398</v>
      </c>
      <c r="R876">
        <v>1.0189999999999999</v>
      </c>
      <c r="S876">
        <v>1.474</v>
      </c>
      <c r="T876" s="1">
        <v>45471.395844907405</v>
      </c>
    </row>
    <row r="877" spans="1:20" x14ac:dyDescent="0.25">
      <c r="A877">
        <v>901</v>
      </c>
      <c r="B877" t="s">
        <v>44</v>
      </c>
      <c r="C877" t="e" vm="4">
        <v>#VALUE!</v>
      </c>
      <c r="D877" t="s">
        <v>46</v>
      </c>
      <c r="E877">
        <v>7131</v>
      </c>
      <c r="F877" t="s">
        <v>12</v>
      </c>
      <c r="G877">
        <v>611354704</v>
      </c>
      <c r="H877">
        <v>611549280</v>
      </c>
      <c r="I877">
        <v>1.087</v>
      </c>
      <c r="K877">
        <v>6.51</v>
      </c>
      <c r="L877">
        <v>10.055</v>
      </c>
      <c r="M877">
        <v>0.22900000000000001</v>
      </c>
      <c r="N877">
        <v>307.63600000000002</v>
      </c>
      <c r="O877">
        <v>4.5970000000000004</v>
      </c>
      <c r="P877">
        <v>36.201999999999998</v>
      </c>
      <c r="Q877">
        <v>202.93799999999999</v>
      </c>
      <c r="R877">
        <v>0.82499999999999996</v>
      </c>
      <c r="S877">
        <v>1.3149999999999999</v>
      </c>
      <c r="T877" s="1">
        <v>45471.406261574077</v>
      </c>
    </row>
    <row r="878" spans="1:20" x14ac:dyDescent="0.25">
      <c r="A878">
        <v>902</v>
      </c>
      <c r="B878" t="s">
        <v>44</v>
      </c>
      <c r="C878" t="e" vm="4">
        <v>#VALUE!</v>
      </c>
      <c r="D878" t="s">
        <v>46</v>
      </c>
      <c r="E878">
        <v>7131</v>
      </c>
      <c r="F878" t="s">
        <v>12</v>
      </c>
      <c r="G878">
        <v>621272224</v>
      </c>
      <c r="H878">
        <v>613050488</v>
      </c>
      <c r="I878">
        <v>0.99099999999999999</v>
      </c>
      <c r="K878">
        <v>8.42</v>
      </c>
      <c r="L878">
        <v>6.9589999999999996</v>
      </c>
      <c r="M878">
        <v>0.17299999999999999</v>
      </c>
      <c r="N878">
        <v>210.21700000000001</v>
      </c>
      <c r="O878">
        <v>0.83199999999999996</v>
      </c>
      <c r="P878">
        <v>1.1120000000000001</v>
      </c>
      <c r="Q878">
        <v>225.81299999999999</v>
      </c>
      <c r="R878">
        <v>0.79</v>
      </c>
      <c r="S878">
        <v>1.4610000000000001</v>
      </c>
      <c r="T878" s="1">
        <v>45471.416678240741</v>
      </c>
    </row>
    <row r="879" spans="1:20" x14ac:dyDescent="0.25">
      <c r="A879">
        <v>903</v>
      </c>
      <c r="B879" t="s">
        <v>44</v>
      </c>
      <c r="C879" t="e" vm="4">
        <v>#VALUE!</v>
      </c>
      <c r="D879" t="s">
        <v>46</v>
      </c>
      <c r="E879">
        <v>7131</v>
      </c>
      <c r="F879" t="s">
        <v>12</v>
      </c>
      <c r="G879">
        <v>623847576</v>
      </c>
      <c r="H879">
        <v>812662120</v>
      </c>
      <c r="I879">
        <v>1.024</v>
      </c>
      <c r="K879">
        <v>0.32400000000000001</v>
      </c>
      <c r="L879">
        <v>1.923</v>
      </c>
      <c r="M879">
        <v>0.30599999999999999</v>
      </c>
      <c r="N879">
        <v>16.84</v>
      </c>
      <c r="O879">
        <v>1.48</v>
      </c>
      <c r="P879">
        <v>9.6460000000000008</v>
      </c>
      <c r="Q879">
        <v>3.976</v>
      </c>
      <c r="R879">
        <v>0.96399999999999997</v>
      </c>
      <c r="S879">
        <v>1.377</v>
      </c>
      <c r="T879" s="1">
        <v>45471.427094907405</v>
      </c>
    </row>
    <row r="880" spans="1:20" x14ac:dyDescent="0.25">
      <c r="A880">
        <v>904</v>
      </c>
      <c r="B880" t="s">
        <v>44</v>
      </c>
      <c r="C880" t="e" vm="3">
        <v>#VALUE!</v>
      </c>
      <c r="D880" t="s">
        <v>46</v>
      </c>
      <c r="E880">
        <v>7167</v>
      </c>
      <c r="F880" t="s">
        <v>12</v>
      </c>
      <c r="G880">
        <v>627880040</v>
      </c>
      <c r="H880">
        <v>614693680</v>
      </c>
      <c r="I880">
        <v>1.421</v>
      </c>
      <c r="K880">
        <v>0.93899999999999995</v>
      </c>
      <c r="L880">
        <v>0.42099999999999999</v>
      </c>
      <c r="M880">
        <v>0.11899999999999999</v>
      </c>
      <c r="N880">
        <v>13.058</v>
      </c>
      <c r="O880">
        <v>0.94199999999999995</v>
      </c>
      <c r="P880">
        <v>10.432</v>
      </c>
      <c r="Q880">
        <v>85.296999999999997</v>
      </c>
      <c r="R880">
        <v>1.012</v>
      </c>
      <c r="S880">
        <v>1.6679999999999999</v>
      </c>
      <c r="T880" s="1">
        <v>45471.437511574077</v>
      </c>
    </row>
    <row r="881" spans="1:20" x14ac:dyDescent="0.25">
      <c r="A881">
        <v>905</v>
      </c>
      <c r="B881" t="s">
        <v>44</v>
      </c>
      <c r="C881" t="e" vm="3">
        <v>#VALUE!</v>
      </c>
      <c r="D881" t="s">
        <v>46</v>
      </c>
      <c r="E881">
        <v>7167</v>
      </c>
      <c r="F881" t="s">
        <v>12</v>
      </c>
      <c r="G881">
        <v>615848880</v>
      </c>
      <c r="H881">
        <v>740872720</v>
      </c>
      <c r="I881">
        <v>1.4530000000000001</v>
      </c>
      <c r="K881">
        <v>0.99199999999999999</v>
      </c>
      <c r="L881">
        <v>0.68500000000000005</v>
      </c>
      <c r="M881">
        <v>0.16600000000000001</v>
      </c>
      <c r="N881">
        <v>7.1760000000000002</v>
      </c>
      <c r="O881">
        <v>0.98399999999999999</v>
      </c>
      <c r="P881">
        <v>1.542</v>
      </c>
      <c r="Q881">
        <v>31.161999999999999</v>
      </c>
      <c r="R881">
        <v>0.91600000000000004</v>
      </c>
      <c r="S881">
        <v>1.6379999999999999</v>
      </c>
      <c r="T881" s="1">
        <v>45471.447928240741</v>
      </c>
    </row>
    <row r="882" spans="1:20" x14ac:dyDescent="0.25">
      <c r="A882">
        <v>906</v>
      </c>
      <c r="B882" t="s">
        <v>44</v>
      </c>
      <c r="C882" t="e" vm="4">
        <v>#VALUE!</v>
      </c>
      <c r="D882" t="s">
        <v>46</v>
      </c>
      <c r="E882">
        <v>7131</v>
      </c>
      <c r="F882" t="s">
        <v>12</v>
      </c>
      <c r="G882">
        <v>612476832</v>
      </c>
      <c r="H882">
        <v>885816608</v>
      </c>
      <c r="I882">
        <v>1.2430000000000001</v>
      </c>
      <c r="K882">
        <v>2.4929999999999999</v>
      </c>
      <c r="L882">
        <v>5.5659999999999998</v>
      </c>
      <c r="M882">
        <v>0.22</v>
      </c>
      <c r="N882">
        <v>36.143000000000001</v>
      </c>
      <c r="O882">
        <v>1.4079999999999999</v>
      </c>
      <c r="P882">
        <v>20.337</v>
      </c>
      <c r="Q882">
        <v>202.37700000000001</v>
      </c>
      <c r="R882">
        <v>0.90500000000000003</v>
      </c>
      <c r="S882">
        <v>1.359</v>
      </c>
      <c r="T882" s="1">
        <v>45471.458344907405</v>
      </c>
    </row>
    <row r="883" spans="1:20" x14ac:dyDescent="0.25">
      <c r="A883">
        <v>907</v>
      </c>
      <c r="B883" t="s">
        <v>44</v>
      </c>
      <c r="C883" t="e" vm="4">
        <v>#VALUE!</v>
      </c>
      <c r="D883" t="s">
        <v>46</v>
      </c>
      <c r="E883">
        <v>7131</v>
      </c>
      <c r="F883" t="s">
        <v>12</v>
      </c>
      <c r="G883">
        <v>626709024</v>
      </c>
      <c r="H883">
        <v>882159600</v>
      </c>
      <c r="I883">
        <v>0.99</v>
      </c>
      <c r="K883">
        <v>2.1440000000000001</v>
      </c>
      <c r="L883">
        <v>29.914999999999999</v>
      </c>
      <c r="M883">
        <v>0.13700000000000001</v>
      </c>
      <c r="N883">
        <v>265.661</v>
      </c>
      <c r="O883">
        <v>6.33</v>
      </c>
      <c r="P883">
        <v>94.054000000000002</v>
      </c>
      <c r="Q883">
        <v>203.15</v>
      </c>
      <c r="R883">
        <v>0.86199999999999999</v>
      </c>
      <c r="S883">
        <v>1.274</v>
      </c>
      <c r="T883" s="1">
        <v>45471.468761574077</v>
      </c>
    </row>
    <row r="884" spans="1:20" x14ac:dyDescent="0.25">
      <c r="A884">
        <v>908</v>
      </c>
      <c r="B884" t="s">
        <v>44</v>
      </c>
      <c r="C884" t="e" vm="3">
        <v>#VALUE!</v>
      </c>
      <c r="D884" t="s">
        <v>46</v>
      </c>
      <c r="E884">
        <v>7415</v>
      </c>
      <c r="F884" t="s">
        <v>10</v>
      </c>
      <c r="G884">
        <v>612476768</v>
      </c>
      <c r="H884">
        <v>624708336</v>
      </c>
      <c r="I884">
        <v>1.452</v>
      </c>
      <c r="J884">
        <v>0</v>
      </c>
      <c r="K884">
        <v>2.4990000000000001</v>
      </c>
      <c r="L884">
        <v>7.9320000000000004</v>
      </c>
      <c r="M884">
        <v>0.107</v>
      </c>
      <c r="N884">
        <v>209.13499999999999</v>
      </c>
      <c r="O884">
        <v>1.3720000000000001</v>
      </c>
      <c r="P884">
        <v>2.302</v>
      </c>
      <c r="Q884">
        <v>209.30099999999999</v>
      </c>
      <c r="R884">
        <v>1.3640000000000001</v>
      </c>
      <c r="S884">
        <v>1.849</v>
      </c>
      <c r="T884" s="1">
        <v>45471.479178240741</v>
      </c>
    </row>
    <row r="885" spans="1:20" x14ac:dyDescent="0.25">
      <c r="A885">
        <v>909</v>
      </c>
      <c r="B885" t="s">
        <v>44</v>
      </c>
      <c r="C885" t="e" vm="4">
        <v>#VALUE!</v>
      </c>
      <c r="D885" t="s">
        <v>46</v>
      </c>
      <c r="E885">
        <v>7131</v>
      </c>
      <c r="F885" t="s">
        <v>12</v>
      </c>
      <c r="G885">
        <v>616434104</v>
      </c>
      <c r="H885">
        <v>909101256</v>
      </c>
      <c r="I885">
        <v>1.054</v>
      </c>
      <c r="K885">
        <v>0.58399999999999996</v>
      </c>
      <c r="L885">
        <v>3.5009999999999999</v>
      </c>
      <c r="M885">
        <v>0.10100000000000001</v>
      </c>
      <c r="N885">
        <v>43.99</v>
      </c>
      <c r="O885">
        <v>0.77100000000000002</v>
      </c>
      <c r="P885">
        <v>6.2240000000000002</v>
      </c>
      <c r="Q885">
        <v>30.390999999999998</v>
      </c>
      <c r="R885">
        <v>0.76500000000000001</v>
      </c>
      <c r="S885">
        <v>1.2509999999999999</v>
      </c>
      <c r="T885" s="1">
        <v>45471.489583333336</v>
      </c>
    </row>
    <row r="886" spans="1:20" x14ac:dyDescent="0.25">
      <c r="A886">
        <v>910</v>
      </c>
      <c r="B886" t="s">
        <v>44</v>
      </c>
      <c r="C886" t="e" vm="4">
        <v>#VALUE!</v>
      </c>
      <c r="D886" t="s">
        <v>46</v>
      </c>
      <c r="E886">
        <v>7131</v>
      </c>
      <c r="F886" t="s">
        <v>12</v>
      </c>
      <c r="G886">
        <v>612932504</v>
      </c>
      <c r="H886">
        <v>853928688</v>
      </c>
      <c r="I886">
        <v>0.93</v>
      </c>
      <c r="K886">
        <v>0.41099999999999998</v>
      </c>
      <c r="L886">
        <v>3.3149999999999999</v>
      </c>
      <c r="M886">
        <v>0.25900000000000001</v>
      </c>
      <c r="N886">
        <v>23.766999999999999</v>
      </c>
      <c r="O886">
        <v>1.284</v>
      </c>
      <c r="P886">
        <v>7.3479999999999999</v>
      </c>
      <c r="Q886">
        <v>15.429</v>
      </c>
      <c r="R886">
        <v>0.93799999999999994</v>
      </c>
      <c r="S886">
        <v>1.403</v>
      </c>
      <c r="T886" s="1">
        <v>45471.5</v>
      </c>
    </row>
    <row r="887" spans="1:20" x14ac:dyDescent="0.25">
      <c r="A887">
        <v>911</v>
      </c>
      <c r="B887" t="s">
        <v>44</v>
      </c>
      <c r="C887" t="e" vm="4">
        <v>#VALUE!</v>
      </c>
      <c r="D887" t="s">
        <v>46</v>
      </c>
      <c r="E887">
        <v>7131</v>
      </c>
      <c r="F887" t="s">
        <v>12</v>
      </c>
      <c r="G887">
        <v>614651384</v>
      </c>
      <c r="H887">
        <v>458755624</v>
      </c>
      <c r="I887">
        <v>0.996</v>
      </c>
      <c r="K887">
        <v>3.073</v>
      </c>
      <c r="L887">
        <v>74.539000000000001</v>
      </c>
      <c r="M887">
        <v>0.13100000000000001</v>
      </c>
      <c r="N887">
        <v>827.67700000000002</v>
      </c>
      <c r="O887">
        <v>3.4860000000000002</v>
      </c>
      <c r="P887">
        <v>385.16199999999998</v>
      </c>
      <c r="Q887">
        <v>25.175000000000001</v>
      </c>
      <c r="R887">
        <v>0.88200000000000001</v>
      </c>
      <c r="S887">
        <v>3.633</v>
      </c>
      <c r="T887" s="1">
        <v>45471.510416666664</v>
      </c>
    </row>
    <row r="888" spans="1:20" x14ac:dyDescent="0.25">
      <c r="A888">
        <v>912</v>
      </c>
      <c r="B888" t="s">
        <v>44</v>
      </c>
      <c r="C888" t="e" vm="4">
        <v>#VALUE!</v>
      </c>
      <c r="D888" t="s">
        <v>46</v>
      </c>
      <c r="E888">
        <v>7131</v>
      </c>
      <c r="F888" t="s">
        <v>12</v>
      </c>
      <c r="G888">
        <v>619680112</v>
      </c>
      <c r="H888">
        <v>830303096</v>
      </c>
      <c r="I888">
        <v>1.4319999999999999</v>
      </c>
      <c r="K888">
        <v>4.4470000000000001</v>
      </c>
      <c r="L888">
        <v>10.478999999999999</v>
      </c>
      <c r="M888">
        <v>0.23499999999999999</v>
      </c>
      <c r="N888">
        <v>212.852</v>
      </c>
      <c r="O888">
        <v>0.93400000000000005</v>
      </c>
      <c r="P888">
        <v>3.9769999999999999</v>
      </c>
      <c r="Q888">
        <v>213.67699999999999</v>
      </c>
      <c r="R888">
        <v>0.92</v>
      </c>
      <c r="S888">
        <v>1.476</v>
      </c>
      <c r="T888" s="1">
        <v>45471.520833333336</v>
      </c>
    </row>
    <row r="889" spans="1:20" x14ac:dyDescent="0.25">
      <c r="A889">
        <v>913</v>
      </c>
      <c r="B889" t="s">
        <v>44</v>
      </c>
      <c r="C889" t="e" vm="3">
        <v>#VALUE!</v>
      </c>
      <c r="D889" t="s">
        <v>46</v>
      </c>
      <c r="E889">
        <v>7167</v>
      </c>
      <c r="F889" t="s">
        <v>12</v>
      </c>
      <c r="G889">
        <v>618297432</v>
      </c>
      <c r="H889">
        <v>846908976</v>
      </c>
      <c r="I889">
        <v>1.0529999999999999</v>
      </c>
      <c r="K889">
        <v>0.60899999999999999</v>
      </c>
      <c r="L889">
        <v>11.06</v>
      </c>
      <c r="M889">
        <v>0.249</v>
      </c>
      <c r="N889">
        <v>542.09699999999998</v>
      </c>
      <c r="O889">
        <v>0.91800000000000004</v>
      </c>
      <c r="P889">
        <v>4.5490000000000004</v>
      </c>
      <c r="Q889">
        <v>34.561999999999998</v>
      </c>
      <c r="R889">
        <v>1.0569999999999999</v>
      </c>
      <c r="S889">
        <v>1.56</v>
      </c>
      <c r="T889" s="1">
        <v>45471.53125</v>
      </c>
    </row>
    <row r="890" spans="1:20" x14ac:dyDescent="0.25">
      <c r="A890">
        <v>914</v>
      </c>
      <c r="B890" t="s">
        <v>44</v>
      </c>
      <c r="C890" t="e" vm="3">
        <v>#VALUE!</v>
      </c>
      <c r="D890" t="s">
        <v>46</v>
      </c>
      <c r="E890">
        <v>7167</v>
      </c>
      <c r="F890" t="s">
        <v>12</v>
      </c>
      <c r="G890">
        <v>613063952</v>
      </c>
      <c r="H890">
        <v>851067608</v>
      </c>
      <c r="I890">
        <v>1.004</v>
      </c>
      <c r="K890">
        <v>0.41099999999999998</v>
      </c>
      <c r="L890">
        <v>9.7859999999999996</v>
      </c>
      <c r="M890">
        <v>8.1000000000000003E-2</v>
      </c>
      <c r="N890">
        <v>55.887</v>
      </c>
      <c r="O890">
        <v>4.9530000000000003</v>
      </c>
      <c r="P890">
        <v>20.206</v>
      </c>
      <c r="Q890">
        <v>13.592000000000001</v>
      </c>
      <c r="R890">
        <v>1.077</v>
      </c>
      <c r="S890">
        <v>1.5469999999999999</v>
      </c>
      <c r="T890" s="1">
        <v>45471.541666666664</v>
      </c>
    </row>
    <row r="891" spans="1:20" x14ac:dyDescent="0.25">
      <c r="A891">
        <v>915</v>
      </c>
      <c r="B891" t="s">
        <v>44</v>
      </c>
      <c r="C891" t="e" vm="4">
        <v>#VALUE!</v>
      </c>
      <c r="D891" t="s">
        <v>46</v>
      </c>
      <c r="E891">
        <v>7131</v>
      </c>
      <c r="F891" t="s">
        <v>12</v>
      </c>
      <c r="G891">
        <v>611889640</v>
      </c>
      <c r="H891">
        <v>658890440</v>
      </c>
      <c r="I891">
        <v>1.1879999999999999</v>
      </c>
      <c r="K891">
        <v>0.37</v>
      </c>
      <c r="L891">
        <v>57.643000000000001</v>
      </c>
      <c r="M891">
        <v>0.43</v>
      </c>
      <c r="N891">
        <v>441.00700000000001</v>
      </c>
      <c r="O891">
        <v>3.4209999999999998</v>
      </c>
      <c r="P891">
        <v>179.89599999999999</v>
      </c>
      <c r="Q891">
        <v>17.72</v>
      </c>
      <c r="R891">
        <v>0.79800000000000004</v>
      </c>
      <c r="S891">
        <v>1.175</v>
      </c>
      <c r="T891" s="1">
        <v>45471.552083333336</v>
      </c>
    </row>
    <row r="892" spans="1:20" x14ac:dyDescent="0.25">
      <c r="A892">
        <v>916</v>
      </c>
      <c r="B892" t="s">
        <v>44</v>
      </c>
      <c r="C892" t="e" vm="4">
        <v>#VALUE!</v>
      </c>
      <c r="D892" t="s">
        <v>46</v>
      </c>
      <c r="E892">
        <v>7131</v>
      </c>
      <c r="F892" t="s">
        <v>12</v>
      </c>
      <c r="G892">
        <v>626854872</v>
      </c>
      <c r="H892">
        <v>917805624</v>
      </c>
      <c r="I892">
        <v>0.98099999999999998</v>
      </c>
      <c r="K892">
        <v>4.0990000000000002</v>
      </c>
      <c r="L892">
        <v>5.2009999999999996</v>
      </c>
      <c r="M892">
        <v>0.14199999999999999</v>
      </c>
      <c r="N892">
        <v>31.26</v>
      </c>
      <c r="O892">
        <v>4.0359999999999996</v>
      </c>
      <c r="P892">
        <v>16.68</v>
      </c>
      <c r="Q892">
        <v>204.35900000000001</v>
      </c>
      <c r="R892">
        <v>0.89700000000000002</v>
      </c>
      <c r="S892">
        <v>1.425</v>
      </c>
      <c r="T892" s="1">
        <v>45471.562511574077</v>
      </c>
    </row>
    <row r="893" spans="1:20" x14ac:dyDescent="0.25">
      <c r="A893">
        <v>917</v>
      </c>
      <c r="B893" t="s">
        <v>44</v>
      </c>
      <c r="C893" t="e" vm="4">
        <v>#VALUE!</v>
      </c>
      <c r="D893" t="s">
        <v>46</v>
      </c>
      <c r="E893">
        <v>7131</v>
      </c>
      <c r="F893" t="s">
        <v>12</v>
      </c>
      <c r="G893">
        <v>609809392</v>
      </c>
      <c r="H893">
        <v>613208744</v>
      </c>
      <c r="I893">
        <v>1.0569999999999999</v>
      </c>
      <c r="K893">
        <v>3.1640000000000001</v>
      </c>
      <c r="L893">
        <v>0.46400000000000002</v>
      </c>
      <c r="M893">
        <v>0.15</v>
      </c>
      <c r="N893">
        <v>6.8049999999999997</v>
      </c>
      <c r="O893">
        <v>0.75</v>
      </c>
      <c r="P893">
        <v>1.1040000000000001</v>
      </c>
      <c r="Q893">
        <v>202.28899999999999</v>
      </c>
      <c r="R893">
        <v>0.81899999999999995</v>
      </c>
      <c r="S893">
        <v>1.2310000000000001</v>
      </c>
      <c r="T893" s="1">
        <v>45471.572916666664</v>
      </c>
    </row>
    <row r="894" spans="1:20" x14ac:dyDescent="0.25">
      <c r="A894">
        <v>918</v>
      </c>
      <c r="B894" t="s">
        <v>44</v>
      </c>
      <c r="C894" t="e" vm="4">
        <v>#VALUE!</v>
      </c>
      <c r="D894" t="s">
        <v>46</v>
      </c>
      <c r="E894">
        <v>7131</v>
      </c>
      <c r="F894" t="s">
        <v>12</v>
      </c>
      <c r="G894">
        <v>620659808</v>
      </c>
      <c r="H894">
        <v>892830912</v>
      </c>
      <c r="I894">
        <v>1.0509999999999999</v>
      </c>
      <c r="K894">
        <v>0.53100000000000003</v>
      </c>
      <c r="L894">
        <v>1.5940000000000001</v>
      </c>
      <c r="M894">
        <v>0.184</v>
      </c>
      <c r="N894">
        <v>13.000999999999999</v>
      </c>
      <c r="O894">
        <v>1.492</v>
      </c>
      <c r="P894">
        <v>8.8680000000000003</v>
      </c>
      <c r="Q894">
        <v>33.101999999999997</v>
      </c>
      <c r="R894">
        <v>0.77800000000000002</v>
      </c>
      <c r="S894">
        <v>1.2869999999999999</v>
      </c>
      <c r="T894" s="1">
        <v>45471.583333333336</v>
      </c>
    </row>
    <row r="895" spans="1:20" x14ac:dyDescent="0.25">
      <c r="A895">
        <v>919</v>
      </c>
      <c r="B895" t="s">
        <v>44</v>
      </c>
      <c r="C895" t="e" vm="4">
        <v>#VALUE!</v>
      </c>
      <c r="D895" t="s">
        <v>46</v>
      </c>
      <c r="E895">
        <v>7131</v>
      </c>
      <c r="F895" t="s">
        <v>12</v>
      </c>
      <c r="G895">
        <v>608260024</v>
      </c>
      <c r="H895">
        <v>899553240</v>
      </c>
      <c r="I895">
        <v>0.95799999999999996</v>
      </c>
      <c r="K895">
        <v>0.35099999999999998</v>
      </c>
      <c r="L895">
        <v>9.4149999999999991</v>
      </c>
      <c r="M895">
        <v>0.13</v>
      </c>
      <c r="N895">
        <v>47.097999999999999</v>
      </c>
      <c r="O895">
        <v>1.7669999999999999</v>
      </c>
      <c r="P895">
        <v>11.435</v>
      </c>
      <c r="Q895">
        <v>9.3870000000000005</v>
      </c>
      <c r="R895">
        <v>0.79900000000000004</v>
      </c>
      <c r="S895">
        <v>1.2470000000000001</v>
      </c>
      <c r="T895" s="1">
        <v>45471.59375</v>
      </c>
    </row>
    <row r="896" spans="1:20" x14ac:dyDescent="0.25">
      <c r="A896">
        <v>920</v>
      </c>
      <c r="B896" t="s">
        <v>44</v>
      </c>
      <c r="C896" t="e" vm="4">
        <v>#VALUE!</v>
      </c>
      <c r="D896" t="s">
        <v>46</v>
      </c>
      <c r="E896">
        <v>7131</v>
      </c>
      <c r="F896" t="s">
        <v>12</v>
      </c>
      <c r="G896">
        <v>620227016</v>
      </c>
      <c r="H896">
        <v>904072464</v>
      </c>
      <c r="I896">
        <v>1.155</v>
      </c>
      <c r="K896">
        <v>2.86</v>
      </c>
      <c r="L896">
        <v>2.2730000000000001</v>
      </c>
      <c r="M896">
        <v>0.47199999999999998</v>
      </c>
      <c r="N896">
        <v>16.103999999999999</v>
      </c>
      <c r="O896">
        <v>1.111</v>
      </c>
      <c r="P896">
        <v>6.8049999999999997</v>
      </c>
      <c r="Q896">
        <v>202.577</v>
      </c>
      <c r="R896">
        <v>0.96</v>
      </c>
      <c r="S896">
        <v>1.5409999999999999</v>
      </c>
      <c r="T896" s="1">
        <v>45471.604166666664</v>
      </c>
    </row>
    <row r="897" spans="1:20" x14ac:dyDescent="0.25">
      <c r="A897">
        <v>921</v>
      </c>
      <c r="B897" t="s">
        <v>44</v>
      </c>
      <c r="C897" t="e" vm="4">
        <v>#VALUE!</v>
      </c>
      <c r="D897" t="s">
        <v>46</v>
      </c>
      <c r="E897">
        <v>7131</v>
      </c>
      <c r="F897" t="s">
        <v>12</v>
      </c>
      <c r="G897">
        <v>618633064</v>
      </c>
      <c r="H897">
        <v>655481336</v>
      </c>
      <c r="I897">
        <v>1.22</v>
      </c>
      <c r="K897">
        <v>2.3250000000000002</v>
      </c>
      <c r="L897">
        <v>11.131</v>
      </c>
      <c r="M897">
        <v>0.13700000000000001</v>
      </c>
      <c r="N897">
        <v>208.10900000000001</v>
      </c>
      <c r="O897">
        <v>1.0580000000000001</v>
      </c>
      <c r="P897">
        <v>3.0659999999999998</v>
      </c>
      <c r="Q897">
        <v>202.68899999999999</v>
      </c>
      <c r="R897">
        <v>0.98399999999999999</v>
      </c>
      <c r="S897">
        <v>1.425</v>
      </c>
      <c r="T897" s="1">
        <v>45471.614583333336</v>
      </c>
    </row>
    <row r="898" spans="1:20" x14ac:dyDescent="0.25">
      <c r="A898">
        <v>922</v>
      </c>
      <c r="B898" t="s">
        <v>44</v>
      </c>
      <c r="C898" t="e" vm="3">
        <v>#VALUE!</v>
      </c>
      <c r="D898" t="s">
        <v>46</v>
      </c>
      <c r="E898">
        <v>7167</v>
      </c>
      <c r="F898" t="s">
        <v>12</v>
      </c>
      <c r="G898">
        <v>613707680</v>
      </c>
      <c r="H898">
        <v>613075520</v>
      </c>
      <c r="I898">
        <v>1.17</v>
      </c>
      <c r="K898">
        <v>0.61699999999999999</v>
      </c>
      <c r="L898">
        <v>0.86899999999999999</v>
      </c>
      <c r="M898">
        <v>0.33900000000000002</v>
      </c>
      <c r="N898">
        <v>28.937000000000001</v>
      </c>
      <c r="O898">
        <v>0.96099999999999997</v>
      </c>
      <c r="P898">
        <v>1.3620000000000001</v>
      </c>
      <c r="Q898">
        <v>15.627000000000001</v>
      </c>
      <c r="R898">
        <v>0.98399999999999999</v>
      </c>
      <c r="S898">
        <v>1.6040000000000001</v>
      </c>
      <c r="T898" s="1">
        <v>45471.625</v>
      </c>
    </row>
    <row r="899" spans="1:20" x14ac:dyDescent="0.25">
      <c r="A899">
        <v>923</v>
      </c>
      <c r="B899" t="s">
        <v>44</v>
      </c>
      <c r="C899" t="e" vm="4">
        <v>#VALUE!</v>
      </c>
      <c r="D899" t="s">
        <v>46</v>
      </c>
      <c r="E899">
        <v>7131</v>
      </c>
      <c r="F899" t="s">
        <v>12</v>
      </c>
      <c r="G899">
        <v>615558016</v>
      </c>
      <c r="H899">
        <v>879466504</v>
      </c>
      <c r="I899">
        <v>1.133</v>
      </c>
      <c r="K899">
        <v>5.3710000000000004</v>
      </c>
      <c r="L899">
        <v>4.6070000000000002</v>
      </c>
      <c r="M899">
        <v>0.2</v>
      </c>
      <c r="N899">
        <v>39.975999999999999</v>
      </c>
      <c r="O899">
        <v>3.1890000000000001</v>
      </c>
      <c r="P899">
        <v>11.441000000000001</v>
      </c>
      <c r="Q899">
        <v>218.577</v>
      </c>
      <c r="R899">
        <v>0.79800000000000004</v>
      </c>
      <c r="S899">
        <v>1.401</v>
      </c>
      <c r="T899" s="1">
        <v>45471.635416666664</v>
      </c>
    </row>
    <row r="900" spans="1:20" x14ac:dyDescent="0.25">
      <c r="A900">
        <v>924</v>
      </c>
      <c r="B900" t="s">
        <v>44</v>
      </c>
      <c r="C900" t="e" vm="4">
        <v>#VALUE!</v>
      </c>
      <c r="D900" t="s">
        <v>46</v>
      </c>
      <c r="E900">
        <v>7131</v>
      </c>
      <c r="F900" t="s">
        <v>12</v>
      </c>
      <c r="G900">
        <v>619505400</v>
      </c>
      <c r="H900">
        <v>884364840</v>
      </c>
      <c r="I900">
        <v>1.06</v>
      </c>
      <c r="K900">
        <v>0.3</v>
      </c>
      <c r="L900">
        <v>2.76</v>
      </c>
      <c r="M900">
        <v>0.19900000000000001</v>
      </c>
      <c r="N900">
        <v>22.236000000000001</v>
      </c>
      <c r="O900">
        <v>2.4390000000000001</v>
      </c>
      <c r="P900">
        <v>10.554</v>
      </c>
      <c r="Q900">
        <v>2.6320000000000001</v>
      </c>
      <c r="R900">
        <v>0.74299999999999999</v>
      </c>
      <c r="S900">
        <v>1.254</v>
      </c>
      <c r="T900" s="1">
        <v>45471.645844907405</v>
      </c>
    </row>
    <row r="901" spans="1:20" x14ac:dyDescent="0.25">
      <c r="A901">
        <v>925</v>
      </c>
      <c r="B901" t="s">
        <v>44</v>
      </c>
      <c r="C901" t="e" vm="4">
        <v>#VALUE!</v>
      </c>
      <c r="D901" t="s">
        <v>46</v>
      </c>
      <c r="E901">
        <v>7131</v>
      </c>
      <c r="F901" t="s">
        <v>12</v>
      </c>
      <c r="G901">
        <v>626102736</v>
      </c>
      <c r="H901">
        <v>877901680</v>
      </c>
      <c r="I901">
        <v>0.94899999999999995</v>
      </c>
      <c r="K901">
        <v>2.2320000000000002</v>
      </c>
      <c r="L901">
        <v>17.701000000000001</v>
      </c>
      <c r="M901">
        <v>0.27200000000000002</v>
      </c>
      <c r="N901">
        <v>201.87</v>
      </c>
      <c r="O901">
        <v>5.0119999999999996</v>
      </c>
      <c r="P901">
        <v>50.817999999999998</v>
      </c>
      <c r="Q901">
        <v>202.529</v>
      </c>
      <c r="R901">
        <v>0.76700000000000002</v>
      </c>
      <c r="S901">
        <v>1.274</v>
      </c>
      <c r="T901" s="1">
        <v>45471.656261574077</v>
      </c>
    </row>
    <row r="902" spans="1:20" x14ac:dyDescent="0.25">
      <c r="A902">
        <v>926</v>
      </c>
      <c r="B902" t="s">
        <v>44</v>
      </c>
      <c r="C902" t="e" vm="6">
        <v>#VALUE!</v>
      </c>
      <c r="D902" t="s">
        <v>46</v>
      </c>
      <c r="E902">
        <v>36738</v>
      </c>
      <c r="F902" t="s">
        <v>20</v>
      </c>
      <c r="G902">
        <v>623346064</v>
      </c>
      <c r="H902">
        <v>551731232</v>
      </c>
      <c r="I902">
        <v>1.3859999999999999</v>
      </c>
      <c r="K902">
        <v>0.69899999999999995</v>
      </c>
      <c r="L902">
        <v>89.475999999999999</v>
      </c>
      <c r="M902">
        <v>0.19600000000000001</v>
      </c>
      <c r="N902">
        <v>2908.4110000000001</v>
      </c>
      <c r="O902">
        <v>1.2370000000000001</v>
      </c>
      <c r="P902">
        <v>1379.6690000000001</v>
      </c>
      <c r="Q902">
        <v>52.825000000000003</v>
      </c>
      <c r="R902">
        <v>1.2170000000000001</v>
      </c>
      <c r="S902">
        <v>1.758</v>
      </c>
      <c r="T902" s="1">
        <v>45471.666678240741</v>
      </c>
    </row>
    <row r="903" spans="1:20" x14ac:dyDescent="0.25">
      <c r="A903">
        <v>927</v>
      </c>
      <c r="B903" t="s">
        <v>44</v>
      </c>
      <c r="C903" t="e" vm="6">
        <v>#VALUE!</v>
      </c>
      <c r="D903" t="s">
        <v>46</v>
      </c>
      <c r="E903">
        <v>36738</v>
      </c>
      <c r="F903" t="s">
        <v>20</v>
      </c>
      <c r="G903">
        <v>612474472</v>
      </c>
      <c r="H903">
        <v>900225400</v>
      </c>
      <c r="I903">
        <v>1.423</v>
      </c>
      <c r="K903">
        <v>0.52200000000000002</v>
      </c>
      <c r="L903">
        <v>2.2629999999999999</v>
      </c>
      <c r="M903">
        <v>0.23499999999999999</v>
      </c>
      <c r="N903">
        <v>18.663</v>
      </c>
      <c r="O903">
        <v>2.7519999999999998</v>
      </c>
      <c r="P903">
        <v>10.36</v>
      </c>
      <c r="Q903">
        <v>18.7</v>
      </c>
      <c r="R903">
        <v>1.272</v>
      </c>
      <c r="S903">
        <v>1.7829999999999999</v>
      </c>
      <c r="T903" s="1">
        <v>45471.677094907405</v>
      </c>
    </row>
    <row r="904" spans="1:20" x14ac:dyDescent="0.25">
      <c r="A904">
        <v>928</v>
      </c>
      <c r="B904" t="s">
        <v>44</v>
      </c>
      <c r="C904" t="e" vm="4">
        <v>#VALUE!</v>
      </c>
      <c r="D904" t="s">
        <v>46</v>
      </c>
      <c r="E904">
        <v>7131</v>
      </c>
      <c r="F904" t="s">
        <v>12</v>
      </c>
      <c r="G904">
        <v>612778048</v>
      </c>
      <c r="H904">
        <v>656252536</v>
      </c>
      <c r="I904">
        <v>1.0429999999999999</v>
      </c>
      <c r="K904">
        <v>0.39100000000000001</v>
      </c>
      <c r="L904">
        <v>6.4809999999999999</v>
      </c>
      <c r="M904">
        <v>0.26600000000000001</v>
      </c>
      <c r="N904">
        <v>251.37299999999999</v>
      </c>
      <c r="O904">
        <v>2.2229999999999999</v>
      </c>
      <c r="P904">
        <v>11.135999999999999</v>
      </c>
      <c r="Q904">
        <v>15.568</v>
      </c>
      <c r="R904">
        <v>0.90900000000000003</v>
      </c>
      <c r="S904">
        <v>1.343</v>
      </c>
      <c r="T904" s="1">
        <v>45471.687511574077</v>
      </c>
    </row>
    <row r="905" spans="1:20" x14ac:dyDescent="0.25">
      <c r="A905">
        <v>929</v>
      </c>
      <c r="B905" t="s">
        <v>44</v>
      </c>
      <c r="C905" t="e" vm="4">
        <v>#VALUE!</v>
      </c>
      <c r="D905" t="s">
        <v>46</v>
      </c>
      <c r="E905">
        <v>7131</v>
      </c>
      <c r="F905" t="s">
        <v>12</v>
      </c>
      <c r="G905">
        <v>546772936</v>
      </c>
      <c r="H905">
        <v>572698552</v>
      </c>
      <c r="I905">
        <v>1.04</v>
      </c>
      <c r="K905">
        <v>0.56699999999999995</v>
      </c>
      <c r="L905">
        <v>14.205</v>
      </c>
      <c r="M905">
        <v>0.121</v>
      </c>
      <c r="N905">
        <v>262.16699999999997</v>
      </c>
      <c r="O905">
        <v>5.32</v>
      </c>
      <c r="P905">
        <v>12.670999999999999</v>
      </c>
      <c r="Q905">
        <v>16.265000000000001</v>
      </c>
      <c r="R905">
        <v>0.75900000000000001</v>
      </c>
      <c r="S905">
        <v>1.28</v>
      </c>
      <c r="T905" s="1">
        <v>45471.71875</v>
      </c>
    </row>
    <row r="906" spans="1:20" x14ac:dyDescent="0.25">
      <c r="A906">
        <v>930</v>
      </c>
      <c r="B906" t="s">
        <v>44</v>
      </c>
      <c r="C906" t="e" vm="4">
        <v>#VALUE!</v>
      </c>
      <c r="D906" t="s">
        <v>46</v>
      </c>
      <c r="E906">
        <v>7131</v>
      </c>
      <c r="F906" t="s">
        <v>12</v>
      </c>
      <c r="G906">
        <v>607669520</v>
      </c>
      <c r="H906">
        <v>699350688</v>
      </c>
      <c r="I906">
        <v>0.99299999999999999</v>
      </c>
      <c r="K906">
        <v>0.57499999999999996</v>
      </c>
      <c r="L906">
        <v>11.734999999999999</v>
      </c>
      <c r="M906">
        <v>0.13</v>
      </c>
      <c r="N906">
        <v>237.89500000000001</v>
      </c>
      <c r="O906">
        <v>1.893</v>
      </c>
      <c r="P906">
        <v>10.839</v>
      </c>
      <c r="Q906">
        <v>25.43</v>
      </c>
      <c r="R906">
        <v>0.94199999999999995</v>
      </c>
      <c r="S906">
        <v>1.35</v>
      </c>
      <c r="T906" s="1">
        <v>45471.729166666664</v>
      </c>
    </row>
    <row r="907" spans="1:20" x14ac:dyDescent="0.25">
      <c r="A907">
        <v>931</v>
      </c>
      <c r="B907" t="s">
        <v>44</v>
      </c>
      <c r="C907" t="e" vm="4">
        <v>#VALUE!</v>
      </c>
      <c r="D907" t="s">
        <v>46</v>
      </c>
      <c r="E907">
        <v>7131</v>
      </c>
      <c r="F907" t="s">
        <v>12</v>
      </c>
      <c r="G907">
        <v>621790432</v>
      </c>
      <c r="H907">
        <v>584330048</v>
      </c>
      <c r="I907">
        <v>0.98899999999999999</v>
      </c>
      <c r="K907">
        <v>2.6190000000000002</v>
      </c>
      <c r="L907">
        <v>29.878</v>
      </c>
      <c r="M907">
        <v>0.156</v>
      </c>
      <c r="N907">
        <v>338.18599999999998</v>
      </c>
      <c r="O907">
        <v>0.95299999999999996</v>
      </c>
      <c r="P907">
        <v>36.149000000000001</v>
      </c>
      <c r="Q907">
        <v>201.40600000000001</v>
      </c>
      <c r="R907">
        <v>0.72099999999999997</v>
      </c>
      <c r="S907">
        <v>1.151</v>
      </c>
      <c r="T907" s="1">
        <v>45471.739583333336</v>
      </c>
    </row>
    <row r="908" spans="1:20" x14ac:dyDescent="0.25">
      <c r="A908">
        <v>932</v>
      </c>
      <c r="B908" t="s">
        <v>44</v>
      </c>
      <c r="C908" t="e" vm="3">
        <v>#VALUE!</v>
      </c>
      <c r="D908" t="s">
        <v>46</v>
      </c>
      <c r="E908">
        <v>7167</v>
      </c>
      <c r="F908" t="s">
        <v>12</v>
      </c>
      <c r="G908">
        <v>614288040</v>
      </c>
      <c r="H908">
        <v>785442576</v>
      </c>
      <c r="I908">
        <v>0.999</v>
      </c>
      <c r="K908">
        <v>0.52700000000000002</v>
      </c>
      <c r="L908">
        <v>61.722999999999999</v>
      </c>
      <c r="M908">
        <v>0.127</v>
      </c>
      <c r="N908">
        <v>605.91999999999996</v>
      </c>
      <c r="O908">
        <v>2.74</v>
      </c>
      <c r="P908">
        <v>217.88800000000001</v>
      </c>
      <c r="Q908">
        <v>18.587</v>
      </c>
      <c r="R908">
        <v>1.0409999999999999</v>
      </c>
      <c r="S908">
        <v>1.6559999999999999</v>
      </c>
      <c r="T908" s="1">
        <v>45471.75</v>
      </c>
    </row>
    <row r="909" spans="1:20" x14ac:dyDescent="0.25">
      <c r="A909">
        <v>933</v>
      </c>
      <c r="B909" t="s">
        <v>44</v>
      </c>
      <c r="C909" t="e" vm="3">
        <v>#VALUE!</v>
      </c>
      <c r="D909" t="s">
        <v>46</v>
      </c>
      <c r="E909">
        <v>7167</v>
      </c>
      <c r="F909" t="s">
        <v>12</v>
      </c>
      <c r="G909">
        <v>624459112</v>
      </c>
      <c r="H909">
        <v>613044296</v>
      </c>
      <c r="I909">
        <v>1.2749999999999999</v>
      </c>
      <c r="K909">
        <v>0.43099999999999999</v>
      </c>
      <c r="L909">
        <v>10.297000000000001</v>
      </c>
      <c r="M909">
        <v>0.28499999999999998</v>
      </c>
      <c r="N909">
        <v>230.05799999999999</v>
      </c>
      <c r="O909">
        <v>0.94599999999999995</v>
      </c>
      <c r="P909">
        <v>1.4279999999999999</v>
      </c>
      <c r="Q909">
        <v>15.836</v>
      </c>
      <c r="R909">
        <v>1.0389999999999999</v>
      </c>
      <c r="S909">
        <v>1.522</v>
      </c>
      <c r="T909" s="1">
        <v>45471.760416666664</v>
      </c>
    </row>
    <row r="910" spans="1:20" x14ac:dyDescent="0.25">
      <c r="A910">
        <v>934</v>
      </c>
      <c r="B910" t="s">
        <v>44</v>
      </c>
      <c r="C910" t="e" vm="4">
        <v>#VALUE!</v>
      </c>
      <c r="D910" t="s">
        <v>46</v>
      </c>
      <c r="E910">
        <v>7131</v>
      </c>
      <c r="F910" t="s">
        <v>12</v>
      </c>
      <c r="G910">
        <v>627138104</v>
      </c>
      <c r="H910">
        <v>887748496</v>
      </c>
      <c r="I910">
        <v>1.845</v>
      </c>
      <c r="K910">
        <v>0.47599999999999998</v>
      </c>
      <c r="L910">
        <v>1.147</v>
      </c>
      <c r="M910">
        <v>0.45200000000000001</v>
      </c>
      <c r="N910">
        <v>12.291</v>
      </c>
      <c r="O910">
        <v>2.1</v>
      </c>
      <c r="P910">
        <v>8.4570000000000007</v>
      </c>
      <c r="Q910">
        <v>19.998999999999999</v>
      </c>
      <c r="R910">
        <v>0.72199999999999998</v>
      </c>
      <c r="S910">
        <v>1.1539999999999999</v>
      </c>
      <c r="T910" s="1">
        <v>45471.770833333336</v>
      </c>
    </row>
    <row r="911" spans="1:20" x14ac:dyDescent="0.25">
      <c r="A911">
        <v>935</v>
      </c>
      <c r="B911" t="s">
        <v>44</v>
      </c>
      <c r="C911" t="e" vm="4">
        <v>#VALUE!</v>
      </c>
      <c r="D911" t="s">
        <v>46</v>
      </c>
      <c r="E911">
        <v>7131</v>
      </c>
      <c r="F911" t="s">
        <v>12</v>
      </c>
      <c r="G911">
        <v>613128864</v>
      </c>
      <c r="H911">
        <v>868034272</v>
      </c>
      <c r="I911">
        <v>1.101</v>
      </c>
      <c r="K911">
        <v>0.51100000000000001</v>
      </c>
      <c r="L911">
        <v>23.998999999999999</v>
      </c>
      <c r="M911">
        <v>0.219</v>
      </c>
      <c r="N911">
        <v>1254.5219999999999</v>
      </c>
      <c r="O911">
        <v>1.373</v>
      </c>
      <c r="P911">
        <v>13.351000000000001</v>
      </c>
      <c r="Q911">
        <v>23.669</v>
      </c>
      <c r="R911">
        <v>0.81299999999999994</v>
      </c>
      <c r="S911">
        <v>1.2809999999999999</v>
      </c>
      <c r="T911" s="1">
        <v>45471.78125</v>
      </c>
    </row>
    <row r="912" spans="1:20" x14ac:dyDescent="0.25">
      <c r="A912">
        <v>936</v>
      </c>
      <c r="B912" t="s">
        <v>44</v>
      </c>
      <c r="C912" t="e" vm="4">
        <v>#VALUE!</v>
      </c>
      <c r="D912" t="s">
        <v>46</v>
      </c>
      <c r="E912">
        <v>7131</v>
      </c>
      <c r="F912" t="s">
        <v>12</v>
      </c>
      <c r="G912">
        <v>622415224</v>
      </c>
      <c r="H912">
        <v>612958776</v>
      </c>
      <c r="I912">
        <v>4.5410000000000004</v>
      </c>
      <c r="K912">
        <v>2.2610000000000001</v>
      </c>
      <c r="L912">
        <v>6.806</v>
      </c>
      <c r="M912">
        <v>2.5350000000000001</v>
      </c>
      <c r="N912">
        <v>212.26900000000001</v>
      </c>
      <c r="O912">
        <v>0.92</v>
      </c>
      <c r="P912">
        <v>1.2669999999999999</v>
      </c>
      <c r="Q912">
        <v>217.56899999999999</v>
      </c>
      <c r="R912">
        <v>0.92800000000000005</v>
      </c>
      <c r="S912">
        <v>1.3779999999999999</v>
      </c>
      <c r="T912" s="1">
        <v>45471.791666666664</v>
      </c>
    </row>
    <row r="913" spans="1:20" x14ac:dyDescent="0.25">
      <c r="A913">
        <v>937</v>
      </c>
      <c r="B913" t="s">
        <v>44</v>
      </c>
      <c r="C913" t="e" vm="4">
        <v>#VALUE!</v>
      </c>
      <c r="D913" t="s">
        <v>46</v>
      </c>
      <c r="E913">
        <v>7131</v>
      </c>
      <c r="F913" t="s">
        <v>12</v>
      </c>
      <c r="G913">
        <v>612298456</v>
      </c>
      <c r="H913">
        <v>613021416</v>
      </c>
      <c r="I913">
        <v>1.359</v>
      </c>
      <c r="K913">
        <v>6.0380000000000003</v>
      </c>
      <c r="L913">
        <v>6.7</v>
      </c>
      <c r="M913">
        <v>0.13500000000000001</v>
      </c>
      <c r="N913">
        <v>209.607</v>
      </c>
      <c r="O913">
        <v>0.92800000000000005</v>
      </c>
      <c r="P913">
        <v>1.242</v>
      </c>
      <c r="Q913">
        <v>216.00200000000001</v>
      </c>
      <c r="R913">
        <v>0.78700000000000003</v>
      </c>
      <c r="S913">
        <v>1.395</v>
      </c>
      <c r="T913" s="1">
        <v>45471.802083333336</v>
      </c>
    </row>
    <row r="914" spans="1:20" x14ac:dyDescent="0.25">
      <c r="A914">
        <v>938</v>
      </c>
      <c r="B914" t="s">
        <v>44</v>
      </c>
      <c r="C914" t="e" vm="4">
        <v>#VALUE!</v>
      </c>
      <c r="D914" t="s">
        <v>46</v>
      </c>
      <c r="E914">
        <v>7131</v>
      </c>
      <c r="F914" t="s">
        <v>12</v>
      </c>
      <c r="G914">
        <v>613092800</v>
      </c>
      <c r="H914">
        <v>648964912</v>
      </c>
      <c r="I914">
        <v>0.93700000000000006</v>
      </c>
      <c r="K914">
        <v>0.43</v>
      </c>
      <c r="L914">
        <v>19.648</v>
      </c>
      <c r="M914">
        <v>0.13700000000000001</v>
      </c>
      <c r="N914">
        <v>138.054</v>
      </c>
      <c r="O914">
        <v>1.3080000000000001</v>
      </c>
      <c r="P914">
        <v>28.652999999999999</v>
      </c>
      <c r="Q914">
        <v>14.923</v>
      </c>
      <c r="R914">
        <v>0.86299999999999999</v>
      </c>
      <c r="S914">
        <v>1.292</v>
      </c>
      <c r="T914" s="1">
        <v>45471.8125</v>
      </c>
    </row>
    <row r="915" spans="1:20" x14ac:dyDescent="0.25">
      <c r="A915">
        <v>939</v>
      </c>
      <c r="B915" t="s">
        <v>44</v>
      </c>
      <c r="C915" t="e" vm="3">
        <v>#VALUE!</v>
      </c>
      <c r="D915" t="s">
        <v>46</v>
      </c>
      <c r="E915">
        <v>7167</v>
      </c>
      <c r="F915" t="s">
        <v>12</v>
      </c>
      <c r="G915">
        <v>611726104</v>
      </c>
      <c r="H915">
        <v>657079688</v>
      </c>
      <c r="I915">
        <v>1.1000000000000001</v>
      </c>
      <c r="K915">
        <v>0.62</v>
      </c>
      <c r="L915">
        <v>65.179000000000002</v>
      </c>
      <c r="M915">
        <v>0.19600000000000001</v>
      </c>
      <c r="N915">
        <v>408.33800000000002</v>
      </c>
      <c r="O915">
        <v>1.8069999999999999</v>
      </c>
      <c r="P915">
        <v>122.42400000000001</v>
      </c>
      <c r="Q915">
        <v>14.25</v>
      </c>
      <c r="R915">
        <v>1.038</v>
      </c>
      <c r="S915">
        <v>1.51</v>
      </c>
      <c r="T915" s="1">
        <v>45471.822928240741</v>
      </c>
    </row>
    <row r="916" spans="1:20" x14ac:dyDescent="0.25">
      <c r="A916">
        <v>940</v>
      </c>
      <c r="B916" t="s">
        <v>44</v>
      </c>
      <c r="C916" t="e" vm="4">
        <v>#VALUE!</v>
      </c>
      <c r="D916" t="s">
        <v>46</v>
      </c>
      <c r="E916">
        <v>7131</v>
      </c>
      <c r="F916" t="s">
        <v>12</v>
      </c>
      <c r="G916">
        <v>603008416</v>
      </c>
      <c r="H916">
        <v>897355632</v>
      </c>
      <c r="I916">
        <v>1.0980000000000001</v>
      </c>
      <c r="K916">
        <v>0.71299999999999997</v>
      </c>
      <c r="L916">
        <v>13.515000000000001</v>
      </c>
      <c r="M916">
        <v>0.151</v>
      </c>
      <c r="N916">
        <v>525.40899999999999</v>
      </c>
      <c r="O916">
        <v>3.8050000000000002</v>
      </c>
      <c r="P916">
        <v>23.73</v>
      </c>
      <c r="Q916">
        <v>18.55</v>
      </c>
      <c r="R916">
        <v>0.78500000000000003</v>
      </c>
      <c r="S916">
        <v>1.296</v>
      </c>
      <c r="T916" s="1">
        <v>45471.833344907405</v>
      </c>
    </row>
    <row r="917" spans="1:20" x14ac:dyDescent="0.25">
      <c r="A917">
        <v>941</v>
      </c>
      <c r="B917" t="s">
        <v>44</v>
      </c>
      <c r="C917" t="e" vm="4">
        <v>#VALUE!</v>
      </c>
      <c r="D917" t="s">
        <v>46</v>
      </c>
      <c r="E917">
        <v>7131</v>
      </c>
      <c r="F917" t="s">
        <v>12</v>
      </c>
      <c r="G917">
        <v>612366304</v>
      </c>
      <c r="H917">
        <v>702831128</v>
      </c>
      <c r="I917">
        <v>0.90200000000000002</v>
      </c>
      <c r="K917">
        <v>0.74299999999999999</v>
      </c>
      <c r="L917">
        <v>14.015000000000001</v>
      </c>
      <c r="M917">
        <v>9.4E-2</v>
      </c>
      <c r="N917">
        <v>225.733</v>
      </c>
      <c r="O917">
        <v>0.90600000000000003</v>
      </c>
      <c r="P917">
        <v>11.074</v>
      </c>
      <c r="Q917">
        <v>29.89</v>
      </c>
      <c r="R917">
        <v>0.88300000000000001</v>
      </c>
      <c r="S917">
        <v>1.4339999999999999</v>
      </c>
      <c r="T917" s="1">
        <v>45471.843761574077</v>
      </c>
    </row>
    <row r="918" spans="1:20" x14ac:dyDescent="0.25">
      <c r="A918">
        <v>942</v>
      </c>
      <c r="B918" t="s">
        <v>44</v>
      </c>
      <c r="C918" t="e" vm="4">
        <v>#VALUE!</v>
      </c>
      <c r="D918" t="s">
        <v>46</v>
      </c>
      <c r="E918">
        <v>7131</v>
      </c>
      <c r="F918" t="s">
        <v>12</v>
      </c>
      <c r="G918">
        <v>618481184</v>
      </c>
      <c r="H918">
        <v>900106184</v>
      </c>
      <c r="I918">
        <v>1.4259999999999999</v>
      </c>
      <c r="K918">
        <v>0.68100000000000005</v>
      </c>
      <c r="L918">
        <v>8.1539999999999999</v>
      </c>
      <c r="M918">
        <v>8.8999999999999996E-2</v>
      </c>
      <c r="N918">
        <v>62.807000000000002</v>
      </c>
      <c r="O918">
        <v>2.4380000000000002</v>
      </c>
      <c r="P918">
        <v>12.145</v>
      </c>
      <c r="Q918">
        <v>35.360999999999997</v>
      </c>
      <c r="R918">
        <v>0.96599999999999997</v>
      </c>
      <c r="S918">
        <v>1.488</v>
      </c>
      <c r="T918" s="1">
        <v>45471.864594907405</v>
      </c>
    </row>
    <row r="919" spans="1:20" x14ac:dyDescent="0.25">
      <c r="A919">
        <v>943</v>
      </c>
      <c r="B919" t="s">
        <v>44</v>
      </c>
      <c r="C919" t="e" vm="4">
        <v>#VALUE!</v>
      </c>
      <c r="D919" t="s">
        <v>46</v>
      </c>
      <c r="E919">
        <v>7131</v>
      </c>
      <c r="F919" t="s">
        <v>12</v>
      </c>
      <c r="G919">
        <v>624505520</v>
      </c>
      <c r="H919">
        <v>831885968</v>
      </c>
      <c r="I919">
        <v>1.2030000000000001</v>
      </c>
      <c r="K919">
        <v>3.8170000000000002</v>
      </c>
      <c r="L919">
        <v>3.7330000000000001</v>
      </c>
      <c r="M919">
        <v>0.30199999999999999</v>
      </c>
      <c r="N919">
        <v>55.597000000000001</v>
      </c>
      <c r="O919">
        <v>2.4289999999999998</v>
      </c>
      <c r="P919">
        <v>23.349</v>
      </c>
      <c r="Q919">
        <v>222.70500000000001</v>
      </c>
      <c r="R919">
        <v>1.014</v>
      </c>
      <c r="S919">
        <v>1.677</v>
      </c>
      <c r="T919" s="1">
        <v>45471.875011574077</v>
      </c>
    </row>
    <row r="920" spans="1:20" x14ac:dyDescent="0.25">
      <c r="A920">
        <v>944</v>
      </c>
      <c r="B920" t="s">
        <v>44</v>
      </c>
      <c r="C920" t="e" vm="4">
        <v>#VALUE!</v>
      </c>
      <c r="D920" t="s">
        <v>46</v>
      </c>
      <c r="E920">
        <v>7131</v>
      </c>
      <c r="F920" t="s">
        <v>12</v>
      </c>
      <c r="G920">
        <v>619448800</v>
      </c>
      <c r="H920">
        <v>589850000</v>
      </c>
      <c r="I920">
        <v>0.93</v>
      </c>
      <c r="K920">
        <v>2.4820000000000002</v>
      </c>
      <c r="L920">
        <v>11.105</v>
      </c>
      <c r="M920">
        <v>0.14799999999999999</v>
      </c>
      <c r="N920">
        <v>205.35900000000001</v>
      </c>
      <c r="O920">
        <v>1.1020000000000001</v>
      </c>
      <c r="P920">
        <v>1.7949999999999999</v>
      </c>
      <c r="Q920">
        <v>201.60499999999999</v>
      </c>
      <c r="R920">
        <v>0.77300000000000002</v>
      </c>
      <c r="S920">
        <v>1.3380000000000001</v>
      </c>
      <c r="T920" s="1">
        <v>45471.885428240741</v>
      </c>
    </row>
    <row r="921" spans="1:20" x14ac:dyDescent="0.25">
      <c r="A921">
        <v>945</v>
      </c>
      <c r="B921" t="s">
        <v>44</v>
      </c>
      <c r="C921" t="e" vm="3">
        <v>#VALUE!</v>
      </c>
      <c r="D921" t="s">
        <v>46</v>
      </c>
      <c r="E921">
        <v>7167</v>
      </c>
      <c r="F921" t="s">
        <v>12</v>
      </c>
      <c r="G921">
        <v>614786072</v>
      </c>
      <c r="H921">
        <v>885129536</v>
      </c>
      <c r="I921">
        <v>1.4510000000000001</v>
      </c>
      <c r="K921">
        <v>0.50800000000000001</v>
      </c>
      <c r="L921">
        <v>13.903</v>
      </c>
      <c r="M921">
        <v>0.121</v>
      </c>
      <c r="N921">
        <v>76.81</v>
      </c>
      <c r="O921">
        <v>2.4750000000000001</v>
      </c>
      <c r="P921">
        <v>29.850999999999999</v>
      </c>
      <c r="Q921">
        <v>15.218</v>
      </c>
      <c r="R921">
        <v>0.93400000000000005</v>
      </c>
      <c r="S921">
        <v>1.5660000000000001</v>
      </c>
      <c r="T921" s="1">
        <v>45471.895844907405</v>
      </c>
    </row>
    <row r="922" spans="1:20" x14ac:dyDescent="0.25">
      <c r="A922">
        <v>946</v>
      </c>
      <c r="B922" t="s">
        <v>44</v>
      </c>
      <c r="C922" t="e" vm="4">
        <v>#VALUE!</v>
      </c>
      <c r="D922" t="s">
        <v>46</v>
      </c>
      <c r="E922">
        <v>7131</v>
      </c>
      <c r="F922" t="s">
        <v>12</v>
      </c>
      <c r="G922">
        <v>623931864</v>
      </c>
      <c r="H922">
        <v>592298544</v>
      </c>
      <c r="I922">
        <v>1.4530000000000001</v>
      </c>
      <c r="K922">
        <v>1.978</v>
      </c>
      <c r="L922">
        <v>12.276</v>
      </c>
      <c r="M922">
        <v>0.42099999999999999</v>
      </c>
      <c r="N922">
        <v>500.23500000000001</v>
      </c>
      <c r="O922">
        <v>3.0680000000000001</v>
      </c>
      <c r="P922">
        <v>11.939</v>
      </c>
      <c r="Q922">
        <v>93.32</v>
      </c>
      <c r="R922">
        <v>0.85799999999999998</v>
      </c>
      <c r="S922">
        <v>2.129</v>
      </c>
      <c r="T922" s="1">
        <v>45471.906261574077</v>
      </c>
    </row>
    <row r="923" spans="1:20" x14ac:dyDescent="0.25">
      <c r="A923">
        <v>947</v>
      </c>
      <c r="B923" t="s">
        <v>44</v>
      </c>
      <c r="C923" t="e" vm="4">
        <v>#VALUE!</v>
      </c>
      <c r="D923" t="s">
        <v>46</v>
      </c>
      <c r="E923">
        <v>7131</v>
      </c>
      <c r="F923" t="s">
        <v>12</v>
      </c>
      <c r="G923">
        <v>625590920</v>
      </c>
      <c r="H923">
        <v>641833848</v>
      </c>
      <c r="I923">
        <v>1.9119999999999999</v>
      </c>
      <c r="K923">
        <v>2.33</v>
      </c>
      <c r="L923">
        <v>40.966000000000001</v>
      </c>
      <c r="M923">
        <v>0.28899999999999998</v>
      </c>
      <c r="N923">
        <v>244.608</v>
      </c>
      <c r="O923">
        <v>3.173</v>
      </c>
      <c r="P923">
        <v>107.66</v>
      </c>
      <c r="Q923">
        <v>222.31700000000001</v>
      </c>
      <c r="R923">
        <v>0.81599999999999995</v>
      </c>
      <c r="S923">
        <v>1.238</v>
      </c>
      <c r="T923" s="1">
        <v>45471.916678240741</v>
      </c>
    </row>
    <row r="924" spans="1:20" x14ac:dyDescent="0.25">
      <c r="A924">
        <v>948</v>
      </c>
      <c r="B924" t="s">
        <v>44</v>
      </c>
      <c r="C924" t="e" vm="4">
        <v>#VALUE!</v>
      </c>
      <c r="D924" t="s">
        <v>46</v>
      </c>
      <c r="E924">
        <v>7131</v>
      </c>
      <c r="F924" t="s">
        <v>12</v>
      </c>
      <c r="G924">
        <v>622441856</v>
      </c>
      <c r="H924">
        <v>873070936</v>
      </c>
      <c r="I924">
        <v>1.5620000000000001</v>
      </c>
      <c r="K924">
        <v>0.35399999999999998</v>
      </c>
      <c r="L924">
        <v>2.6080000000000001</v>
      </c>
      <c r="M924">
        <v>0.72899999999999998</v>
      </c>
      <c r="N924">
        <v>28.283999999999999</v>
      </c>
      <c r="O924">
        <v>6.266</v>
      </c>
      <c r="P924">
        <v>21.228000000000002</v>
      </c>
      <c r="Q924">
        <v>6.8470000000000004</v>
      </c>
      <c r="R924">
        <v>0.96899999999999997</v>
      </c>
      <c r="S924">
        <v>1.4810000000000001</v>
      </c>
      <c r="T924" s="1">
        <v>45471.927094907405</v>
      </c>
    </row>
    <row r="925" spans="1:20" x14ac:dyDescent="0.25">
      <c r="A925">
        <v>949</v>
      </c>
      <c r="B925" t="s">
        <v>44</v>
      </c>
      <c r="C925" t="e" vm="4">
        <v>#VALUE!</v>
      </c>
      <c r="D925" t="s">
        <v>46</v>
      </c>
      <c r="E925">
        <v>7131</v>
      </c>
      <c r="F925" t="s">
        <v>12</v>
      </c>
      <c r="G925">
        <v>625171224</v>
      </c>
      <c r="H925">
        <v>870335792</v>
      </c>
      <c r="I925">
        <v>1.3340000000000001</v>
      </c>
      <c r="K925">
        <v>2.2789999999999999</v>
      </c>
      <c r="L925">
        <v>4.5979999999999999</v>
      </c>
      <c r="M925">
        <v>0.20200000000000001</v>
      </c>
      <c r="N925">
        <v>25.219000000000001</v>
      </c>
      <c r="O925">
        <v>1.1659999999999999</v>
      </c>
      <c r="P925">
        <v>7.1779999999999999</v>
      </c>
      <c r="Q925">
        <v>202.001</v>
      </c>
      <c r="R925">
        <v>0.90200000000000002</v>
      </c>
      <c r="S925">
        <v>1.504</v>
      </c>
      <c r="T925" s="1">
        <v>45471.937511574077</v>
      </c>
    </row>
    <row r="926" spans="1:20" x14ac:dyDescent="0.25">
      <c r="A926">
        <v>950</v>
      </c>
      <c r="B926" t="s">
        <v>44</v>
      </c>
      <c r="C926" t="e" vm="4">
        <v>#VALUE!</v>
      </c>
      <c r="D926" t="s">
        <v>46</v>
      </c>
      <c r="E926">
        <v>7131</v>
      </c>
      <c r="F926" t="s">
        <v>12</v>
      </c>
      <c r="G926">
        <v>610316440</v>
      </c>
      <c r="H926">
        <v>878892848</v>
      </c>
      <c r="I926">
        <v>0.879</v>
      </c>
      <c r="K926">
        <v>0.36099999999999999</v>
      </c>
      <c r="L926">
        <v>2.0649999999999999</v>
      </c>
      <c r="M926">
        <v>0.20100000000000001</v>
      </c>
      <c r="N926">
        <v>28.335000000000001</v>
      </c>
      <c r="O926">
        <v>1.669</v>
      </c>
      <c r="P926">
        <v>9.3559999999999999</v>
      </c>
      <c r="Q926">
        <v>5.1020000000000003</v>
      </c>
      <c r="R926">
        <v>0.85199999999999998</v>
      </c>
      <c r="S926">
        <v>1.31</v>
      </c>
      <c r="T926" s="1">
        <v>45471.947928240741</v>
      </c>
    </row>
    <row r="927" spans="1:20" x14ac:dyDescent="0.25">
      <c r="A927">
        <v>951</v>
      </c>
      <c r="B927" t="s">
        <v>44</v>
      </c>
      <c r="C927" t="e" vm="4">
        <v>#VALUE!</v>
      </c>
      <c r="D927" t="s">
        <v>46</v>
      </c>
      <c r="E927">
        <v>7131</v>
      </c>
      <c r="F927" t="s">
        <v>12</v>
      </c>
      <c r="G927">
        <v>624379096</v>
      </c>
      <c r="H927">
        <v>860588504</v>
      </c>
      <c r="I927">
        <v>1.204</v>
      </c>
      <c r="K927">
        <v>0.42299999999999999</v>
      </c>
      <c r="L927">
        <v>1.2729999999999999</v>
      </c>
      <c r="M927">
        <v>0.26600000000000001</v>
      </c>
      <c r="N927">
        <v>12.589</v>
      </c>
      <c r="O927">
        <v>2.2480000000000002</v>
      </c>
      <c r="P927">
        <v>6.0469999999999997</v>
      </c>
      <c r="Q927">
        <v>14.795999999999999</v>
      </c>
      <c r="R927">
        <v>0.95799999999999996</v>
      </c>
      <c r="S927">
        <v>1.4159999999999999</v>
      </c>
      <c r="T927" s="1">
        <v>45471.958344907405</v>
      </c>
    </row>
    <row r="928" spans="1:20" x14ac:dyDescent="0.25">
      <c r="A928">
        <v>952</v>
      </c>
      <c r="B928" t="s">
        <v>44</v>
      </c>
      <c r="C928" t="e" vm="3">
        <v>#VALUE!</v>
      </c>
      <c r="D928" t="s">
        <v>46</v>
      </c>
      <c r="E928">
        <v>7167</v>
      </c>
      <c r="F928" t="s">
        <v>12</v>
      </c>
      <c r="G928">
        <v>624073920</v>
      </c>
      <c r="H928">
        <v>531195480</v>
      </c>
      <c r="I928">
        <v>1.6919999999999999</v>
      </c>
      <c r="K928">
        <v>3.9020000000000001</v>
      </c>
      <c r="L928">
        <v>0.47299999999999998</v>
      </c>
      <c r="M928">
        <v>0.40200000000000002</v>
      </c>
      <c r="N928">
        <v>6.5069999999999997</v>
      </c>
      <c r="O928">
        <v>0.94099999999999995</v>
      </c>
      <c r="P928">
        <v>1.427</v>
      </c>
      <c r="Q928">
        <v>203.625</v>
      </c>
      <c r="R928">
        <v>1.0029999999999999</v>
      </c>
      <c r="S928">
        <v>1.6679999999999999</v>
      </c>
      <c r="T928" s="1">
        <v>45471.968761574077</v>
      </c>
    </row>
    <row r="929" spans="1:20" x14ac:dyDescent="0.25">
      <c r="A929">
        <v>953</v>
      </c>
      <c r="B929" t="s">
        <v>44</v>
      </c>
      <c r="C929" t="e" vm="4">
        <v>#VALUE!</v>
      </c>
      <c r="D929" t="s">
        <v>46</v>
      </c>
      <c r="E929">
        <v>7131</v>
      </c>
      <c r="F929" t="s">
        <v>12</v>
      </c>
      <c r="G929">
        <v>629529752</v>
      </c>
      <c r="H929">
        <v>856517680</v>
      </c>
      <c r="I929">
        <v>1.2170000000000001</v>
      </c>
      <c r="K929">
        <v>6.9530000000000003</v>
      </c>
      <c r="L929">
        <v>5.3129999999999997</v>
      </c>
      <c r="M929">
        <v>0.42199999999999999</v>
      </c>
      <c r="N929">
        <v>62.625</v>
      </c>
      <c r="O929">
        <v>3.2970000000000002</v>
      </c>
      <c r="P929">
        <v>22.088000000000001</v>
      </c>
      <c r="Q929">
        <v>222.53800000000001</v>
      </c>
      <c r="R929">
        <v>0.80400000000000005</v>
      </c>
      <c r="S929">
        <v>1.4490000000000001</v>
      </c>
      <c r="T929" s="1">
        <v>45471.979178240741</v>
      </c>
    </row>
    <row r="930" spans="1:20" x14ac:dyDescent="0.25">
      <c r="A930">
        <v>954</v>
      </c>
      <c r="B930" t="s">
        <v>44</v>
      </c>
      <c r="C930" t="e" vm="4">
        <v>#VALUE!</v>
      </c>
      <c r="D930" t="s">
        <v>46</v>
      </c>
      <c r="E930">
        <v>7131</v>
      </c>
      <c r="F930" t="s">
        <v>12</v>
      </c>
      <c r="G930">
        <v>619578360</v>
      </c>
      <c r="H930">
        <v>812193224</v>
      </c>
      <c r="I930">
        <v>0.91900000000000004</v>
      </c>
      <c r="K930">
        <v>0.63800000000000001</v>
      </c>
      <c r="L930">
        <v>2.3620000000000001</v>
      </c>
      <c r="M930">
        <v>0.124</v>
      </c>
      <c r="N930">
        <v>30.221</v>
      </c>
      <c r="O930">
        <v>4.9109999999999996</v>
      </c>
      <c r="P930">
        <v>12.613</v>
      </c>
      <c r="Q930">
        <v>34.119999999999997</v>
      </c>
      <c r="R930">
        <v>0.94299999999999995</v>
      </c>
      <c r="S930">
        <v>1.4990000000000001</v>
      </c>
      <c r="T930" s="1">
        <v>45471.989594907405</v>
      </c>
    </row>
    <row r="931" spans="1:20" x14ac:dyDescent="0.25">
      <c r="A931">
        <v>955</v>
      </c>
      <c r="B931" t="s">
        <v>44</v>
      </c>
      <c r="C931" t="e" vm="3">
        <v>#VALUE!</v>
      </c>
      <c r="D931" t="s">
        <v>46</v>
      </c>
      <c r="E931">
        <v>7167</v>
      </c>
      <c r="F931" t="s">
        <v>12</v>
      </c>
      <c r="G931">
        <v>626382896</v>
      </c>
      <c r="H931">
        <v>453215128</v>
      </c>
      <c r="I931">
        <v>1.2310000000000001</v>
      </c>
      <c r="K931">
        <v>3.8039999999999998</v>
      </c>
      <c r="L931">
        <v>1.6739999999999999</v>
      </c>
      <c r="M931">
        <v>0.33500000000000002</v>
      </c>
      <c r="N931">
        <v>12.212999999999999</v>
      </c>
      <c r="O931">
        <v>1.0149999999999999</v>
      </c>
      <c r="P931">
        <v>2.5510000000000002</v>
      </c>
      <c r="Q931">
        <v>205.54599999999999</v>
      </c>
      <c r="R931">
        <v>0.98399999999999999</v>
      </c>
      <c r="S931">
        <v>1.708</v>
      </c>
      <c r="T931" s="1">
        <v>45472.000011574077</v>
      </c>
    </row>
    <row r="932" spans="1:20" x14ac:dyDescent="0.25">
      <c r="A932">
        <v>956</v>
      </c>
      <c r="B932" t="s">
        <v>44</v>
      </c>
      <c r="C932" t="e" vm="4">
        <v>#VALUE!</v>
      </c>
      <c r="D932" t="s">
        <v>46</v>
      </c>
      <c r="E932">
        <v>7131</v>
      </c>
      <c r="F932" t="s">
        <v>12</v>
      </c>
      <c r="G932">
        <v>620447456</v>
      </c>
      <c r="H932">
        <v>855218088</v>
      </c>
      <c r="I932">
        <v>1.514</v>
      </c>
      <c r="K932">
        <v>0.55500000000000005</v>
      </c>
      <c r="L932">
        <v>2.8519999999999999</v>
      </c>
      <c r="M932">
        <v>0.85</v>
      </c>
      <c r="N932">
        <v>32.667000000000002</v>
      </c>
      <c r="O932">
        <v>3.3479999999999999</v>
      </c>
      <c r="P932">
        <v>10.817</v>
      </c>
      <c r="Q932">
        <v>31.95</v>
      </c>
      <c r="R932">
        <v>0.94399999999999995</v>
      </c>
      <c r="S932">
        <v>1.417</v>
      </c>
      <c r="T932" s="1">
        <v>45472.010428240741</v>
      </c>
    </row>
    <row r="933" spans="1:20" x14ac:dyDescent="0.25">
      <c r="A933">
        <v>957</v>
      </c>
      <c r="B933" t="s">
        <v>44</v>
      </c>
      <c r="C933" t="e" vm="4">
        <v>#VALUE!</v>
      </c>
      <c r="D933" t="s">
        <v>46</v>
      </c>
      <c r="E933">
        <v>7131</v>
      </c>
      <c r="F933" t="s">
        <v>12</v>
      </c>
      <c r="G933">
        <v>613281712</v>
      </c>
      <c r="H933">
        <v>864494488</v>
      </c>
      <c r="I933">
        <v>0.995</v>
      </c>
      <c r="K933">
        <v>0.47299999999999998</v>
      </c>
      <c r="L933">
        <v>1.76</v>
      </c>
      <c r="M933">
        <v>0.44</v>
      </c>
      <c r="N933">
        <v>13.534000000000001</v>
      </c>
      <c r="O933">
        <v>1.02</v>
      </c>
      <c r="P933">
        <v>4.2510000000000003</v>
      </c>
      <c r="Q933">
        <v>14.371</v>
      </c>
      <c r="R933">
        <v>0.76200000000000001</v>
      </c>
      <c r="S933">
        <v>1.2250000000000001</v>
      </c>
      <c r="T933" s="1">
        <v>45472.020844907405</v>
      </c>
    </row>
    <row r="934" spans="1:20" x14ac:dyDescent="0.25">
      <c r="A934">
        <v>958</v>
      </c>
      <c r="B934" t="s">
        <v>44</v>
      </c>
      <c r="C934" t="e" vm="4">
        <v>#VALUE!</v>
      </c>
      <c r="D934" t="s">
        <v>46</v>
      </c>
      <c r="E934">
        <v>7131</v>
      </c>
      <c r="F934" t="s">
        <v>12</v>
      </c>
      <c r="G934">
        <v>616239560</v>
      </c>
      <c r="H934">
        <v>890457288</v>
      </c>
      <c r="I934">
        <v>0.96099999999999997</v>
      </c>
      <c r="K934">
        <v>0.45400000000000001</v>
      </c>
      <c r="L934">
        <v>5.1440000000000001</v>
      </c>
      <c r="M934">
        <v>8.4000000000000005E-2</v>
      </c>
      <c r="N934">
        <v>34.944000000000003</v>
      </c>
      <c r="O934">
        <v>1.2410000000000001</v>
      </c>
      <c r="P934">
        <v>12.218999999999999</v>
      </c>
      <c r="Q934">
        <v>15.297000000000001</v>
      </c>
      <c r="R934">
        <v>0.97499999999999998</v>
      </c>
      <c r="S934">
        <v>1.421</v>
      </c>
      <c r="T934" s="1">
        <v>45472.031261574077</v>
      </c>
    </row>
    <row r="935" spans="1:20" x14ac:dyDescent="0.25">
      <c r="A935">
        <v>959</v>
      </c>
      <c r="B935" t="s">
        <v>44</v>
      </c>
      <c r="C935" t="e" vm="4">
        <v>#VALUE!</v>
      </c>
      <c r="D935" t="s">
        <v>46</v>
      </c>
      <c r="E935">
        <v>7131</v>
      </c>
      <c r="F935" t="s">
        <v>12</v>
      </c>
      <c r="G935">
        <v>619250992</v>
      </c>
      <c r="H935">
        <v>852336912</v>
      </c>
      <c r="I935">
        <v>1.359</v>
      </c>
      <c r="K935">
        <v>0.33100000000000002</v>
      </c>
      <c r="L935">
        <v>0.70699999999999996</v>
      </c>
      <c r="M935">
        <v>0.106</v>
      </c>
      <c r="N935">
        <v>12.872</v>
      </c>
      <c r="O935">
        <v>1.0509999999999999</v>
      </c>
      <c r="P935">
        <v>1.7609999999999999</v>
      </c>
      <c r="Q935">
        <v>8.4120000000000008</v>
      </c>
      <c r="R935">
        <v>0.95</v>
      </c>
      <c r="S935">
        <v>1.389</v>
      </c>
      <c r="T935" s="1">
        <v>45472.041678240741</v>
      </c>
    </row>
    <row r="936" spans="1:20" x14ac:dyDescent="0.25">
      <c r="A936">
        <v>960</v>
      </c>
      <c r="B936" t="s">
        <v>44</v>
      </c>
      <c r="C936" t="e" vm="6">
        <v>#VALUE!</v>
      </c>
      <c r="D936" t="s">
        <v>46</v>
      </c>
      <c r="E936">
        <v>36738</v>
      </c>
      <c r="F936" t="s">
        <v>20</v>
      </c>
      <c r="G936">
        <v>626653856</v>
      </c>
      <c r="H936">
        <v>936040392</v>
      </c>
      <c r="I936">
        <v>1.4810000000000001</v>
      </c>
      <c r="K936">
        <v>0.42299999999999999</v>
      </c>
      <c r="L936">
        <v>1.2689999999999999</v>
      </c>
      <c r="M936">
        <v>0.23699999999999999</v>
      </c>
      <c r="N936">
        <v>38.682000000000002</v>
      </c>
      <c r="O936">
        <v>1.4610000000000001</v>
      </c>
      <c r="P936">
        <v>3.1349999999999998</v>
      </c>
      <c r="Q936">
        <v>16.832000000000001</v>
      </c>
      <c r="R936">
        <v>1.3029999999999999</v>
      </c>
      <c r="S936">
        <v>1.7490000000000001</v>
      </c>
      <c r="T936" s="1">
        <v>45472.052094907405</v>
      </c>
    </row>
    <row r="937" spans="1:20" x14ac:dyDescent="0.25">
      <c r="A937">
        <v>961</v>
      </c>
      <c r="B937" t="s">
        <v>44</v>
      </c>
      <c r="C937" t="e" vm="3">
        <v>#VALUE!</v>
      </c>
      <c r="D937" t="s">
        <v>46</v>
      </c>
      <c r="E937">
        <v>7167</v>
      </c>
      <c r="F937" t="s">
        <v>12</v>
      </c>
      <c r="G937">
        <v>615316672</v>
      </c>
      <c r="H937">
        <v>915715264</v>
      </c>
      <c r="I937">
        <v>1.56</v>
      </c>
      <c r="K937">
        <v>3.3940000000000001</v>
      </c>
      <c r="L937">
        <v>3.0859999999999999</v>
      </c>
      <c r="M937">
        <v>0.56200000000000006</v>
      </c>
      <c r="N937">
        <v>18.7</v>
      </c>
      <c r="O937">
        <v>1.8660000000000001</v>
      </c>
      <c r="P937">
        <v>6.9050000000000002</v>
      </c>
      <c r="Q937">
        <v>202.75899999999999</v>
      </c>
      <c r="R937">
        <v>1.0309999999999999</v>
      </c>
      <c r="S937">
        <v>1.653</v>
      </c>
      <c r="T937" s="1">
        <v>45472.062511574077</v>
      </c>
    </row>
    <row r="938" spans="1:20" x14ac:dyDescent="0.25">
      <c r="A938">
        <v>962</v>
      </c>
      <c r="B938" t="s">
        <v>44</v>
      </c>
      <c r="C938" t="e" vm="4">
        <v>#VALUE!</v>
      </c>
      <c r="D938" t="s">
        <v>46</v>
      </c>
      <c r="E938">
        <v>7131</v>
      </c>
      <c r="F938" t="s">
        <v>12</v>
      </c>
      <c r="G938">
        <v>622307952</v>
      </c>
      <c r="H938">
        <v>831980128</v>
      </c>
      <c r="I938">
        <v>1.024</v>
      </c>
      <c r="K938">
        <v>0.625</v>
      </c>
      <c r="L938">
        <v>0.64400000000000002</v>
      </c>
      <c r="M938">
        <v>0.185</v>
      </c>
      <c r="N938">
        <v>12.506</v>
      </c>
      <c r="O938">
        <v>1.0229999999999999</v>
      </c>
      <c r="P938">
        <v>1.6379999999999999</v>
      </c>
      <c r="Q938">
        <v>31.495000000000001</v>
      </c>
      <c r="R938">
        <v>0.77100000000000002</v>
      </c>
      <c r="S938">
        <v>1.2210000000000001</v>
      </c>
      <c r="T938" s="1">
        <v>45472.072928240741</v>
      </c>
    </row>
    <row r="939" spans="1:20" x14ac:dyDescent="0.25">
      <c r="A939">
        <v>963</v>
      </c>
      <c r="B939" t="s">
        <v>44</v>
      </c>
      <c r="C939" t="e" vm="3">
        <v>#VALUE!</v>
      </c>
      <c r="D939" t="s">
        <v>46</v>
      </c>
      <c r="E939">
        <v>7167</v>
      </c>
      <c r="F939" t="s">
        <v>12</v>
      </c>
      <c r="G939">
        <v>625822488</v>
      </c>
      <c r="H939">
        <v>819527776</v>
      </c>
      <c r="I939">
        <v>1.0840000000000001</v>
      </c>
      <c r="K939">
        <v>5.3079999999999998</v>
      </c>
      <c r="L939">
        <v>36.451000000000001</v>
      </c>
      <c r="M939">
        <v>0.317</v>
      </c>
      <c r="N939">
        <v>399.36799999999999</v>
      </c>
      <c r="O939">
        <v>1.2769999999999999</v>
      </c>
      <c r="P939">
        <v>34.267000000000003</v>
      </c>
      <c r="Q939">
        <v>216.52099999999999</v>
      </c>
      <c r="R939">
        <v>0.98099999999999998</v>
      </c>
      <c r="S939">
        <v>1.5309999999999999</v>
      </c>
      <c r="T939" s="1">
        <v>45472.083344907405</v>
      </c>
    </row>
    <row r="940" spans="1:20" x14ac:dyDescent="0.25">
      <c r="A940">
        <v>964</v>
      </c>
      <c r="B940" t="s">
        <v>44</v>
      </c>
      <c r="C940" t="e" vm="4">
        <v>#VALUE!</v>
      </c>
      <c r="D940" t="s">
        <v>46</v>
      </c>
      <c r="E940">
        <v>7131</v>
      </c>
      <c r="F940" t="s">
        <v>12</v>
      </c>
      <c r="G940">
        <v>618992976</v>
      </c>
      <c r="H940">
        <v>908861400</v>
      </c>
      <c r="I940">
        <v>0.97199999999999998</v>
      </c>
      <c r="K940">
        <v>0.55600000000000005</v>
      </c>
      <c r="L940">
        <v>4.2930000000000001</v>
      </c>
      <c r="M940">
        <v>6.9000000000000006E-2</v>
      </c>
      <c r="N940">
        <v>25.294</v>
      </c>
      <c r="O940">
        <v>1.9670000000000001</v>
      </c>
      <c r="P940">
        <v>8.8849999999999998</v>
      </c>
      <c r="Q940">
        <v>34.198</v>
      </c>
      <c r="R940">
        <v>0.76900000000000002</v>
      </c>
      <c r="S940">
        <v>1.3049999999999999</v>
      </c>
      <c r="T940" s="1">
        <v>45472.093761574077</v>
      </c>
    </row>
    <row r="941" spans="1:20" x14ac:dyDescent="0.25">
      <c r="A941">
        <v>965</v>
      </c>
      <c r="B941" t="s">
        <v>44</v>
      </c>
      <c r="C941" t="e" vm="3">
        <v>#VALUE!</v>
      </c>
      <c r="D941" t="s">
        <v>46</v>
      </c>
      <c r="E941">
        <v>7167</v>
      </c>
      <c r="F941" t="s">
        <v>12</v>
      </c>
      <c r="G941">
        <v>625228224</v>
      </c>
      <c r="H941">
        <v>674040832</v>
      </c>
      <c r="I941">
        <v>1.444</v>
      </c>
      <c r="K941">
        <v>5.7539999999999996</v>
      </c>
      <c r="L941">
        <v>60.383000000000003</v>
      </c>
      <c r="M941">
        <v>0.128</v>
      </c>
      <c r="N941">
        <v>367.61099999999999</v>
      </c>
      <c r="O941">
        <v>4.8310000000000004</v>
      </c>
      <c r="P941">
        <v>167.08199999999999</v>
      </c>
      <c r="Q941">
        <v>211.96</v>
      </c>
      <c r="R941">
        <v>0.97299999999999998</v>
      </c>
      <c r="S941">
        <v>1.52</v>
      </c>
      <c r="T941" s="1">
        <v>45472.104166666664</v>
      </c>
    </row>
    <row r="942" spans="1:20" x14ac:dyDescent="0.25">
      <c r="A942">
        <v>966</v>
      </c>
      <c r="B942" t="s">
        <v>44</v>
      </c>
      <c r="C942" t="e" vm="4">
        <v>#VALUE!</v>
      </c>
      <c r="D942" t="s">
        <v>46</v>
      </c>
      <c r="E942">
        <v>7131</v>
      </c>
      <c r="F942" t="s">
        <v>12</v>
      </c>
      <c r="G942">
        <v>621775648</v>
      </c>
      <c r="H942">
        <v>613092136</v>
      </c>
      <c r="I942">
        <v>1.415</v>
      </c>
      <c r="K942">
        <v>0.68700000000000006</v>
      </c>
      <c r="L942">
        <v>0.42399999999999999</v>
      </c>
      <c r="M942">
        <v>0.10199999999999999</v>
      </c>
      <c r="N942">
        <v>11.757</v>
      </c>
      <c r="O942">
        <v>0.93</v>
      </c>
      <c r="P942">
        <v>1.222</v>
      </c>
      <c r="Q942">
        <v>36.030999999999999</v>
      </c>
      <c r="R942">
        <v>0.83099999999999996</v>
      </c>
      <c r="S942">
        <v>1.262</v>
      </c>
      <c r="T942" s="1">
        <v>45472.114583333336</v>
      </c>
    </row>
    <row r="943" spans="1:20" x14ac:dyDescent="0.25">
      <c r="A943">
        <v>967</v>
      </c>
      <c r="B943" t="s">
        <v>44</v>
      </c>
      <c r="C943" t="e" vm="3">
        <v>#VALUE!</v>
      </c>
      <c r="D943" t="s">
        <v>46</v>
      </c>
      <c r="E943">
        <v>7167</v>
      </c>
      <c r="F943" t="s">
        <v>12</v>
      </c>
      <c r="G943">
        <v>616336488</v>
      </c>
      <c r="H943">
        <v>855942024</v>
      </c>
      <c r="I943">
        <v>1.385</v>
      </c>
      <c r="K943">
        <v>2.9950000000000001</v>
      </c>
      <c r="L943">
        <v>2.512</v>
      </c>
      <c r="M943">
        <v>0.157</v>
      </c>
      <c r="N943">
        <v>12.259</v>
      </c>
      <c r="O943">
        <v>1.45</v>
      </c>
      <c r="P943">
        <v>4.9969999999999999</v>
      </c>
      <c r="Q943">
        <v>208.79499999999999</v>
      </c>
      <c r="R943">
        <v>0.96699999999999997</v>
      </c>
      <c r="S943">
        <v>1.5620000000000001</v>
      </c>
      <c r="T943" s="1">
        <v>45472.125</v>
      </c>
    </row>
    <row r="944" spans="1:20" x14ac:dyDescent="0.25">
      <c r="A944">
        <v>968</v>
      </c>
      <c r="B944" t="s">
        <v>44</v>
      </c>
      <c r="C944" t="e" vm="4">
        <v>#VALUE!</v>
      </c>
      <c r="D944" t="s">
        <v>46</v>
      </c>
      <c r="E944">
        <v>7131</v>
      </c>
      <c r="F944" t="s">
        <v>12</v>
      </c>
      <c r="G944">
        <v>610978360</v>
      </c>
      <c r="H944">
        <v>525265736</v>
      </c>
      <c r="I944">
        <v>1.258</v>
      </c>
      <c r="K944">
        <v>3.2360000000000002</v>
      </c>
      <c r="L944">
        <v>81.647999999999996</v>
      </c>
      <c r="M944">
        <v>0.122</v>
      </c>
      <c r="N944">
        <v>857.745</v>
      </c>
      <c r="O944">
        <v>3.6509999999999998</v>
      </c>
      <c r="P944">
        <v>359.51</v>
      </c>
      <c r="Q944">
        <v>216.82</v>
      </c>
      <c r="R944">
        <v>0.755</v>
      </c>
      <c r="S944">
        <v>1.3029999999999999</v>
      </c>
      <c r="T944" s="1">
        <v>45472.135416666664</v>
      </c>
    </row>
    <row r="945" spans="1:20" x14ac:dyDescent="0.25">
      <c r="A945">
        <v>969</v>
      </c>
      <c r="B945" t="s">
        <v>44</v>
      </c>
      <c r="C945" t="e" vm="3">
        <v>#VALUE!</v>
      </c>
      <c r="D945" t="s">
        <v>46</v>
      </c>
      <c r="E945">
        <v>7415</v>
      </c>
      <c r="F945" t="s">
        <v>10</v>
      </c>
      <c r="G945">
        <v>621277152</v>
      </c>
      <c r="H945">
        <v>649687808</v>
      </c>
      <c r="I945">
        <v>1.5169999999999999</v>
      </c>
      <c r="J945">
        <v>0</v>
      </c>
      <c r="K945">
        <v>0.84399999999999997</v>
      </c>
      <c r="L945">
        <v>0.56100000000000005</v>
      </c>
      <c r="M945">
        <v>0.25800000000000001</v>
      </c>
      <c r="N945">
        <v>13.042</v>
      </c>
      <c r="O945">
        <v>1.3979999999999999</v>
      </c>
      <c r="P945">
        <v>1.7549999999999999</v>
      </c>
      <c r="Q945">
        <v>48.033999999999999</v>
      </c>
      <c r="R945">
        <v>1.375</v>
      </c>
      <c r="S945">
        <v>1.879</v>
      </c>
      <c r="T945" s="1">
        <v>45472.145833333336</v>
      </c>
    </row>
    <row r="946" spans="1:20" x14ac:dyDescent="0.25">
      <c r="A946">
        <v>970</v>
      </c>
      <c r="B946" t="s">
        <v>44</v>
      </c>
      <c r="C946" t="e" vm="4">
        <v>#VALUE!</v>
      </c>
      <c r="D946" t="s">
        <v>46</v>
      </c>
      <c r="E946">
        <v>7131</v>
      </c>
      <c r="F946" t="s">
        <v>12</v>
      </c>
      <c r="G946">
        <v>612775128</v>
      </c>
      <c r="H946">
        <v>468912216</v>
      </c>
      <c r="I946">
        <v>0.95499999999999996</v>
      </c>
      <c r="K946">
        <v>0.39600000000000002</v>
      </c>
      <c r="L946">
        <v>67.328000000000003</v>
      </c>
      <c r="M946">
        <v>9.9000000000000005E-2</v>
      </c>
      <c r="N946">
        <v>616.95000000000005</v>
      </c>
      <c r="O946">
        <v>1.075</v>
      </c>
      <c r="P946">
        <v>146.91999999999999</v>
      </c>
      <c r="Q946">
        <v>14.193</v>
      </c>
      <c r="R946">
        <v>0.91800000000000004</v>
      </c>
      <c r="S946">
        <v>1.3460000000000001</v>
      </c>
      <c r="T946" s="1">
        <v>45472.15625</v>
      </c>
    </row>
    <row r="947" spans="1:20" x14ac:dyDescent="0.25">
      <c r="A947">
        <v>971</v>
      </c>
      <c r="B947" t="s">
        <v>44</v>
      </c>
      <c r="C947" t="e" vm="4">
        <v>#VALUE!</v>
      </c>
      <c r="D947" t="s">
        <v>46</v>
      </c>
      <c r="E947">
        <v>7131</v>
      </c>
      <c r="F947" t="s">
        <v>12</v>
      </c>
      <c r="G947">
        <v>598636160</v>
      </c>
      <c r="H947">
        <v>869653616</v>
      </c>
      <c r="I947">
        <v>0.96499999999999997</v>
      </c>
      <c r="K947">
        <v>0.67500000000000004</v>
      </c>
      <c r="L947">
        <v>3.5859999999999999</v>
      </c>
      <c r="M947">
        <v>9.6000000000000002E-2</v>
      </c>
      <c r="N947">
        <v>30.823</v>
      </c>
      <c r="O947">
        <v>1.2549999999999999</v>
      </c>
      <c r="P947">
        <v>8.42</v>
      </c>
      <c r="Q947">
        <v>15.451000000000001</v>
      </c>
      <c r="R947">
        <v>0.83099999999999996</v>
      </c>
      <c r="S947">
        <v>1.5329999999999999</v>
      </c>
      <c r="T947" s="1">
        <v>45472.166666666664</v>
      </c>
    </row>
    <row r="948" spans="1:20" x14ac:dyDescent="0.25">
      <c r="A948">
        <v>972</v>
      </c>
      <c r="B948" t="s">
        <v>44</v>
      </c>
      <c r="C948" t="e" vm="4">
        <v>#VALUE!</v>
      </c>
      <c r="D948" t="s">
        <v>46</v>
      </c>
      <c r="E948">
        <v>7131</v>
      </c>
      <c r="F948" t="s">
        <v>12</v>
      </c>
      <c r="G948">
        <v>610633192</v>
      </c>
      <c r="H948">
        <v>636505784</v>
      </c>
      <c r="I948">
        <v>0.96799999999999997</v>
      </c>
      <c r="K948">
        <v>3.7770000000000001</v>
      </c>
      <c r="L948">
        <v>74.656000000000006</v>
      </c>
      <c r="M948">
        <v>7.0999999999999994E-2</v>
      </c>
      <c r="N948">
        <v>667.53499999999997</v>
      </c>
      <c r="O948">
        <v>1.208</v>
      </c>
      <c r="P948">
        <v>236.11799999999999</v>
      </c>
      <c r="Q948">
        <v>202.92099999999999</v>
      </c>
      <c r="R948">
        <v>0.98399999999999999</v>
      </c>
      <c r="S948">
        <v>1.472</v>
      </c>
      <c r="T948" s="1">
        <v>45472.177083333336</v>
      </c>
    </row>
    <row r="949" spans="1:20" x14ac:dyDescent="0.25">
      <c r="A949">
        <v>973</v>
      </c>
      <c r="B949" t="s">
        <v>44</v>
      </c>
      <c r="C949" t="e" vm="4">
        <v>#VALUE!</v>
      </c>
      <c r="D949" t="s">
        <v>46</v>
      </c>
      <c r="E949">
        <v>7131</v>
      </c>
      <c r="F949" t="s">
        <v>12</v>
      </c>
      <c r="G949">
        <v>612789184</v>
      </c>
      <c r="H949">
        <v>634066048</v>
      </c>
      <c r="I949">
        <v>0.96099999999999997</v>
      </c>
      <c r="K949">
        <v>3.4710000000000001</v>
      </c>
      <c r="L949">
        <v>44.127000000000002</v>
      </c>
      <c r="M949">
        <v>0.115</v>
      </c>
      <c r="N949">
        <v>235.33099999999999</v>
      </c>
      <c r="O949">
        <v>2.2400000000000002</v>
      </c>
      <c r="P949">
        <v>102.804</v>
      </c>
      <c r="Q949">
        <v>202.62</v>
      </c>
      <c r="R949">
        <v>0.89</v>
      </c>
      <c r="S949">
        <v>1.44</v>
      </c>
      <c r="T949" s="1">
        <v>45472.1875</v>
      </c>
    </row>
    <row r="950" spans="1:20" x14ac:dyDescent="0.25">
      <c r="A950">
        <v>974</v>
      </c>
      <c r="B950" t="s">
        <v>44</v>
      </c>
      <c r="C950" t="e" vm="4">
        <v>#VALUE!</v>
      </c>
      <c r="D950" t="s">
        <v>46</v>
      </c>
      <c r="E950">
        <v>7131</v>
      </c>
      <c r="F950" t="s">
        <v>12</v>
      </c>
      <c r="G950">
        <v>618697416</v>
      </c>
      <c r="H950">
        <v>882659784</v>
      </c>
      <c r="I950">
        <v>0.97399999999999998</v>
      </c>
      <c r="K950">
        <v>1.0629999999999999</v>
      </c>
      <c r="L950">
        <v>5.7519999999999998</v>
      </c>
      <c r="M950">
        <v>3.2000000000000001E-2</v>
      </c>
      <c r="N950">
        <v>44.843000000000004</v>
      </c>
      <c r="O950">
        <v>1.639</v>
      </c>
      <c r="P950">
        <v>19.05</v>
      </c>
      <c r="Q950">
        <v>27.303000000000001</v>
      </c>
      <c r="R950">
        <v>0.76300000000000001</v>
      </c>
      <c r="S950">
        <v>1.5629999999999999</v>
      </c>
      <c r="T950" s="1">
        <v>45472.197916666664</v>
      </c>
    </row>
    <row r="951" spans="1:20" x14ac:dyDescent="0.25">
      <c r="A951">
        <v>975</v>
      </c>
      <c r="B951" t="s">
        <v>44</v>
      </c>
      <c r="C951" t="e" vm="4">
        <v>#VALUE!</v>
      </c>
      <c r="D951" t="s">
        <v>46</v>
      </c>
      <c r="E951">
        <v>7131</v>
      </c>
      <c r="F951" t="s">
        <v>12</v>
      </c>
      <c r="G951">
        <v>624874312</v>
      </c>
      <c r="H951">
        <v>886339720</v>
      </c>
      <c r="I951">
        <v>1.349</v>
      </c>
      <c r="K951">
        <v>0.74199999999999999</v>
      </c>
      <c r="L951">
        <v>1.726</v>
      </c>
      <c r="M951">
        <v>0.29799999999999999</v>
      </c>
      <c r="N951">
        <v>12.031000000000001</v>
      </c>
      <c r="O951">
        <v>0.96499999999999997</v>
      </c>
      <c r="P951">
        <v>2.5760000000000001</v>
      </c>
      <c r="Q951">
        <v>38.502000000000002</v>
      </c>
      <c r="R951">
        <v>0.93899999999999995</v>
      </c>
      <c r="S951">
        <v>1.4950000000000001</v>
      </c>
      <c r="T951" s="1">
        <v>45472.208333333336</v>
      </c>
    </row>
    <row r="952" spans="1:20" x14ac:dyDescent="0.25">
      <c r="A952">
        <v>976</v>
      </c>
      <c r="B952" t="s">
        <v>44</v>
      </c>
      <c r="C952" t="e" vm="4">
        <v>#VALUE!</v>
      </c>
      <c r="D952" t="s">
        <v>46</v>
      </c>
      <c r="E952">
        <v>7131</v>
      </c>
      <c r="F952" t="s">
        <v>12</v>
      </c>
      <c r="G952">
        <v>614570504</v>
      </c>
      <c r="H952">
        <v>874263704</v>
      </c>
      <c r="I952">
        <v>0.96599999999999997</v>
      </c>
      <c r="K952">
        <v>0.46500000000000002</v>
      </c>
      <c r="L952">
        <v>6.96</v>
      </c>
      <c r="M952">
        <v>8.8999999999999996E-2</v>
      </c>
      <c r="N952">
        <v>77.691000000000003</v>
      </c>
      <c r="O952">
        <v>3.7970000000000002</v>
      </c>
      <c r="P952">
        <v>31.632000000000001</v>
      </c>
      <c r="Q952">
        <v>13.122</v>
      </c>
      <c r="R952">
        <v>0.79500000000000004</v>
      </c>
      <c r="S952">
        <v>1.1930000000000001</v>
      </c>
      <c r="T952" s="1">
        <v>45472.21875</v>
      </c>
    </row>
    <row r="953" spans="1:20" x14ac:dyDescent="0.25">
      <c r="A953">
        <v>977</v>
      </c>
      <c r="B953" t="s">
        <v>44</v>
      </c>
      <c r="C953" t="e" vm="4">
        <v>#VALUE!</v>
      </c>
      <c r="D953" t="s">
        <v>46</v>
      </c>
      <c r="E953">
        <v>7131</v>
      </c>
      <c r="F953" t="s">
        <v>12</v>
      </c>
      <c r="G953">
        <v>622003656</v>
      </c>
      <c r="H953">
        <v>847718472</v>
      </c>
      <c r="I953">
        <v>0.97799999999999998</v>
      </c>
      <c r="K953">
        <v>1.0309999999999999</v>
      </c>
      <c r="L953">
        <v>1.3859999999999999</v>
      </c>
      <c r="M953">
        <v>0.23699999999999999</v>
      </c>
      <c r="N953">
        <v>14.238</v>
      </c>
      <c r="O953">
        <v>0.93100000000000005</v>
      </c>
      <c r="P953">
        <v>3.6030000000000002</v>
      </c>
      <c r="Q953">
        <v>86.475999999999999</v>
      </c>
      <c r="R953">
        <v>0.78800000000000003</v>
      </c>
      <c r="S953">
        <v>1.254</v>
      </c>
      <c r="T953" s="1">
        <v>45472.229166666664</v>
      </c>
    </row>
    <row r="954" spans="1:20" x14ac:dyDescent="0.25">
      <c r="A954">
        <v>978</v>
      </c>
      <c r="B954" t="s">
        <v>44</v>
      </c>
      <c r="C954" t="e" vm="4">
        <v>#VALUE!</v>
      </c>
      <c r="D954" t="s">
        <v>46</v>
      </c>
      <c r="E954">
        <v>7131</v>
      </c>
      <c r="F954" t="s">
        <v>12</v>
      </c>
      <c r="G954">
        <v>612453848</v>
      </c>
      <c r="H954">
        <v>546804392</v>
      </c>
      <c r="I954">
        <v>1.0960000000000001</v>
      </c>
      <c r="K954">
        <v>0.67</v>
      </c>
      <c r="L954">
        <v>61.088999999999999</v>
      </c>
      <c r="M954">
        <v>0.2</v>
      </c>
      <c r="N954">
        <v>542.53599999999994</v>
      </c>
      <c r="O954">
        <v>2.9550000000000001</v>
      </c>
      <c r="P954">
        <v>166.58799999999999</v>
      </c>
      <c r="Q954">
        <v>27.231000000000002</v>
      </c>
      <c r="R954">
        <v>0.74099999999999999</v>
      </c>
      <c r="S954">
        <v>1.1970000000000001</v>
      </c>
      <c r="T954" s="1">
        <v>45472.239583333336</v>
      </c>
    </row>
    <row r="955" spans="1:20" x14ac:dyDescent="0.25">
      <c r="A955">
        <v>979</v>
      </c>
      <c r="B955" t="s">
        <v>44</v>
      </c>
      <c r="C955" t="e" vm="4">
        <v>#VALUE!</v>
      </c>
      <c r="D955" t="s">
        <v>46</v>
      </c>
      <c r="E955">
        <v>7131</v>
      </c>
      <c r="F955" t="s">
        <v>12</v>
      </c>
      <c r="G955">
        <v>611522568</v>
      </c>
      <c r="H955">
        <v>882460232</v>
      </c>
      <c r="I955">
        <v>0.94399999999999995</v>
      </c>
      <c r="K955">
        <v>0.52200000000000002</v>
      </c>
      <c r="L955">
        <v>6.1109999999999998</v>
      </c>
      <c r="M955">
        <v>6.8000000000000005E-2</v>
      </c>
      <c r="N955">
        <v>29.353999999999999</v>
      </c>
      <c r="O955">
        <v>1.6319999999999999</v>
      </c>
      <c r="P955">
        <v>8.9380000000000006</v>
      </c>
      <c r="Q955">
        <v>16.957999999999998</v>
      </c>
      <c r="R955">
        <v>0.745</v>
      </c>
      <c r="S955">
        <v>1.1859999999999999</v>
      </c>
      <c r="T955" s="1">
        <v>45472.25</v>
      </c>
    </row>
    <row r="956" spans="1:20" x14ac:dyDescent="0.25">
      <c r="A956">
        <v>980</v>
      </c>
      <c r="B956" t="s">
        <v>44</v>
      </c>
      <c r="C956" t="e" vm="4">
        <v>#VALUE!</v>
      </c>
      <c r="D956" t="s">
        <v>46</v>
      </c>
      <c r="E956">
        <v>7131</v>
      </c>
      <c r="F956" t="s">
        <v>12</v>
      </c>
      <c r="G956">
        <v>613217272</v>
      </c>
      <c r="H956">
        <v>853483840</v>
      </c>
      <c r="I956">
        <v>1.423</v>
      </c>
      <c r="K956">
        <v>3.161</v>
      </c>
      <c r="L956">
        <v>2.101</v>
      </c>
      <c r="M956">
        <v>0.124</v>
      </c>
      <c r="N956">
        <v>21.245999999999999</v>
      </c>
      <c r="O956">
        <v>0.876</v>
      </c>
      <c r="P956">
        <v>2.4300000000000002</v>
      </c>
      <c r="Q956">
        <v>202.43</v>
      </c>
      <c r="R956">
        <v>0.96599999999999997</v>
      </c>
      <c r="S956">
        <v>1.371</v>
      </c>
      <c r="T956" s="1">
        <v>45472.260416666664</v>
      </c>
    </row>
    <row r="957" spans="1:20" x14ac:dyDescent="0.25">
      <c r="A957">
        <v>981</v>
      </c>
      <c r="B957" t="s">
        <v>44</v>
      </c>
      <c r="C957" t="e" vm="3">
        <v>#VALUE!</v>
      </c>
      <c r="D957" t="s">
        <v>46</v>
      </c>
      <c r="E957">
        <v>7167</v>
      </c>
      <c r="F957" t="s">
        <v>12</v>
      </c>
      <c r="G957">
        <v>622690176</v>
      </c>
      <c r="H957">
        <v>846498320</v>
      </c>
      <c r="I957">
        <v>1.375</v>
      </c>
      <c r="K957">
        <v>0.40300000000000002</v>
      </c>
      <c r="L957">
        <v>1.8460000000000001</v>
      </c>
      <c r="M957">
        <v>0.122</v>
      </c>
      <c r="N957">
        <v>28.34</v>
      </c>
      <c r="O957">
        <v>1.3049999999999999</v>
      </c>
      <c r="P957">
        <v>2.738</v>
      </c>
      <c r="Q957">
        <v>15.029</v>
      </c>
      <c r="R957">
        <v>1.0189999999999999</v>
      </c>
      <c r="S957">
        <v>1.4870000000000001</v>
      </c>
      <c r="T957" s="1">
        <v>45472.270833333336</v>
      </c>
    </row>
    <row r="958" spans="1:20" x14ac:dyDescent="0.25">
      <c r="A958">
        <v>982</v>
      </c>
      <c r="B958" t="s">
        <v>44</v>
      </c>
      <c r="C958" t="e" vm="4">
        <v>#VALUE!</v>
      </c>
      <c r="D958" t="s">
        <v>46</v>
      </c>
      <c r="E958">
        <v>7131</v>
      </c>
      <c r="F958" t="s">
        <v>12</v>
      </c>
      <c r="G958">
        <v>618053512</v>
      </c>
      <c r="H958">
        <v>821658016</v>
      </c>
      <c r="I958">
        <v>0.97</v>
      </c>
      <c r="K958">
        <v>0.34200000000000003</v>
      </c>
      <c r="L958">
        <v>2.0710000000000002</v>
      </c>
      <c r="M958">
        <v>9.2999999999999999E-2</v>
      </c>
      <c r="N958">
        <v>29.082999999999998</v>
      </c>
      <c r="O958">
        <v>1.0049999999999999</v>
      </c>
      <c r="P958">
        <v>7.88</v>
      </c>
      <c r="Q958">
        <v>8.0050000000000008</v>
      </c>
      <c r="R958">
        <v>0.93400000000000005</v>
      </c>
      <c r="S958">
        <v>1.323</v>
      </c>
      <c r="T958" s="1">
        <v>45472.281261574077</v>
      </c>
    </row>
    <row r="959" spans="1:20" x14ac:dyDescent="0.25">
      <c r="A959">
        <v>983</v>
      </c>
      <c r="B959" t="s">
        <v>44</v>
      </c>
      <c r="C959" t="e" vm="4">
        <v>#VALUE!</v>
      </c>
      <c r="D959" t="s">
        <v>46</v>
      </c>
      <c r="E959">
        <v>7131</v>
      </c>
      <c r="F959" t="s">
        <v>12</v>
      </c>
      <c r="G959">
        <v>614034520</v>
      </c>
      <c r="H959">
        <v>920485552</v>
      </c>
      <c r="I959">
        <v>1.0820000000000001</v>
      </c>
      <c r="K959">
        <v>0.78400000000000003</v>
      </c>
      <c r="L959">
        <v>2.3849999999999998</v>
      </c>
      <c r="M959">
        <v>0.26900000000000002</v>
      </c>
      <c r="N959">
        <v>14.91</v>
      </c>
      <c r="O959">
        <v>1.4910000000000001</v>
      </c>
      <c r="P959">
        <v>5.609</v>
      </c>
      <c r="Q959">
        <v>32.213999999999999</v>
      </c>
      <c r="R959">
        <v>0.82199999999999995</v>
      </c>
      <c r="S959">
        <v>1.2909999999999999</v>
      </c>
      <c r="T959" s="1">
        <v>45472.291678240741</v>
      </c>
    </row>
    <row r="960" spans="1:20" x14ac:dyDescent="0.25">
      <c r="A960">
        <v>984</v>
      </c>
      <c r="B960" t="s">
        <v>44</v>
      </c>
      <c r="C960" t="e" vm="3">
        <v>#VALUE!</v>
      </c>
      <c r="D960" t="s">
        <v>46</v>
      </c>
      <c r="E960">
        <v>7167</v>
      </c>
      <c r="F960" t="s">
        <v>12</v>
      </c>
      <c r="G960">
        <v>618581200</v>
      </c>
      <c r="H960">
        <v>873858264</v>
      </c>
      <c r="I960">
        <v>1.4710000000000001</v>
      </c>
      <c r="K960">
        <v>0.81899999999999995</v>
      </c>
      <c r="L960">
        <v>1.1220000000000001</v>
      </c>
      <c r="M960">
        <v>0.35499999999999998</v>
      </c>
      <c r="N960">
        <v>15.507</v>
      </c>
      <c r="O960">
        <v>1.3149999999999999</v>
      </c>
      <c r="P960">
        <v>2.488</v>
      </c>
      <c r="Q960">
        <v>22.399000000000001</v>
      </c>
      <c r="R960">
        <v>0.997</v>
      </c>
      <c r="S960">
        <v>1.5980000000000001</v>
      </c>
      <c r="T960" s="1">
        <v>45472.302094907405</v>
      </c>
    </row>
    <row r="961" spans="1:20" x14ac:dyDescent="0.25">
      <c r="A961">
        <v>985</v>
      </c>
      <c r="B961" t="s">
        <v>44</v>
      </c>
      <c r="C961" t="e" vm="4">
        <v>#VALUE!</v>
      </c>
      <c r="D961" t="s">
        <v>46</v>
      </c>
      <c r="E961">
        <v>7131</v>
      </c>
      <c r="F961" t="s">
        <v>12</v>
      </c>
      <c r="G961">
        <v>627155304</v>
      </c>
      <c r="H961">
        <v>862041936</v>
      </c>
      <c r="I961">
        <v>1.202</v>
      </c>
      <c r="K961">
        <v>0.312</v>
      </c>
      <c r="L961">
        <v>0.65300000000000002</v>
      </c>
      <c r="M961">
        <v>0.219</v>
      </c>
      <c r="N961">
        <v>12.37</v>
      </c>
      <c r="O961">
        <v>0.97899999999999998</v>
      </c>
      <c r="P961">
        <v>1.5409999999999999</v>
      </c>
      <c r="Q961">
        <v>3.077</v>
      </c>
      <c r="R961">
        <v>0.7</v>
      </c>
      <c r="S961">
        <v>1.1679999999999999</v>
      </c>
      <c r="T961" s="1">
        <v>45472.312511574077</v>
      </c>
    </row>
    <row r="962" spans="1:20" x14ac:dyDescent="0.25">
      <c r="A962">
        <v>986</v>
      </c>
      <c r="B962" t="s">
        <v>44</v>
      </c>
      <c r="C962" t="e" vm="4">
        <v>#VALUE!</v>
      </c>
      <c r="D962" t="s">
        <v>46</v>
      </c>
      <c r="E962">
        <v>7131</v>
      </c>
      <c r="F962" t="s">
        <v>12</v>
      </c>
      <c r="G962">
        <v>624121064</v>
      </c>
      <c r="H962">
        <v>675257136</v>
      </c>
      <c r="I962">
        <v>0.96099999999999997</v>
      </c>
      <c r="K962">
        <v>2.0169999999999999</v>
      </c>
      <c r="L962">
        <v>3.18</v>
      </c>
      <c r="M962">
        <v>5.3999999999999999E-2</v>
      </c>
      <c r="N962">
        <v>211.00800000000001</v>
      </c>
      <c r="O962">
        <v>1.127</v>
      </c>
      <c r="P962">
        <v>3.14</v>
      </c>
      <c r="Q962">
        <v>200.852</v>
      </c>
      <c r="R962">
        <v>0.77500000000000002</v>
      </c>
      <c r="S962">
        <v>1.1399999999999999</v>
      </c>
      <c r="T962" s="1">
        <v>45472.322928240741</v>
      </c>
    </row>
    <row r="963" spans="1:20" x14ac:dyDescent="0.25">
      <c r="A963">
        <v>987</v>
      </c>
      <c r="B963" t="s">
        <v>44</v>
      </c>
      <c r="C963" t="e" vm="4">
        <v>#VALUE!</v>
      </c>
      <c r="D963" t="s">
        <v>46</v>
      </c>
      <c r="E963">
        <v>7131</v>
      </c>
      <c r="F963" t="s">
        <v>12</v>
      </c>
      <c r="G963">
        <v>613401976</v>
      </c>
      <c r="H963">
        <v>842738120</v>
      </c>
      <c r="I963">
        <v>1.3129999999999999</v>
      </c>
      <c r="K963">
        <v>4.7569999999999997</v>
      </c>
      <c r="L963">
        <v>9.9420000000000002</v>
      </c>
      <c r="M963">
        <v>0.27600000000000002</v>
      </c>
      <c r="N963">
        <v>55.335999999999999</v>
      </c>
      <c r="O963">
        <v>1.9139999999999999</v>
      </c>
      <c r="P963">
        <v>20.552</v>
      </c>
      <c r="Q963">
        <v>202.797</v>
      </c>
      <c r="R963">
        <v>0.91500000000000004</v>
      </c>
      <c r="S963">
        <v>1.345</v>
      </c>
      <c r="T963" s="1">
        <v>45472.333344907405</v>
      </c>
    </row>
    <row r="964" spans="1:20" x14ac:dyDescent="0.25">
      <c r="A964">
        <v>988</v>
      </c>
      <c r="B964" t="s">
        <v>44</v>
      </c>
      <c r="C964" t="e" vm="4">
        <v>#VALUE!</v>
      </c>
      <c r="D964" t="s">
        <v>46</v>
      </c>
      <c r="E964">
        <v>7131</v>
      </c>
      <c r="F964" t="s">
        <v>12</v>
      </c>
      <c r="G964">
        <v>617664208</v>
      </c>
      <c r="H964">
        <v>827402416</v>
      </c>
      <c r="I964">
        <v>1.087</v>
      </c>
      <c r="K964">
        <v>2.3210000000000002</v>
      </c>
      <c r="L964">
        <v>4.077</v>
      </c>
      <c r="M964">
        <v>0.33400000000000002</v>
      </c>
      <c r="N964">
        <v>207.36199999999999</v>
      </c>
      <c r="O964">
        <v>1.05</v>
      </c>
      <c r="P964">
        <v>1.9730000000000001</v>
      </c>
      <c r="Q964">
        <v>203.28</v>
      </c>
      <c r="R964">
        <v>0.70799999999999996</v>
      </c>
      <c r="S964">
        <v>1.2350000000000001</v>
      </c>
      <c r="T964" s="1">
        <v>45472.343761574077</v>
      </c>
    </row>
    <row r="965" spans="1:20" x14ac:dyDescent="0.25">
      <c r="A965">
        <v>989</v>
      </c>
      <c r="B965" t="s">
        <v>44</v>
      </c>
      <c r="C965" t="e" vm="3">
        <v>#VALUE!</v>
      </c>
      <c r="D965" t="s">
        <v>46</v>
      </c>
      <c r="E965">
        <v>7167</v>
      </c>
      <c r="F965" t="s">
        <v>12</v>
      </c>
      <c r="G965">
        <v>604722432</v>
      </c>
      <c r="H965">
        <v>596155584</v>
      </c>
      <c r="I965">
        <v>0.998</v>
      </c>
      <c r="K965">
        <v>0.441</v>
      </c>
      <c r="L965">
        <v>66.698999999999998</v>
      </c>
      <c r="M965">
        <v>0.17799999999999999</v>
      </c>
      <c r="N965">
        <v>452.85399999999998</v>
      </c>
      <c r="O965">
        <v>1.0660000000000001</v>
      </c>
      <c r="P965">
        <v>130.19800000000001</v>
      </c>
      <c r="Q965">
        <v>14.486000000000001</v>
      </c>
      <c r="R965">
        <v>1.038</v>
      </c>
      <c r="S965">
        <v>1.48</v>
      </c>
      <c r="T965" s="1">
        <v>45472.354178240741</v>
      </c>
    </row>
    <row r="966" spans="1:20" x14ac:dyDescent="0.25">
      <c r="A966">
        <v>990</v>
      </c>
      <c r="B966" t="s">
        <v>44</v>
      </c>
      <c r="C966" t="e" vm="4">
        <v>#VALUE!</v>
      </c>
      <c r="D966" t="s">
        <v>46</v>
      </c>
      <c r="E966">
        <v>7131</v>
      </c>
      <c r="F966" t="s">
        <v>12</v>
      </c>
      <c r="G966">
        <v>602201640</v>
      </c>
      <c r="H966">
        <v>730495176</v>
      </c>
      <c r="I966">
        <v>0.94499999999999995</v>
      </c>
      <c r="K966">
        <v>2.7839999999999998</v>
      </c>
      <c r="L966">
        <v>19.756</v>
      </c>
      <c r="M966">
        <v>0.159</v>
      </c>
      <c r="N966">
        <v>576.63499999999999</v>
      </c>
      <c r="O966">
        <v>2.73</v>
      </c>
      <c r="P966">
        <v>17.449000000000002</v>
      </c>
      <c r="Q966">
        <v>202.476</v>
      </c>
      <c r="R966">
        <v>0.93</v>
      </c>
      <c r="S966">
        <v>1.5149999999999999</v>
      </c>
      <c r="T966" s="1">
        <v>45472.364594907405</v>
      </c>
    </row>
    <row r="967" spans="1:20" x14ac:dyDescent="0.25">
      <c r="A967">
        <v>991</v>
      </c>
      <c r="B967" t="s">
        <v>44</v>
      </c>
      <c r="C967" t="e" vm="3">
        <v>#VALUE!</v>
      </c>
      <c r="D967" t="s">
        <v>46</v>
      </c>
      <c r="E967">
        <v>7167</v>
      </c>
      <c r="F967" t="s">
        <v>12</v>
      </c>
      <c r="G967">
        <v>610930840</v>
      </c>
      <c r="H967">
        <v>810918304</v>
      </c>
      <c r="I967">
        <v>0.97199999999999998</v>
      </c>
      <c r="K967">
        <v>0.438</v>
      </c>
      <c r="L967">
        <v>6.79</v>
      </c>
      <c r="M967">
        <v>0.19400000000000001</v>
      </c>
      <c r="N967">
        <v>212.28700000000001</v>
      </c>
      <c r="O967">
        <v>1.1779999999999999</v>
      </c>
      <c r="P967">
        <v>3.714</v>
      </c>
      <c r="Q967">
        <v>15.579000000000001</v>
      </c>
      <c r="R967">
        <v>1.0609999999999999</v>
      </c>
      <c r="S967">
        <v>1.5109999999999999</v>
      </c>
      <c r="T967" s="1">
        <v>45472.375011574077</v>
      </c>
    </row>
    <row r="968" spans="1:20" x14ac:dyDescent="0.25">
      <c r="A968">
        <v>992</v>
      </c>
      <c r="B968" t="s">
        <v>44</v>
      </c>
      <c r="C968" t="e" vm="4">
        <v>#VALUE!</v>
      </c>
      <c r="D968" t="s">
        <v>46</v>
      </c>
      <c r="E968">
        <v>7131</v>
      </c>
      <c r="F968" t="s">
        <v>12</v>
      </c>
      <c r="G968">
        <v>617171816</v>
      </c>
      <c r="H968">
        <v>774294592</v>
      </c>
      <c r="I968">
        <v>1.7070000000000001</v>
      </c>
      <c r="K968">
        <v>2.105</v>
      </c>
      <c r="L968">
        <v>27.067</v>
      </c>
      <c r="M968">
        <v>0.36399999999999999</v>
      </c>
      <c r="N968">
        <v>393.71100000000001</v>
      </c>
      <c r="O968">
        <v>0.94199999999999995</v>
      </c>
      <c r="P968">
        <v>26.434999999999999</v>
      </c>
      <c r="Q968">
        <v>203.21700000000001</v>
      </c>
      <c r="R968">
        <v>0.92700000000000005</v>
      </c>
      <c r="S968">
        <v>1.39</v>
      </c>
      <c r="T968" s="1">
        <v>45472.385428240741</v>
      </c>
    </row>
    <row r="969" spans="1:20" x14ac:dyDescent="0.25">
      <c r="A969">
        <v>993</v>
      </c>
      <c r="B969" t="s">
        <v>44</v>
      </c>
      <c r="C969" t="e" vm="4">
        <v>#VALUE!</v>
      </c>
      <c r="D969" t="s">
        <v>46</v>
      </c>
      <c r="E969">
        <v>7131</v>
      </c>
      <c r="F969" t="s">
        <v>12</v>
      </c>
      <c r="G969">
        <v>618574808</v>
      </c>
      <c r="H969">
        <v>819127992</v>
      </c>
      <c r="I969">
        <v>1.347</v>
      </c>
      <c r="K969">
        <v>10.624000000000001</v>
      </c>
      <c r="L969">
        <v>18.911999999999999</v>
      </c>
      <c r="M969">
        <v>0.153</v>
      </c>
      <c r="N969">
        <v>180.15299999999999</v>
      </c>
      <c r="O969">
        <v>4.9349999999999996</v>
      </c>
      <c r="P969">
        <v>81.322000000000003</v>
      </c>
      <c r="Q969">
        <v>214.23400000000001</v>
      </c>
      <c r="R969">
        <v>0.90700000000000003</v>
      </c>
      <c r="S969">
        <v>1.538</v>
      </c>
      <c r="T969" s="1">
        <v>45472.395844907405</v>
      </c>
    </row>
    <row r="970" spans="1:20" x14ac:dyDescent="0.25">
      <c r="A970">
        <v>994</v>
      </c>
      <c r="B970" t="s">
        <v>44</v>
      </c>
      <c r="C970" t="e" vm="3">
        <v>#VALUE!</v>
      </c>
      <c r="D970" t="s">
        <v>46</v>
      </c>
      <c r="E970">
        <v>7167</v>
      </c>
      <c r="F970" t="s">
        <v>12</v>
      </c>
      <c r="G970">
        <v>605490432</v>
      </c>
      <c r="H970">
        <v>614890144</v>
      </c>
      <c r="I970">
        <v>1.012</v>
      </c>
      <c r="K970">
        <v>2.4940000000000002</v>
      </c>
      <c r="L970">
        <v>55.073999999999998</v>
      </c>
      <c r="M970">
        <v>0.109</v>
      </c>
      <c r="N970">
        <v>426.70400000000001</v>
      </c>
      <c r="O970">
        <v>1.948</v>
      </c>
      <c r="P970">
        <v>99.403000000000006</v>
      </c>
      <c r="Q970">
        <v>203.053</v>
      </c>
      <c r="R970">
        <v>1.038</v>
      </c>
      <c r="S970">
        <v>1.629</v>
      </c>
      <c r="T970" s="1">
        <v>45472.406261574077</v>
      </c>
    </row>
    <row r="971" spans="1:20" x14ac:dyDescent="0.25">
      <c r="A971">
        <v>995</v>
      </c>
      <c r="B971" t="s">
        <v>44</v>
      </c>
      <c r="C971" t="e" vm="4">
        <v>#VALUE!</v>
      </c>
      <c r="D971" t="s">
        <v>46</v>
      </c>
      <c r="E971">
        <v>7131</v>
      </c>
      <c r="F971" t="s">
        <v>12</v>
      </c>
      <c r="G971">
        <v>601922448</v>
      </c>
      <c r="H971">
        <v>621054976</v>
      </c>
      <c r="I971">
        <v>0.97099999999999997</v>
      </c>
      <c r="K971">
        <v>0.89</v>
      </c>
      <c r="L971">
        <v>0.58899999999999997</v>
      </c>
      <c r="M971">
        <v>0.13600000000000001</v>
      </c>
      <c r="N971">
        <v>10.130000000000001</v>
      </c>
      <c r="O971">
        <v>0.752</v>
      </c>
      <c r="P971">
        <v>1.3340000000000001</v>
      </c>
      <c r="Q971">
        <v>26.052</v>
      </c>
      <c r="R971">
        <v>0.79800000000000004</v>
      </c>
      <c r="S971">
        <v>1.2969999999999999</v>
      </c>
      <c r="T971" s="1">
        <v>45472.416678240741</v>
      </c>
    </row>
    <row r="972" spans="1:20" x14ac:dyDescent="0.25">
      <c r="A972">
        <v>996</v>
      </c>
      <c r="B972" t="s">
        <v>44</v>
      </c>
      <c r="C972" t="e" vm="3">
        <v>#VALUE!</v>
      </c>
      <c r="D972" t="s">
        <v>46</v>
      </c>
      <c r="E972">
        <v>7167</v>
      </c>
      <c r="F972" t="s">
        <v>12</v>
      </c>
      <c r="G972">
        <v>613092056</v>
      </c>
      <c r="H972">
        <v>595998728</v>
      </c>
      <c r="I972">
        <v>1.0309999999999999</v>
      </c>
      <c r="K972">
        <v>0.371</v>
      </c>
      <c r="L972">
        <v>23.605</v>
      </c>
      <c r="M972">
        <v>0.124</v>
      </c>
      <c r="N972">
        <v>440.16899999999998</v>
      </c>
      <c r="O972">
        <v>1.4410000000000001</v>
      </c>
      <c r="P972">
        <v>8.61</v>
      </c>
      <c r="Q972">
        <v>4.7030000000000003</v>
      </c>
      <c r="R972">
        <v>0.94599999999999995</v>
      </c>
      <c r="S972">
        <v>1.5</v>
      </c>
      <c r="T972" s="1">
        <v>45472.427094907405</v>
      </c>
    </row>
    <row r="973" spans="1:20" x14ac:dyDescent="0.25">
      <c r="A973">
        <v>997</v>
      </c>
      <c r="B973" t="s">
        <v>44</v>
      </c>
      <c r="C973" t="e" vm="4">
        <v>#VALUE!</v>
      </c>
      <c r="D973" t="s">
        <v>46</v>
      </c>
      <c r="E973">
        <v>7131</v>
      </c>
      <c r="F973" t="s">
        <v>12</v>
      </c>
      <c r="G973">
        <v>607384304</v>
      </c>
      <c r="H973">
        <v>622850224</v>
      </c>
      <c r="I973">
        <v>0.998</v>
      </c>
      <c r="K973">
        <v>0.49299999999999999</v>
      </c>
      <c r="L973">
        <v>10.371</v>
      </c>
      <c r="M973">
        <v>0.14299999999999999</v>
      </c>
      <c r="N973">
        <v>205.78800000000001</v>
      </c>
      <c r="O973">
        <v>1.359</v>
      </c>
      <c r="P973">
        <v>6.5019999999999998</v>
      </c>
      <c r="Q973">
        <v>15.026999999999999</v>
      </c>
      <c r="R973">
        <v>0.90100000000000002</v>
      </c>
      <c r="S973">
        <v>1.3859999999999999</v>
      </c>
      <c r="T973" s="1">
        <v>45472.437511574077</v>
      </c>
    </row>
    <row r="974" spans="1:20" x14ac:dyDescent="0.25">
      <c r="A974">
        <v>998</v>
      </c>
      <c r="B974" t="s">
        <v>44</v>
      </c>
      <c r="C974" t="e" vm="3">
        <v>#VALUE!</v>
      </c>
      <c r="D974" t="s">
        <v>46</v>
      </c>
      <c r="E974">
        <v>7167</v>
      </c>
      <c r="F974" t="s">
        <v>12</v>
      </c>
      <c r="G974">
        <v>610389552</v>
      </c>
      <c r="H974">
        <v>879427312</v>
      </c>
      <c r="I974">
        <v>1.2789999999999999</v>
      </c>
      <c r="K974">
        <v>0.39</v>
      </c>
      <c r="L974">
        <v>2.2610000000000001</v>
      </c>
      <c r="M974">
        <v>0.26400000000000001</v>
      </c>
      <c r="N974">
        <v>12.706</v>
      </c>
      <c r="O974">
        <v>1.08</v>
      </c>
      <c r="P974">
        <v>4.0659999999999998</v>
      </c>
      <c r="Q974">
        <v>14.196</v>
      </c>
      <c r="R974">
        <v>0.89500000000000002</v>
      </c>
      <c r="S974">
        <v>1.4950000000000001</v>
      </c>
      <c r="T974" s="1">
        <v>45472.447928240741</v>
      </c>
    </row>
    <row r="975" spans="1:20" x14ac:dyDescent="0.25">
      <c r="A975">
        <v>999</v>
      </c>
      <c r="B975" t="s">
        <v>44</v>
      </c>
      <c r="C975" t="e" vm="4">
        <v>#VALUE!</v>
      </c>
      <c r="D975" t="s">
        <v>46</v>
      </c>
      <c r="E975">
        <v>7131</v>
      </c>
      <c r="F975" t="s">
        <v>12</v>
      </c>
      <c r="G975">
        <v>615090512</v>
      </c>
      <c r="H975">
        <v>778491680</v>
      </c>
      <c r="I975">
        <v>1.488</v>
      </c>
      <c r="K975">
        <v>0.624</v>
      </c>
      <c r="L975">
        <v>1.133</v>
      </c>
      <c r="M975">
        <v>0.28899999999999998</v>
      </c>
      <c r="N975">
        <v>15.382</v>
      </c>
      <c r="O975">
        <v>4.8010000000000002</v>
      </c>
      <c r="P975">
        <v>10.59</v>
      </c>
      <c r="Q975">
        <v>24.789000000000001</v>
      </c>
      <c r="R975">
        <v>0.89200000000000002</v>
      </c>
      <c r="S975">
        <v>1.4670000000000001</v>
      </c>
      <c r="T975" s="1">
        <v>45472.458344907405</v>
      </c>
    </row>
    <row r="976" spans="1:20" x14ac:dyDescent="0.25">
      <c r="A976">
        <v>1000</v>
      </c>
      <c r="B976" t="s">
        <v>44</v>
      </c>
      <c r="C976" t="e" vm="4">
        <v>#VALUE!</v>
      </c>
      <c r="D976" t="s">
        <v>46</v>
      </c>
      <c r="E976">
        <v>7131</v>
      </c>
      <c r="F976" t="s">
        <v>12</v>
      </c>
      <c r="G976">
        <v>613328192</v>
      </c>
      <c r="H976">
        <v>911761136</v>
      </c>
      <c r="I976">
        <v>1.01</v>
      </c>
      <c r="K976">
        <v>0.41499999999999998</v>
      </c>
      <c r="L976">
        <v>3.2570000000000001</v>
      </c>
      <c r="M976">
        <v>0.154</v>
      </c>
      <c r="N976">
        <v>33.485999999999997</v>
      </c>
      <c r="O976">
        <v>0.86099999999999999</v>
      </c>
      <c r="P976">
        <v>2.6429999999999998</v>
      </c>
      <c r="Q976">
        <v>16.021000000000001</v>
      </c>
      <c r="R976">
        <v>1.0029999999999999</v>
      </c>
      <c r="S976">
        <v>1.427</v>
      </c>
      <c r="T976" s="1">
        <v>45472.468761574077</v>
      </c>
    </row>
    <row r="977" spans="1:20" x14ac:dyDescent="0.25">
      <c r="A977">
        <v>1001</v>
      </c>
      <c r="B977" t="s">
        <v>44</v>
      </c>
      <c r="C977" t="e" vm="4">
        <v>#VALUE!</v>
      </c>
      <c r="D977" t="s">
        <v>46</v>
      </c>
      <c r="E977">
        <v>7131</v>
      </c>
      <c r="F977" t="s">
        <v>12</v>
      </c>
      <c r="G977">
        <v>626225816</v>
      </c>
      <c r="H977">
        <v>893323736</v>
      </c>
      <c r="I977">
        <v>0.98299999999999998</v>
      </c>
      <c r="K977">
        <v>0.40600000000000003</v>
      </c>
      <c r="L977">
        <v>2.6419999999999999</v>
      </c>
      <c r="M977">
        <v>0.114</v>
      </c>
      <c r="N977">
        <v>13.821</v>
      </c>
      <c r="O977">
        <v>1.63</v>
      </c>
      <c r="P977">
        <v>7.0540000000000003</v>
      </c>
      <c r="Q977">
        <v>16.512</v>
      </c>
      <c r="R977">
        <v>0.79</v>
      </c>
      <c r="S977">
        <v>1.179</v>
      </c>
      <c r="T977" s="1">
        <v>45472.479178240741</v>
      </c>
    </row>
    <row r="978" spans="1:20" x14ac:dyDescent="0.25">
      <c r="A978">
        <v>1002</v>
      </c>
      <c r="B978" t="s">
        <v>44</v>
      </c>
      <c r="C978" t="e" vm="4">
        <v>#VALUE!</v>
      </c>
      <c r="D978" t="s">
        <v>46</v>
      </c>
      <c r="E978">
        <v>7131</v>
      </c>
      <c r="F978" t="s">
        <v>12</v>
      </c>
      <c r="G978">
        <v>614489616</v>
      </c>
      <c r="H978">
        <v>878608176</v>
      </c>
      <c r="I978">
        <v>0.99399999999999999</v>
      </c>
      <c r="K978">
        <v>0.40500000000000003</v>
      </c>
      <c r="L978">
        <v>1.6140000000000001</v>
      </c>
      <c r="M978">
        <v>0.13700000000000001</v>
      </c>
      <c r="N978">
        <v>14.91</v>
      </c>
      <c r="O978">
        <v>1.004</v>
      </c>
      <c r="P978">
        <v>5.4530000000000003</v>
      </c>
      <c r="Q978">
        <v>15.135</v>
      </c>
      <c r="R978">
        <v>0.95</v>
      </c>
      <c r="S978">
        <v>1.44</v>
      </c>
      <c r="T978" s="1">
        <v>45472.489594907405</v>
      </c>
    </row>
    <row r="979" spans="1:20" x14ac:dyDescent="0.25">
      <c r="A979">
        <v>1003</v>
      </c>
      <c r="B979" t="s">
        <v>44</v>
      </c>
      <c r="C979" t="e" vm="4">
        <v>#VALUE!</v>
      </c>
      <c r="D979" t="s">
        <v>46</v>
      </c>
      <c r="E979">
        <v>7131</v>
      </c>
      <c r="F979" t="s">
        <v>12</v>
      </c>
      <c r="G979">
        <v>620641608</v>
      </c>
      <c r="H979">
        <v>613254960</v>
      </c>
      <c r="I979">
        <v>1.1819999999999999</v>
      </c>
      <c r="K979">
        <v>0.48299999999999998</v>
      </c>
      <c r="L979">
        <v>1.137</v>
      </c>
      <c r="M979">
        <v>0.17599999999999999</v>
      </c>
      <c r="N979">
        <v>43.497999999999998</v>
      </c>
      <c r="O979">
        <v>0.94</v>
      </c>
      <c r="P979">
        <v>1.409</v>
      </c>
      <c r="Q979">
        <v>21.52</v>
      </c>
      <c r="R979">
        <v>0.96299999999999997</v>
      </c>
      <c r="S979">
        <v>1.413</v>
      </c>
      <c r="T979" s="1">
        <v>45472.500011574077</v>
      </c>
    </row>
    <row r="980" spans="1:20" x14ac:dyDescent="0.25">
      <c r="A980">
        <v>1004</v>
      </c>
      <c r="B980" t="s">
        <v>44</v>
      </c>
      <c r="C980" t="e" vm="4">
        <v>#VALUE!</v>
      </c>
      <c r="D980" t="s">
        <v>46</v>
      </c>
      <c r="E980">
        <v>7131</v>
      </c>
      <c r="F980" t="s">
        <v>12</v>
      </c>
      <c r="G980">
        <v>620344056</v>
      </c>
      <c r="H980">
        <v>668760464</v>
      </c>
      <c r="I980">
        <v>1.3520000000000001</v>
      </c>
      <c r="K980">
        <v>1.9339999999999999</v>
      </c>
      <c r="L980">
        <v>6.9850000000000003</v>
      </c>
      <c r="M980">
        <v>0.46300000000000002</v>
      </c>
      <c r="N980">
        <v>259.149</v>
      </c>
      <c r="O980">
        <v>1.5669999999999999</v>
      </c>
      <c r="P980">
        <v>15.925000000000001</v>
      </c>
      <c r="Q980">
        <v>33.83</v>
      </c>
      <c r="R980">
        <v>1.016</v>
      </c>
      <c r="S980">
        <v>2.3079999999999998</v>
      </c>
      <c r="T980" s="1">
        <v>45472.510439814818</v>
      </c>
    </row>
    <row r="981" spans="1:20" x14ac:dyDescent="0.25">
      <c r="A981">
        <v>1005</v>
      </c>
      <c r="B981" t="s">
        <v>44</v>
      </c>
      <c r="C981" t="e" vm="3">
        <v>#VALUE!</v>
      </c>
      <c r="D981" t="s">
        <v>46</v>
      </c>
      <c r="E981">
        <v>7167</v>
      </c>
      <c r="F981" t="s">
        <v>12</v>
      </c>
      <c r="G981">
        <v>615238960</v>
      </c>
      <c r="H981">
        <v>670722736</v>
      </c>
      <c r="I981">
        <v>1.139</v>
      </c>
      <c r="K981">
        <v>4.133</v>
      </c>
      <c r="L981">
        <v>2.4449999999999998</v>
      </c>
      <c r="M981">
        <v>0.30099999999999999</v>
      </c>
      <c r="N981">
        <v>26.722999999999999</v>
      </c>
      <c r="O981">
        <v>2.4950000000000001</v>
      </c>
      <c r="P981">
        <v>14.28</v>
      </c>
      <c r="Q981">
        <v>203.10900000000001</v>
      </c>
      <c r="R981">
        <v>0.98499999999999999</v>
      </c>
      <c r="S981">
        <v>1.5860000000000001</v>
      </c>
      <c r="T981" s="1">
        <v>45472.520844907405</v>
      </c>
    </row>
    <row r="982" spans="1:20" x14ac:dyDescent="0.25">
      <c r="A982">
        <v>1006</v>
      </c>
      <c r="B982" t="s">
        <v>44</v>
      </c>
      <c r="C982" t="e" vm="6">
        <v>#VALUE!</v>
      </c>
      <c r="D982" t="s">
        <v>46</v>
      </c>
      <c r="E982">
        <v>36738</v>
      </c>
      <c r="F982" t="s">
        <v>20</v>
      </c>
      <c r="G982">
        <v>611509752</v>
      </c>
      <c r="H982">
        <v>706593104</v>
      </c>
      <c r="I982">
        <v>1.393</v>
      </c>
      <c r="K982">
        <v>2.8769999999999998</v>
      </c>
      <c r="L982">
        <v>60.465000000000003</v>
      </c>
      <c r="M982">
        <v>0.35299999999999998</v>
      </c>
      <c r="N982">
        <v>504.65899999999999</v>
      </c>
      <c r="O982">
        <v>1.8620000000000001</v>
      </c>
      <c r="P982">
        <v>200.37899999999999</v>
      </c>
      <c r="Q982">
        <v>214.11500000000001</v>
      </c>
      <c r="R982">
        <v>1.2709999999999999</v>
      </c>
      <c r="S982">
        <v>2.1080000000000001</v>
      </c>
      <c r="T982" s="1">
        <v>45472.531261574077</v>
      </c>
    </row>
    <row r="983" spans="1:20" x14ac:dyDescent="0.25">
      <c r="A983">
        <v>1007</v>
      </c>
      <c r="B983" t="s">
        <v>44</v>
      </c>
      <c r="C983" t="e" vm="4">
        <v>#VALUE!</v>
      </c>
      <c r="D983" t="s">
        <v>46</v>
      </c>
      <c r="E983">
        <v>7131</v>
      </c>
      <c r="F983" t="s">
        <v>12</v>
      </c>
      <c r="G983">
        <v>601170608</v>
      </c>
      <c r="H983">
        <v>613340328</v>
      </c>
      <c r="I983">
        <v>0.97699999999999998</v>
      </c>
      <c r="K983">
        <v>0.45700000000000002</v>
      </c>
      <c r="L983">
        <v>11.631</v>
      </c>
      <c r="M983">
        <v>0.155</v>
      </c>
      <c r="N983">
        <v>209.279</v>
      </c>
      <c r="O983">
        <v>0.79300000000000004</v>
      </c>
      <c r="P983">
        <v>1.448</v>
      </c>
      <c r="Q983">
        <v>16.824999999999999</v>
      </c>
      <c r="R983">
        <v>0.93500000000000005</v>
      </c>
      <c r="S983">
        <v>1.4970000000000001</v>
      </c>
      <c r="T983" s="1">
        <v>45472.541678240741</v>
      </c>
    </row>
    <row r="984" spans="1:20" x14ac:dyDescent="0.25">
      <c r="A984">
        <v>1008</v>
      </c>
      <c r="B984" t="s">
        <v>44</v>
      </c>
      <c r="C984" t="e" vm="4">
        <v>#VALUE!</v>
      </c>
      <c r="D984" t="s">
        <v>46</v>
      </c>
      <c r="E984">
        <v>7131</v>
      </c>
      <c r="F984" t="s">
        <v>12</v>
      </c>
      <c r="G984">
        <v>622712176</v>
      </c>
      <c r="H984">
        <v>651338672</v>
      </c>
      <c r="I984">
        <v>1.0009999999999999</v>
      </c>
      <c r="K984">
        <v>5.798</v>
      </c>
      <c r="L984">
        <v>56.703000000000003</v>
      </c>
      <c r="M984">
        <v>0.158</v>
      </c>
      <c r="N984">
        <v>604.00199999999995</v>
      </c>
      <c r="O984">
        <v>4.8140000000000001</v>
      </c>
      <c r="P984">
        <v>208.89599999999999</v>
      </c>
      <c r="Q984">
        <v>203.614</v>
      </c>
      <c r="R984">
        <v>0.98499999999999999</v>
      </c>
      <c r="S984">
        <v>1.5289999999999999</v>
      </c>
      <c r="T984" s="1">
        <v>45472.552094907405</v>
      </c>
    </row>
    <row r="985" spans="1:20" x14ac:dyDescent="0.25">
      <c r="A985">
        <v>1009</v>
      </c>
      <c r="B985" t="s">
        <v>44</v>
      </c>
      <c r="C985" t="e" vm="4">
        <v>#VALUE!</v>
      </c>
      <c r="D985" t="s">
        <v>46</v>
      </c>
      <c r="E985">
        <v>7131</v>
      </c>
      <c r="F985" t="s">
        <v>12</v>
      </c>
      <c r="G985">
        <v>603639160</v>
      </c>
      <c r="H985">
        <v>613214816</v>
      </c>
      <c r="I985">
        <v>1.0720000000000001</v>
      </c>
      <c r="K985">
        <v>1.633</v>
      </c>
      <c r="L985">
        <v>1.5329999999999999</v>
      </c>
      <c r="M985">
        <v>0.247</v>
      </c>
      <c r="N985">
        <v>21.204000000000001</v>
      </c>
      <c r="O985">
        <v>0.95899999999999996</v>
      </c>
      <c r="P985">
        <v>2.3159999999999998</v>
      </c>
      <c r="Q985">
        <v>22.667000000000002</v>
      </c>
      <c r="R985">
        <v>1.0029999999999999</v>
      </c>
      <c r="S985">
        <v>2.0070000000000001</v>
      </c>
      <c r="T985" s="1">
        <v>45472.562511574077</v>
      </c>
    </row>
    <row r="986" spans="1:20" x14ac:dyDescent="0.25">
      <c r="A986">
        <v>1010</v>
      </c>
      <c r="B986" t="s">
        <v>44</v>
      </c>
      <c r="C986" t="e" vm="3">
        <v>#VALUE!</v>
      </c>
      <c r="D986" t="s">
        <v>46</v>
      </c>
      <c r="E986">
        <v>7167</v>
      </c>
      <c r="F986" t="s">
        <v>12</v>
      </c>
      <c r="G986">
        <v>613276960</v>
      </c>
      <c r="H986">
        <v>903211264</v>
      </c>
      <c r="I986">
        <v>1.4650000000000001</v>
      </c>
      <c r="K986">
        <v>3.5030000000000001</v>
      </c>
      <c r="L986">
        <v>7.6929999999999996</v>
      </c>
      <c r="M986">
        <v>0.125</v>
      </c>
      <c r="N986">
        <v>235.88</v>
      </c>
      <c r="O986">
        <v>1.742</v>
      </c>
      <c r="P986">
        <v>16.369</v>
      </c>
      <c r="Q986">
        <v>203.04400000000001</v>
      </c>
      <c r="R986">
        <v>1.095</v>
      </c>
      <c r="S986">
        <v>1.615</v>
      </c>
      <c r="T986" s="1">
        <v>45472.572928240741</v>
      </c>
    </row>
    <row r="987" spans="1:20" x14ac:dyDescent="0.25">
      <c r="A987">
        <v>1011</v>
      </c>
      <c r="B987" t="s">
        <v>44</v>
      </c>
      <c r="C987" t="e" vm="4">
        <v>#VALUE!</v>
      </c>
      <c r="D987" t="s">
        <v>46</v>
      </c>
      <c r="E987">
        <v>7131</v>
      </c>
      <c r="F987" t="s">
        <v>12</v>
      </c>
      <c r="G987">
        <v>611253840</v>
      </c>
      <c r="H987">
        <v>833741360</v>
      </c>
      <c r="I987">
        <v>0.88500000000000001</v>
      </c>
      <c r="K987">
        <v>0.41799999999999998</v>
      </c>
      <c r="L987">
        <v>2.96</v>
      </c>
      <c r="M987">
        <v>0.112</v>
      </c>
      <c r="N987">
        <v>24.206</v>
      </c>
      <c r="O987">
        <v>2.0459999999999998</v>
      </c>
      <c r="P987">
        <v>10.145</v>
      </c>
      <c r="Q987">
        <v>14.073</v>
      </c>
      <c r="R987">
        <v>0.86499999999999999</v>
      </c>
      <c r="S987">
        <v>1.2929999999999999</v>
      </c>
      <c r="T987" s="1">
        <v>45472.583344907405</v>
      </c>
    </row>
    <row r="988" spans="1:20" x14ac:dyDescent="0.25">
      <c r="A988">
        <v>1012</v>
      </c>
      <c r="B988" t="s">
        <v>44</v>
      </c>
      <c r="C988" t="e" vm="3">
        <v>#VALUE!</v>
      </c>
      <c r="D988" t="s">
        <v>46</v>
      </c>
      <c r="E988">
        <v>7167</v>
      </c>
      <c r="F988" t="s">
        <v>12</v>
      </c>
      <c r="G988">
        <v>570529424</v>
      </c>
      <c r="H988">
        <v>503152272</v>
      </c>
      <c r="I988">
        <v>1.4770000000000001</v>
      </c>
      <c r="K988">
        <v>1.2929999999999999</v>
      </c>
      <c r="L988">
        <v>5.2160000000000002</v>
      </c>
      <c r="M988">
        <v>0.91300000000000003</v>
      </c>
      <c r="N988">
        <v>53.667000000000002</v>
      </c>
      <c r="O988">
        <v>4.34</v>
      </c>
      <c r="P988">
        <v>18.373000000000001</v>
      </c>
      <c r="Q988">
        <v>10.718999999999999</v>
      </c>
      <c r="R988">
        <v>1.17</v>
      </c>
      <c r="S988">
        <v>2.133</v>
      </c>
      <c r="T988" s="1">
        <v>45472.593773148146</v>
      </c>
    </row>
    <row r="989" spans="1:20" x14ac:dyDescent="0.25">
      <c r="A989">
        <v>1013</v>
      </c>
      <c r="B989" t="s">
        <v>44</v>
      </c>
      <c r="C989" t="e" vm="4">
        <v>#VALUE!</v>
      </c>
      <c r="D989" t="s">
        <v>46</v>
      </c>
      <c r="E989">
        <v>7131</v>
      </c>
      <c r="F989" t="s">
        <v>12</v>
      </c>
      <c r="G989">
        <v>554820712</v>
      </c>
      <c r="H989">
        <v>542201160</v>
      </c>
      <c r="I989">
        <v>2.9169999999999998</v>
      </c>
      <c r="K989">
        <v>4.157</v>
      </c>
      <c r="L989">
        <v>10.962</v>
      </c>
      <c r="M989">
        <v>1.1970000000000001</v>
      </c>
      <c r="N989">
        <v>110.715</v>
      </c>
      <c r="O989">
        <v>4.3289999999999997</v>
      </c>
      <c r="P989">
        <v>34.683</v>
      </c>
      <c r="Q989">
        <v>202.92500000000001</v>
      </c>
      <c r="R989">
        <v>0.97399999999999998</v>
      </c>
      <c r="S989">
        <v>1.8080000000000001</v>
      </c>
      <c r="T989" s="1">
        <v>45472.604178240741</v>
      </c>
    </row>
    <row r="990" spans="1:20" x14ac:dyDescent="0.25">
      <c r="A990">
        <v>1014</v>
      </c>
      <c r="B990" t="s">
        <v>44</v>
      </c>
      <c r="C990" t="e" vm="4">
        <v>#VALUE!</v>
      </c>
      <c r="D990" t="s">
        <v>46</v>
      </c>
      <c r="E990">
        <v>7131</v>
      </c>
      <c r="F990" t="s">
        <v>12</v>
      </c>
      <c r="G990">
        <v>618941888</v>
      </c>
      <c r="H990">
        <v>625837216</v>
      </c>
      <c r="I990">
        <v>1.82</v>
      </c>
      <c r="K990">
        <v>9.6790000000000003</v>
      </c>
      <c r="L990">
        <v>22.042000000000002</v>
      </c>
      <c r="M990">
        <v>0.23400000000000001</v>
      </c>
      <c r="N990">
        <v>305.36099999999999</v>
      </c>
      <c r="O990">
        <v>1.8680000000000001</v>
      </c>
      <c r="P990">
        <v>59.212000000000003</v>
      </c>
      <c r="Q990">
        <v>207.006</v>
      </c>
      <c r="R990">
        <v>1.1499999999999999</v>
      </c>
      <c r="S990">
        <v>2.4209999999999998</v>
      </c>
      <c r="T990" s="1">
        <v>45472.614594907405</v>
      </c>
    </row>
    <row r="991" spans="1:20" x14ac:dyDescent="0.25">
      <c r="A991">
        <v>1015</v>
      </c>
      <c r="B991" t="s">
        <v>44</v>
      </c>
      <c r="C991" t="e" vm="3">
        <v>#VALUE!</v>
      </c>
      <c r="D991" t="s">
        <v>46</v>
      </c>
      <c r="E991">
        <v>7167</v>
      </c>
      <c r="F991" t="s">
        <v>12</v>
      </c>
      <c r="G991">
        <v>552574456</v>
      </c>
      <c r="H991">
        <v>551503016</v>
      </c>
      <c r="I991">
        <v>1.679</v>
      </c>
      <c r="K991">
        <v>3.0489999999999999</v>
      </c>
      <c r="L991">
        <v>7.0919999999999996</v>
      </c>
      <c r="M991">
        <v>0.746</v>
      </c>
      <c r="N991">
        <v>51.832000000000001</v>
      </c>
      <c r="O991">
        <v>5.6420000000000003</v>
      </c>
      <c r="P991">
        <v>23.12</v>
      </c>
      <c r="Q991">
        <v>209.58799999999999</v>
      </c>
      <c r="R991">
        <v>1.121</v>
      </c>
      <c r="S991">
        <v>2.113</v>
      </c>
      <c r="T991" s="1">
        <v>45472.625011574077</v>
      </c>
    </row>
    <row r="992" spans="1:20" x14ac:dyDescent="0.25">
      <c r="A992">
        <v>1016</v>
      </c>
      <c r="B992" t="s">
        <v>44</v>
      </c>
      <c r="C992" t="e" vm="3">
        <v>#VALUE!</v>
      </c>
      <c r="D992" t="s">
        <v>46</v>
      </c>
      <c r="E992">
        <v>7167</v>
      </c>
      <c r="F992" t="s">
        <v>12</v>
      </c>
      <c r="G992">
        <v>542150024</v>
      </c>
      <c r="H992">
        <v>569940216</v>
      </c>
      <c r="I992">
        <v>1.5980000000000001</v>
      </c>
      <c r="K992">
        <v>7.1</v>
      </c>
      <c r="L992">
        <v>3.3260000000000001</v>
      </c>
      <c r="M992">
        <v>0.23</v>
      </c>
      <c r="N992">
        <v>32.835999999999999</v>
      </c>
      <c r="O992">
        <v>1.2250000000000001</v>
      </c>
      <c r="P992">
        <v>3.0379999999999998</v>
      </c>
      <c r="Q992">
        <v>209.28700000000001</v>
      </c>
      <c r="R992">
        <v>1.099</v>
      </c>
      <c r="S992">
        <v>2.516</v>
      </c>
      <c r="T992" s="1">
        <v>45472.635439814818</v>
      </c>
    </row>
    <row r="993" spans="1:20" x14ac:dyDescent="0.25">
      <c r="A993">
        <v>1017</v>
      </c>
      <c r="B993" t="s">
        <v>44</v>
      </c>
      <c r="C993" t="e" vm="4">
        <v>#VALUE!</v>
      </c>
      <c r="D993" t="s">
        <v>46</v>
      </c>
      <c r="E993">
        <v>7131</v>
      </c>
      <c r="F993" t="s">
        <v>12</v>
      </c>
      <c r="G993">
        <v>555999832</v>
      </c>
      <c r="H993">
        <v>543329824</v>
      </c>
      <c r="I993">
        <v>1.5649999999999999</v>
      </c>
      <c r="K993">
        <v>3.9910000000000001</v>
      </c>
      <c r="L993">
        <v>10.385999999999999</v>
      </c>
      <c r="M993">
        <v>0.27100000000000002</v>
      </c>
      <c r="N993">
        <v>115.578</v>
      </c>
      <c r="O993">
        <v>2.1030000000000002</v>
      </c>
      <c r="P993">
        <v>63.988</v>
      </c>
      <c r="Q993">
        <v>203.26900000000001</v>
      </c>
      <c r="R993">
        <v>1.0940000000000001</v>
      </c>
      <c r="S993">
        <v>2.0150000000000001</v>
      </c>
      <c r="T993" s="1">
        <v>45472.645844907405</v>
      </c>
    </row>
    <row r="994" spans="1:20" x14ac:dyDescent="0.25">
      <c r="A994">
        <v>1018</v>
      </c>
      <c r="B994" t="s">
        <v>44</v>
      </c>
      <c r="C994" t="e" vm="4">
        <v>#VALUE!</v>
      </c>
      <c r="D994" t="s">
        <v>46</v>
      </c>
      <c r="E994">
        <v>7131</v>
      </c>
      <c r="F994" t="s">
        <v>12</v>
      </c>
      <c r="G994">
        <v>626435952</v>
      </c>
      <c r="H994">
        <v>642077176</v>
      </c>
      <c r="I994">
        <v>1.5269999999999999</v>
      </c>
      <c r="K994">
        <v>5.0430000000000001</v>
      </c>
      <c r="L994">
        <v>64.13</v>
      </c>
      <c r="M994">
        <v>0.71299999999999997</v>
      </c>
      <c r="N994">
        <v>444.88099999999997</v>
      </c>
      <c r="O994">
        <v>9.0809999999999995</v>
      </c>
      <c r="P994">
        <v>229.80500000000001</v>
      </c>
      <c r="Q994">
        <v>223.06100000000001</v>
      </c>
      <c r="R994">
        <v>0.93100000000000005</v>
      </c>
      <c r="S994">
        <v>1.99</v>
      </c>
      <c r="T994" s="1">
        <v>45472.656273148146</v>
      </c>
    </row>
    <row r="995" spans="1:20" x14ac:dyDescent="0.25">
      <c r="A995">
        <v>1019</v>
      </c>
      <c r="B995" t="s">
        <v>44</v>
      </c>
      <c r="C995" t="e" vm="4">
        <v>#VALUE!</v>
      </c>
      <c r="D995" t="s">
        <v>46</v>
      </c>
      <c r="E995">
        <v>7131</v>
      </c>
      <c r="F995" t="s">
        <v>12</v>
      </c>
      <c r="G995">
        <v>611351264</v>
      </c>
      <c r="H995">
        <v>556939688</v>
      </c>
      <c r="I995">
        <v>1.518</v>
      </c>
      <c r="K995">
        <v>3.4620000000000002</v>
      </c>
      <c r="L995">
        <v>11.516999999999999</v>
      </c>
      <c r="M995">
        <v>1.1850000000000001</v>
      </c>
      <c r="N995">
        <v>176.476</v>
      </c>
      <c r="O995">
        <v>9.4320000000000004</v>
      </c>
      <c r="P995">
        <v>45.372</v>
      </c>
      <c r="Q995">
        <v>202.99100000000001</v>
      </c>
      <c r="R995">
        <v>1.016</v>
      </c>
      <c r="S995">
        <v>1.804</v>
      </c>
      <c r="T995" s="1">
        <v>45472.666678240741</v>
      </c>
    </row>
    <row r="996" spans="1:20" x14ac:dyDescent="0.25">
      <c r="A996">
        <v>1020</v>
      </c>
      <c r="B996" t="s">
        <v>44</v>
      </c>
      <c r="C996" t="e" vm="4">
        <v>#VALUE!</v>
      </c>
      <c r="D996" t="s">
        <v>46</v>
      </c>
      <c r="E996">
        <v>7131</v>
      </c>
      <c r="F996" t="s">
        <v>12</v>
      </c>
      <c r="G996">
        <v>613041840</v>
      </c>
      <c r="H996">
        <v>569144816</v>
      </c>
      <c r="I996">
        <v>1.5109999999999999</v>
      </c>
      <c r="K996">
        <v>1.411</v>
      </c>
      <c r="L996">
        <v>5.6619999999999999</v>
      </c>
      <c r="M996">
        <v>0.252</v>
      </c>
      <c r="N996">
        <v>61.316000000000003</v>
      </c>
      <c r="O996">
        <v>2.0339999999999998</v>
      </c>
      <c r="P996">
        <v>42.811999999999998</v>
      </c>
      <c r="Q996">
        <v>16.347999999999999</v>
      </c>
      <c r="R996">
        <v>1.0940000000000001</v>
      </c>
      <c r="S996">
        <v>2.1080000000000001</v>
      </c>
      <c r="T996" s="1">
        <v>45472.677106481482</v>
      </c>
    </row>
    <row r="997" spans="1:20" x14ac:dyDescent="0.25">
      <c r="A997">
        <v>1021</v>
      </c>
      <c r="B997" t="s">
        <v>44</v>
      </c>
      <c r="C997" t="e" vm="3">
        <v>#VALUE!</v>
      </c>
      <c r="D997" t="s">
        <v>46</v>
      </c>
      <c r="E997">
        <v>7167</v>
      </c>
      <c r="F997" t="s">
        <v>12</v>
      </c>
      <c r="G997">
        <v>612685224</v>
      </c>
      <c r="H997">
        <v>577704872</v>
      </c>
      <c r="I997">
        <v>2.0750000000000002</v>
      </c>
      <c r="K997">
        <v>3.488</v>
      </c>
      <c r="L997">
        <v>8.609</v>
      </c>
      <c r="M997">
        <v>1.367</v>
      </c>
      <c r="N997">
        <v>59.106999999999999</v>
      </c>
      <c r="O997">
        <v>2.8130000000000002</v>
      </c>
      <c r="P997">
        <v>36.433999999999997</v>
      </c>
      <c r="Q997">
        <v>211.065</v>
      </c>
      <c r="R997">
        <v>1.175</v>
      </c>
      <c r="S997">
        <v>2.0739999999999998</v>
      </c>
      <c r="T997" s="1">
        <v>45472.687523148146</v>
      </c>
    </row>
    <row r="998" spans="1:20" x14ac:dyDescent="0.25">
      <c r="A998">
        <v>1022</v>
      </c>
      <c r="B998" t="s">
        <v>44</v>
      </c>
      <c r="C998" t="e" vm="4">
        <v>#VALUE!</v>
      </c>
      <c r="D998" t="s">
        <v>46</v>
      </c>
      <c r="E998">
        <v>7131</v>
      </c>
      <c r="F998" t="s">
        <v>12</v>
      </c>
      <c r="G998">
        <v>614920256</v>
      </c>
      <c r="H998">
        <v>710109704</v>
      </c>
      <c r="I998">
        <v>1.667</v>
      </c>
      <c r="K998">
        <v>1.6759999999999999</v>
      </c>
      <c r="L998">
        <v>2.8759999999999999</v>
      </c>
      <c r="M998">
        <v>0.29399999999999998</v>
      </c>
      <c r="N998">
        <v>59.215000000000003</v>
      </c>
      <c r="O998">
        <v>1.4379999999999999</v>
      </c>
      <c r="P998">
        <v>3.3969999999999998</v>
      </c>
      <c r="Q998">
        <v>12.285</v>
      </c>
      <c r="R998">
        <v>0.99399999999999999</v>
      </c>
      <c r="S998">
        <v>1.7989999999999999</v>
      </c>
      <c r="T998" s="1">
        <v>45472.697939814818</v>
      </c>
    </row>
    <row r="999" spans="1:20" x14ac:dyDescent="0.25">
      <c r="A999">
        <v>1023</v>
      </c>
      <c r="B999" t="s">
        <v>44</v>
      </c>
      <c r="C999" t="e" vm="4">
        <v>#VALUE!</v>
      </c>
      <c r="D999" t="s">
        <v>46</v>
      </c>
      <c r="E999">
        <v>7131</v>
      </c>
      <c r="F999" t="s">
        <v>12</v>
      </c>
      <c r="G999">
        <v>625537144</v>
      </c>
      <c r="H999">
        <v>558645368</v>
      </c>
      <c r="I999">
        <v>1.552</v>
      </c>
      <c r="K999">
        <v>1.623</v>
      </c>
      <c r="L999">
        <v>2.96</v>
      </c>
      <c r="M999">
        <v>0.318</v>
      </c>
      <c r="N999">
        <v>23.103000000000002</v>
      </c>
      <c r="O999">
        <v>1.9870000000000001</v>
      </c>
      <c r="P999">
        <v>14.117000000000001</v>
      </c>
      <c r="Q999">
        <v>28.123000000000001</v>
      </c>
      <c r="R999">
        <v>1.0409999999999999</v>
      </c>
      <c r="S999">
        <v>2.71</v>
      </c>
      <c r="T999" s="1">
        <v>45472.708356481482</v>
      </c>
    </row>
    <row r="1000" spans="1:20" x14ac:dyDescent="0.25">
      <c r="A1000">
        <v>1024</v>
      </c>
      <c r="B1000" t="s">
        <v>44</v>
      </c>
      <c r="C1000" t="e" vm="3">
        <v>#VALUE!</v>
      </c>
      <c r="D1000" t="s">
        <v>46</v>
      </c>
      <c r="E1000">
        <v>7167</v>
      </c>
      <c r="F1000" t="s">
        <v>12</v>
      </c>
      <c r="G1000">
        <v>621175200</v>
      </c>
      <c r="H1000">
        <v>660207896</v>
      </c>
      <c r="I1000">
        <v>1.8740000000000001</v>
      </c>
      <c r="K1000">
        <v>1.613</v>
      </c>
      <c r="L1000">
        <v>43.112000000000002</v>
      </c>
      <c r="M1000">
        <v>1.341</v>
      </c>
      <c r="N1000">
        <v>234.82400000000001</v>
      </c>
      <c r="O1000">
        <v>10.433999999999999</v>
      </c>
      <c r="P1000">
        <v>143.51300000000001</v>
      </c>
      <c r="Q1000">
        <v>27.068999999999999</v>
      </c>
      <c r="R1000">
        <v>1.149</v>
      </c>
      <c r="S1000">
        <v>2.5720000000000001</v>
      </c>
      <c r="T1000" s="1">
        <v>45472.718773148146</v>
      </c>
    </row>
    <row r="1001" spans="1:20" x14ac:dyDescent="0.25">
      <c r="A1001">
        <v>1025</v>
      </c>
      <c r="B1001" t="s">
        <v>44</v>
      </c>
      <c r="C1001" t="e" vm="4">
        <v>#VALUE!</v>
      </c>
      <c r="D1001" t="s">
        <v>46</v>
      </c>
      <c r="E1001">
        <v>7131</v>
      </c>
      <c r="F1001" t="s">
        <v>12</v>
      </c>
      <c r="G1001">
        <v>617806272</v>
      </c>
      <c r="H1001">
        <v>595111432</v>
      </c>
      <c r="I1001">
        <v>1.861</v>
      </c>
      <c r="K1001">
        <v>4.1870000000000003</v>
      </c>
      <c r="L1001">
        <v>7.4390000000000001</v>
      </c>
      <c r="M1001">
        <v>1.135</v>
      </c>
      <c r="N1001">
        <v>72.992000000000004</v>
      </c>
      <c r="O1001">
        <v>2.5529999999999999</v>
      </c>
      <c r="P1001">
        <v>40.912999999999997</v>
      </c>
      <c r="Q1001">
        <v>206.874</v>
      </c>
      <c r="R1001">
        <v>1.0780000000000001</v>
      </c>
      <c r="S1001">
        <v>2.4860000000000002</v>
      </c>
      <c r="T1001" s="1">
        <v>45472.729178240741</v>
      </c>
    </row>
    <row r="1002" spans="1:20" x14ac:dyDescent="0.25">
      <c r="A1002">
        <v>1026</v>
      </c>
      <c r="B1002" t="s">
        <v>44</v>
      </c>
      <c r="C1002" t="e" vm="3">
        <v>#VALUE!</v>
      </c>
      <c r="D1002" t="s">
        <v>46</v>
      </c>
      <c r="E1002">
        <v>7167</v>
      </c>
      <c r="F1002" t="s">
        <v>12</v>
      </c>
      <c r="G1002">
        <v>618905144</v>
      </c>
      <c r="H1002">
        <v>608412920</v>
      </c>
      <c r="I1002">
        <v>1.4339999999999999</v>
      </c>
      <c r="K1002">
        <v>1.4319999999999999</v>
      </c>
      <c r="L1002">
        <v>5.3140000000000001</v>
      </c>
      <c r="M1002">
        <v>0.13800000000000001</v>
      </c>
      <c r="N1002">
        <v>47.545999999999999</v>
      </c>
      <c r="O1002">
        <v>1.5569999999999999</v>
      </c>
      <c r="P1002">
        <v>19.439</v>
      </c>
      <c r="Q1002">
        <v>41.929000000000002</v>
      </c>
      <c r="R1002">
        <v>1.1930000000000001</v>
      </c>
      <c r="S1002">
        <v>2.1349999999999998</v>
      </c>
      <c r="T1002" s="1">
        <v>45472.739594907405</v>
      </c>
    </row>
    <row r="1003" spans="1:20" x14ac:dyDescent="0.25">
      <c r="A1003">
        <v>1027</v>
      </c>
      <c r="B1003" t="s">
        <v>44</v>
      </c>
      <c r="C1003" t="e" vm="4">
        <v>#VALUE!</v>
      </c>
      <c r="D1003" t="s">
        <v>46</v>
      </c>
      <c r="E1003">
        <v>7131</v>
      </c>
      <c r="F1003" t="s">
        <v>12</v>
      </c>
      <c r="G1003">
        <v>614997760</v>
      </c>
      <c r="H1003">
        <v>746764264</v>
      </c>
      <c r="I1003">
        <v>1.232</v>
      </c>
      <c r="K1003">
        <v>0.97199999999999998</v>
      </c>
      <c r="L1003">
        <v>50.232999999999997</v>
      </c>
      <c r="M1003">
        <v>0.42099999999999999</v>
      </c>
      <c r="N1003">
        <v>308.161</v>
      </c>
      <c r="O1003">
        <v>2.2549999999999999</v>
      </c>
      <c r="P1003">
        <v>163.53299999999999</v>
      </c>
      <c r="Q1003">
        <v>15.336</v>
      </c>
      <c r="R1003">
        <v>1.0740000000000001</v>
      </c>
      <c r="S1003">
        <v>2.0270000000000001</v>
      </c>
      <c r="T1003" s="1">
        <v>45472.750011574077</v>
      </c>
    </row>
    <row r="1004" spans="1:20" x14ac:dyDescent="0.25">
      <c r="A1004">
        <v>1028</v>
      </c>
      <c r="B1004" t="s">
        <v>44</v>
      </c>
      <c r="C1004" t="e" vm="4">
        <v>#VALUE!</v>
      </c>
      <c r="D1004" t="s">
        <v>46</v>
      </c>
      <c r="E1004">
        <v>7131</v>
      </c>
      <c r="F1004" t="s">
        <v>12</v>
      </c>
      <c r="G1004">
        <v>616524776</v>
      </c>
      <c r="H1004">
        <v>605999056</v>
      </c>
      <c r="I1004">
        <v>1.39</v>
      </c>
      <c r="K1004">
        <v>1.9370000000000001</v>
      </c>
      <c r="L1004">
        <v>5.48</v>
      </c>
      <c r="M1004">
        <v>0.11899999999999999</v>
      </c>
      <c r="N1004">
        <v>55.594999999999999</v>
      </c>
      <c r="O1004">
        <v>3.1970000000000001</v>
      </c>
      <c r="P1004">
        <v>25.443999999999999</v>
      </c>
      <c r="Q1004">
        <v>21.515000000000001</v>
      </c>
      <c r="R1004">
        <v>1.238</v>
      </c>
      <c r="S1004">
        <v>2.2040000000000002</v>
      </c>
      <c r="T1004" s="1">
        <v>45472.760428240741</v>
      </c>
    </row>
    <row r="1005" spans="1:20" x14ac:dyDescent="0.25">
      <c r="A1005">
        <v>1029</v>
      </c>
      <c r="B1005" t="s">
        <v>44</v>
      </c>
      <c r="C1005" t="e" vm="3">
        <v>#VALUE!</v>
      </c>
      <c r="D1005" t="s">
        <v>46</v>
      </c>
      <c r="E1005">
        <v>7167</v>
      </c>
      <c r="F1005" t="s">
        <v>12</v>
      </c>
      <c r="G1005">
        <v>615156120</v>
      </c>
      <c r="H1005">
        <v>705011104</v>
      </c>
      <c r="I1005">
        <v>2.0950000000000002</v>
      </c>
      <c r="K1005">
        <v>5.0140000000000002</v>
      </c>
      <c r="L1005">
        <v>16.277000000000001</v>
      </c>
      <c r="M1005">
        <v>1.246</v>
      </c>
      <c r="N1005">
        <v>259.96100000000001</v>
      </c>
      <c r="O1005">
        <v>1.2749999999999999</v>
      </c>
      <c r="P1005">
        <v>32.610999999999997</v>
      </c>
      <c r="Q1005">
        <v>205.209</v>
      </c>
      <c r="R1005">
        <v>1.135</v>
      </c>
      <c r="S1005">
        <v>2.254</v>
      </c>
      <c r="T1005" s="1">
        <v>45472.770844907405</v>
      </c>
    </row>
    <row r="1006" spans="1:20" x14ac:dyDescent="0.25">
      <c r="A1006">
        <v>1030</v>
      </c>
      <c r="B1006" t="s">
        <v>44</v>
      </c>
      <c r="C1006" t="e" vm="4">
        <v>#VALUE!</v>
      </c>
      <c r="D1006" t="s">
        <v>46</v>
      </c>
      <c r="E1006">
        <v>7131</v>
      </c>
      <c r="F1006" t="s">
        <v>12</v>
      </c>
      <c r="G1006">
        <v>622283840</v>
      </c>
      <c r="H1006">
        <v>885667672</v>
      </c>
      <c r="I1006">
        <v>0.98399999999999999</v>
      </c>
      <c r="K1006">
        <v>0.73799999999999999</v>
      </c>
      <c r="L1006">
        <v>0.877</v>
      </c>
      <c r="M1006">
        <v>0.128</v>
      </c>
      <c r="N1006">
        <v>10.025</v>
      </c>
      <c r="O1006">
        <v>0.85</v>
      </c>
      <c r="P1006">
        <v>2.0790000000000002</v>
      </c>
      <c r="Q1006">
        <v>46.457000000000001</v>
      </c>
      <c r="R1006">
        <v>0.80700000000000005</v>
      </c>
      <c r="S1006">
        <v>1.29</v>
      </c>
      <c r="T1006" s="1">
        <v>45472.781261574077</v>
      </c>
    </row>
    <row r="1007" spans="1:20" x14ac:dyDescent="0.25">
      <c r="A1007">
        <v>1031</v>
      </c>
      <c r="B1007" t="s">
        <v>44</v>
      </c>
      <c r="C1007" t="e" vm="4">
        <v>#VALUE!</v>
      </c>
      <c r="D1007" t="s">
        <v>46</v>
      </c>
      <c r="E1007">
        <v>7131</v>
      </c>
      <c r="F1007" t="s">
        <v>12</v>
      </c>
      <c r="G1007">
        <v>626738064</v>
      </c>
      <c r="H1007">
        <v>640774648</v>
      </c>
      <c r="I1007">
        <v>1.06</v>
      </c>
      <c r="K1007">
        <v>0.45400000000000001</v>
      </c>
      <c r="L1007">
        <v>2.2029999999999998</v>
      </c>
      <c r="M1007">
        <v>0.122</v>
      </c>
      <c r="N1007">
        <v>23.853000000000002</v>
      </c>
      <c r="O1007">
        <v>1.4830000000000001</v>
      </c>
      <c r="P1007">
        <v>16.88</v>
      </c>
      <c r="Q1007">
        <v>18.526</v>
      </c>
      <c r="R1007">
        <v>0.97099999999999997</v>
      </c>
      <c r="S1007">
        <v>1.4350000000000001</v>
      </c>
      <c r="T1007" s="1">
        <v>45472.791678240741</v>
      </c>
    </row>
    <row r="1008" spans="1:20" x14ac:dyDescent="0.25">
      <c r="A1008">
        <v>1032</v>
      </c>
      <c r="B1008" t="s">
        <v>44</v>
      </c>
      <c r="C1008" t="e" vm="3">
        <v>#VALUE!</v>
      </c>
      <c r="D1008" t="s">
        <v>46</v>
      </c>
      <c r="E1008">
        <v>7167</v>
      </c>
      <c r="F1008" t="s">
        <v>12</v>
      </c>
      <c r="G1008">
        <v>622616448</v>
      </c>
      <c r="H1008">
        <v>658238680</v>
      </c>
      <c r="I1008">
        <v>1.43</v>
      </c>
      <c r="K1008">
        <v>3.8820000000000001</v>
      </c>
      <c r="L1008">
        <v>20.038</v>
      </c>
      <c r="M1008">
        <v>0.114</v>
      </c>
      <c r="N1008">
        <v>216.6</v>
      </c>
      <c r="O1008">
        <v>1.29</v>
      </c>
      <c r="P1008">
        <v>12.683</v>
      </c>
      <c r="Q1008">
        <v>203.22300000000001</v>
      </c>
      <c r="R1008">
        <v>0.96499999999999997</v>
      </c>
      <c r="S1008">
        <v>1.528</v>
      </c>
      <c r="T1008" s="1">
        <v>45472.802094907405</v>
      </c>
    </row>
    <row r="1009" spans="1:20" x14ac:dyDescent="0.25">
      <c r="A1009">
        <v>1033</v>
      </c>
      <c r="B1009" t="s">
        <v>44</v>
      </c>
      <c r="C1009" t="e" vm="4">
        <v>#VALUE!</v>
      </c>
      <c r="D1009" t="s">
        <v>46</v>
      </c>
      <c r="E1009">
        <v>7131</v>
      </c>
      <c r="F1009" t="s">
        <v>12</v>
      </c>
      <c r="G1009">
        <v>613250848</v>
      </c>
      <c r="H1009">
        <v>868938728</v>
      </c>
      <c r="I1009">
        <v>0.98699999999999999</v>
      </c>
      <c r="K1009">
        <v>0.65200000000000002</v>
      </c>
      <c r="L1009">
        <v>3.6869999999999998</v>
      </c>
      <c r="M1009">
        <v>0.16500000000000001</v>
      </c>
      <c r="N1009">
        <v>21.053000000000001</v>
      </c>
      <c r="O1009">
        <v>1.1659999999999999</v>
      </c>
      <c r="P1009">
        <v>5.0069999999999997</v>
      </c>
      <c r="Q1009">
        <v>20.713000000000001</v>
      </c>
      <c r="R1009">
        <v>0.97899999999999998</v>
      </c>
      <c r="S1009">
        <v>1.5029999999999999</v>
      </c>
      <c r="T1009" s="1">
        <v>45472.812511574077</v>
      </c>
    </row>
    <row r="1010" spans="1:20" x14ac:dyDescent="0.25">
      <c r="A1010">
        <v>1034</v>
      </c>
      <c r="B1010" t="s">
        <v>44</v>
      </c>
      <c r="C1010" t="e" vm="4">
        <v>#VALUE!</v>
      </c>
      <c r="D1010" t="s">
        <v>46</v>
      </c>
      <c r="E1010">
        <v>7131</v>
      </c>
      <c r="F1010" t="s">
        <v>12</v>
      </c>
      <c r="G1010">
        <v>611587320</v>
      </c>
      <c r="H1010">
        <v>900594400</v>
      </c>
      <c r="I1010">
        <v>1.1839999999999999</v>
      </c>
      <c r="K1010">
        <v>0.93899999999999995</v>
      </c>
      <c r="L1010">
        <v>11.718999999999999</v>
      </c>
      <c r="M1010">
        <v>0.26400000000000001</v>
      </c>
      <c r="N1010">
        <v>53.780999999999999</v>
      </c>
      <c r="O1010">
        <v>1.3320000000000001</v>
      </c>
      <c r="P1010">
        <v>19.552</v>
      </c>
      <c r="Q1010">
        <v>37.725999999999999</v>
      </c>
      <c r="R1010">
        <v>0.93500000000000005</v>
      </c>
      <c r="S1010">
        <v>1.6040000000000001</v>
      </c>
      <c r="T1010" s="1">
        <v>45472.822928240741</v>
      </c>
    </row>
    <row r="1011" spans="1:20" x14ac:dyDescent="0.25">
      <c r="A1011">
        <v>1035</v>
      </c>
      <c r="B1011" t="s">
        <v>44</v>
      </c>
      <c r="C1011" t="e" vm="4">
        <v>#VALUE!</v>
      </c>
      <c r="D1011" t="s">
        <v>46</v>
      </c>
      <c r="E1011">
        <v>7131</v>
      </c>
      <c r="F1011" t="s">
        <v>12</v>
      </c>
      <c r="G1011">
        <v>614119720</v>
      </c>
      <c r="H1011">
        <v>630591424</v>
      </c>
      <c r="I1011">
        <v>1.044</v>
      </c>
      <c r="K1011">
        <v>3.2170000000000001</v>
      </c>
      <c r="L1011">
        <v>18.315000000000001</v>
      </c>
      <c r="M1011">
        <v>0.1</v>
      </c>
      <c r="N1011">
        <v>311.37</v>
      </c>
      <c r="O1011">
        <v>4.42</v>
      </c>
      <c r="P1011">
        <v>29.797000000000001</v>
      </c>
      <c r="Q1011">
        <v>207.476</v>
      </c>
      <c r="R1011">
        <v>0.753</v>
      </c>
      <c r="S1011">
        <v>1.6539999999999999</v>
      </c>
      <c r="T1011" s="1">
        <v>45472.833344907405</v>
      </c>
    </row>
    <row r="1012" spans="1:20" x14ac:dyDescent="0.25">
      <c r="A1012">
        <v>1036</v>
      </c>
      <c r="B1012" t="s">
        <v>44</v>
      </c>
      <c r="C1012" t="e" vm="4">
        <v>#VALUE!</v>
      </c>
      <c r="D1012" t="s">
        <v>46</v>
      </c>
      <c r="E1012">
        <v>7131</v>
      </c>
      <c r="F1012" t="s">
        <v>12</v>
      </c>
      <c r="G1012">
        <v>610960744</v>
      </c>
      <c r="H1012">
        <v>844556496</v>
      </c>
      <c r="I1012">
        <v>1.173</v>
      </c>
      <c r="K1012">
        <v>4.476</v>
      </c>
      <c r="L1012">
        <v>1.224</v>
      </c>
      <c r="M1012">
        <v>0.25</v>
      </c>
      <c r="N1012">
        <v>11.175000000000001</v>
      </c>
      <c r="O1012">
        <v>0.871</v>
      </c>
      <c r="P1012">
        <v>2.2280000000000002</v>
      </c>
      <c r="Q1012">
        <v>202.952</v>
      </c>
      <c r="R1012">
        <v>0.93</v>
      </c>
      <c r="S1012">
        <v>1.5660000000000001</v>
      </c>
      <c r="T1012" s="1">
        <v>45472.843761574077</v>
      </c>
    </row>
    <row r="1013" spans="1:20" x14ac:dyDescent="0.25">
      <c r="A1013">
        <v>1037</v>
      </c>
      <c r="B1013" t="s">
        <v>44</v>
      </c>
      <c r="C1013" t="e" vm="4">
        <v>#VALUE!</v>
      </c>
      <c r="D1013" t="s">
        <v>46</v>
      </c>
      <c r="E1013">
        <v>7131</v>
      </c>
      <c r="F1013" t="s">
        <v>12</v>
      </c>
      <c r="G1013">
        <v>597706368</v>
      </c>
      <c r="H1013">
        <v>694269656</v>
      </c>
      <c r="I1013">
        <v>0.85899999999999999</v>
      </c>
      <c r="K1013">
        <v>0.57499999999999996</v>
      </c>
      <c r="L1013">
        <v>16.157</v>
      </c>
      <c r="M1013">
        <v>0.19400000000000001</v>
      </c>
      <c r="N1013">
        <v>307.85700000000003</v>
      </c>
      <c r="O1013">
        <v>4.2610000000000001</v>
      </c>
      <c r="P1013">
        <v>36.030999999999999</v>
      </c>
      <c r="Q1013">
        <v>17.867000000000001</v>
      </c>
      <c r="R1013">
        <v>0.78200000000000003</v>
      </c>
      <c r="S1013">
        <v>1.1459999999999999</v>
      </c>
      <c r="T1013" s="1">
        <v>45472.854178240741</v>
      </c>
    </row>
    <row r="1014" spans="1:20" x14ac:dyDescent="0.25">
      <c r="A1014">
        <v>1038</v>
      </c>
      <c r="B1014" t="s">
        <v>44</v>
      </c>
      <c r="C1014" t="e" vm="4">
        <v>#VALUE!</v>
      </c>
      <c r="D1014" t="s">
        <v>46</v>
      </c>
      <c r="E1014">
        <v>7131</v>
      </c>
      <c r="F1014" t="s">
        <v>12</v>
      </c>
      <c r="G1014">
        <v>576584344</v>
      </c>
      <c r="H1014">
        <v>633362016</v>
      </c>
      <c r="I1014">
        <v>0.91600000000000004</v>
      </c>
      <c r="K1014">
        <v>1.1890000000000001</v>
      </c>
      <c r="L1014">
        <v>9.0120000000000005</v>
      </c>
      <c r="M1014">
        <v>0.16500000000000001</v>
      </c>
      <c r="N1014">
        <v>263.46300000000002</v>
      </c>
      <c r="O1014">
        <v>1.1100000000000001</v>
      </c>
      <c r="P1014">
        <v>15.503</v>
      </c>
      <c r="Q1014">
        <v>20.047000000000001</v>
      </c>
      <c r="R1014">
        <v>0.94299999999999995</v>
      </c>
      <c r="S1014">
        <v>1.5009999999999999</v>
      </c>
      <c r="T1014" s="1">
        <v>45472.864594907405</v>
      </c>
    </row>
    <row r="1015" spans="1:20" x14ac:dyDescent="0.25">
      <c r="A1015">
        <v>1039</v>
      </c>
      <c r="B1015" t="s">
        <v>44</v>
      </c>
      <c r="C1015" t="e" vm="4">
        <v>#VALUE!</v>
      </c>
      <c r="D1015" t="s">
        <v>46</v>
      </c>
      <c r="E1015">
        <v>7131</v>
      </c>
      <c r="F1015" t="s">
        <v>12</v>
      </c>
      <c r="G1015">
        <v>563625896</v>
      </c>
      <c r="H1015">
        <v>703383408</v>
      </c>
      <c r="I1015">
        <v>0.96099999999999997</v>
      </c>
      <c r="K1015">
        <v>7.2389999999999999</v>
      </c>
      <c r="L1015">
        <v>7.3940000000000001</v>
      </c>
      <c r="M1015">
        <v>0.14599999999999999</v>
      </c>
      <c r="N1015">
        <v>244.25</v>
      </c>
      <c r="O1015">
        <v>4.0860000000000003</v>
      </c>
      <c r="P1015">
        <v>13.404</v>
      </c>
      <c r="Q1015">
        <v>211.53100000000001</v>
      </c>
      <c r="R1015">
        <v>0.86899999999999999</v>
      </c>
      <c r="S1015">
        <v>1.5369999999999999</v>
      </c>
      <c r="T1015" s="1">
        <v>45472.875011574077</v>
      </c>
    </row>
    <row r="1016" spans="1:20" x14ac:dyDescent="0.25">
      <c r="A1016">
        <v>1040</v>
      </c>
      <c r="B1016" t="s">
        <v>44</v>
      </c>
      <c r="C1016" t="e" vm="3">
        <v>#VALUE!</v>
      </c>
      <c r="D1016" t="s">
        <v>46</v>
      </c>
      <c r="E1016">
        <v>7167</v>
      </c>
      <c r="F1016" t="s">
        <v>12</v>
      </c>
      <c r="G1016">
        <v>613727112</v>
      </c>
      <c r="H1016">
        <v>665273040</v>
      </c>
      <c r="I1016">
        <v>2.0750000000000002</v>
      </c>
      <c r="K1016">
        <v>9.9079999999999995</v>
      </c>
      <c r="L1016">
        <v>5.2649999999999997</v>
      </c>
      <c r="M1016">
        <v>1.421</v>
      </c>
      <c r="N1016">
        <v>235.339</v>
      </c>
      <c r="O1016">
        <v>1.7569999999999999</v>
      </c>
      <c r="P1016">
        <v>9.7910000000000004</v>
      </c>
      <c r="Q1016">
        <v>214.286</v>
      </c>
      <c r="R1016">
        <v>1.175</v>
      </c>
      <c r="S1016">
        <v>4.5940000000000003</v>
      </c>
      <c r="T1016" s="1">
        <v>45472.885439814818</v>
      </c>
    </row>
    <row r="1017" spans="1:20" x14ac:dyDescent="0.25">
      <c r="A1017">
        <v>1041</v>
      </c>
      <c r="B1017" t="s">
        <v>44</v>
      </c>
      <c r="C1017" t="e" vm="4">
        <v>#VALUE!</v>
      </c>
      <c r="D1017" t="s">
        <v>46</v>
      </c>
      <c r="E1017">
        <v>7131</v>
      </c>
      <c r="F1017" t="s">
        <v>12</v>
      </c>
      <c r="G1017">
        <v>613261336</v>
      </c>
      <c r="H1017">
        <v>643374888</v>
      </c>
      <c r="I1017">
        <v>1.2390000000000001</v>
      </c>
      <c r="K1017">
        <v>3.4239999999999999</v>
      </c>
      <c r="L1017">
        <v>2.133</v>
      </c>
      <c r="M1017">
        <v>0.21099999999999999</v>
      </c>
      <c r="N1017">
        <v>16.600999999999999</v>
      </c>
      <c r="O1017">
        <v>2.2570000000000001</v>
      </c>
      <c r="P1017">
        <v>9.4779999999999998</v>
      </c>
      <c r="Q1017">
        <v>203.34100000000001</v>
      </c>
      <c r="R1017">
        <v>1.075</v>
      </c>
      <c r="S1017">
        <v>2.0779999999999998</v>
      </c>
      <c r="T1017" s="1">
        <v>45472.895856481482</v>
      </c>
    </row>
    <row r="1018" spans="1:20" x14ac:dyDescent="0.25">
      <c r="A1018">
        <v>1042</v>
      </c>
      <c r="B1018" t="s">
        <v>44</v>
      </c>
      <c r="C1018" t="e" vm="4">
        <v>#VALUE!</v>
      </c>
      <c r="D1018" t="s">
        <v>46</v>
      </c>
      <c r="E1018">
        <v>7131</v>
      </c>
      <c r="F1018" t="s">
        <v>12</v>
      </c>
      <c r="G1018">
        <v>605809800</v>
      </c>
      <c r="H1018">
        <v>730198112</v>
      </c>
      <c r="I1018">
        <v>1.0189999999999999</v>
      </c>
      <c r="K1018">
        <v>1.379</v>
      </c>
      <c r="L1018">
        <v>11.98</v>
      </c>
      <c r="M1018">
        <v>0.13400000000000001</v>
      </c>
      <c r="N1018">
        <v>125.616</v>
      </c>
      <c r="O1018">
        <v>9.3780000000000001</v>
      </c>
      <c r="P1018">
        <v>70.040999999999997</v>
      </c>
      <c r="Q1018">
        <v>31.861000000000001</v>
      </c>
      <c r="R1018">
        <v>0.91800000000000004</v>
      </c>
      <c r="S1018">
        <v>1.85</v>
      </c>
      <c r="T1018" s="1">
        <v>45472.906273148146</v>
      </c>
    </row>
    <row r="1019" spans="1:20" x14ac:dyDescent="0.25">
      <c r="A1019">
        <v>1043</v>
      </c>
      <c r="B1019" t="s">
        <v>44</v>
      </c>
      <c r="C1019" t="e" vm="4">
        <v>#VALUE!</v>
      </c>
      <c r="D1019" t="s">
        <v>46</v>
      </c>
      <c r="E1019">
        <v>7131</v>
      </c>
      <c r="F1019" t="s">
        <v>12</v>
      </c>
      <c r="G1019">
        <v>612355864</v>
      </c>
      <c r="H1019">
        <v>707566496</v>
      </c>
      <c r="I1019">
        <v>1.4810000000000001</v>
      </c>
      <c r="K1019">
        <v>3.8340000000000001</v>
      </c>
      <c r="L1019">
        <v>44.651000000000003</v>
      </c>
      <c r="M1019">
        <v>0.46400000000000002</v>
      </c>
      <c r="N1019">
        <v>482.904</v>
      </c>
      <c r="O1019">
        <v>6.88</v>
      </c>
      <c r="P1019">
        <v>135.767</v>
      </c>
      <c r="Q1019">
        <v>223.35300000000001</v>
      </c>
      <c r="R1019">
        <v>1.012</v>
      </c>
      <c r="S1019">
        <v>1.754</v>
      </c>
      <c r="T1019" s="1">
        <v>45472.916689814818</v>
      </c>
    </row>
    <row r="1020" spans="1:20" x14ac:dyDescent="0.25">
      <c r="A1020">
        <v>1044</v>
      </c>
      <c r="B1020" t="s">
        <v>44</v>
      </c>
      <c r="C1020" t="e" vm="4">
        <v>#VALUE!</v>
      </c>
      <c r="D1020" t="s">
        <v>46</v>
      </c>
      <c r="E1020">
        <v>7131</v>
      </c>
      <c r="F1020" t="s">
        <v>12</v>
      </c>
      <c r="G1020">
        <v>613862800</v>
      </c>
      <c r="H1020">
        <v>457134208</v>
      </c>
      <c r="I1020">
        <v>1.042</v>
      </c>
      <c r="K1020">
        <v>2.9129999999999998</v>
      </c>
      <c r="L1020">
        <v>6.0049999999999999</v>
      </c>
      <c r="M1020">
        <v>0.2</v>
      </c>
      <c r="N1020">
        <v>296.28300000000002</v>
      </c>
      <c r="O1020">
        <v>2.089</v>
      </c>
      <c r="P1020">
        <v>30.765000000000001</v>
      </c>
      <c r="Q1020">
        <v>209.67</v>
      </c>
      <c r="R1020">
        <v>0.748</v>
      </c>
      <c r="S1020">
        <v>1.4219999999999999</v>
      </c>
      <c r="T1020" s="1">
        <v>45472.927094907405</v>
      </c>
    </row>
    <row r="1021" spans="1:20" x14ac:dyDescent="0.25">
      <c r="A1021">
        <v>1045</v>
      </c>
      <c r="B1021" t="s">
        <v>44</v>
      </c>
      <c r="C1021" t="e" vm="3">
        <v>#VALUE!</v>
      </c>
      <c r="D1021" t="s">
        <v>46</v>
      </c>
      <c r="E1021">
        <v>7167</v>
      </c>
      <c r="F1021" t="s">
        <v>12</v>
      </c>
      <c r="G1021">
        <v>601603192</v>
      </c>
      <c r="H1021">
        <v>507859976</v>
      </c>
      <c r="I1021">
        <v>1.788</v>
      </c>
      <c r="K1021">
        <v>6.0220000000000002</v>
      </c>
      <c r="L1021">
        <v>3.056</v>
      </c>
      <c r="M1021">
        <v>0.45500000000000002</v>
      </c>
      <c r="N1021">
        <v>46.168999999999997</v>
      </c>
      <c r="O1021">
        <v>1.397</v>
      </c>
      <c r="P1021">
        <v>3.2029999999999998</v>
      </c>
      <c r="Q1021">
        <v>205.11699999999999</v>
      </c>
      <c r="R1021">
        <v>1.23</v>
      </c>
      <c r="S1021">
        <v>2.6160000000000001</v>
      </c>
      <c r="T1021" s="1">
        <v>45472.937523148146</v>
      </c>
    </row>
    <row r="1022" spans="1:20" x14ac:dyDescent="0.25">
      <c r="A1022">
        <v>1046</v>
      </c>
      <c r="B1022" t="s">
        <v>44</v>
      </c>
      <c r="C1022" t="e" vm="4">
        <v>#VALUE!</v>
      </c>
      <c r="D1022" t="s">
        <v>46</v>
      </c>
      <c r="E1022">
        <v>7131</v>
      </c>
      <c r="F1022" t="s">
        <v>12</v>
      </c>
      <c r="G1022">
        <v>604072048</v>
      </c>
      <c r="H1022">
        <v>680392832</v>
      </c>
      <c r="I1022">
        <v>1.488</v>
      </c>
      <c r="K1022">
        <v>1.54</v>
      </c>
      <c r="L1022">
        <v>4.9009999999999998</v>
      </c>
      <c r="M1022">
        <v>0.20799999999999999</v>
      </c>
      <c r="N1022">
        <v>73.39</v>
      </c>
      <c r="O1022">
        <v>1.3660000000000001</v>
      </c>
      <c r="P1022">
        <v>19.669</v>
      </c>
      <c r="Q1022">
        <v>16.143000000000001</v>
      </c>
      <c r="R1022">
        <v>1.0469999999999999</v>
      </c>
      <c r="S1022">
        <v>2.6949999999999998</v>
      </c>
      <c r="T1022" s="1">
        <v>45472.947939814818</v>
      </c>
    </row>
    <row r="1023" spans="1:20" x14ac:dyDescent="0.25">
      <c r="A1023">
        <v>1047</v>
      </c>
      <c r="B1023" t="s">
        <v>44</v>
      </c>
      <c r="C1023" t="e" vm="4">
        <v>#VALUE!</v>
      </c>
      <c r="D1023" t="s">
        <v>46</v>
      </c>
      <c r="E1023">
        <v>7131</v>
      </c>
      <c r="F1023" t="s">
        <v>12</v>
      </c>
      <c r="G1023">
        <v>593845288</v>
      </c>
      <c r="H1023">
        <v>612381696</v>
      </c>
      <c r="I1023">
        <v>1.014</v>
      </c>
      <c r="K1023">
        <v>4.4039999999999999</v>
      </c>
      <c r="L1023">
        <v>43.76</v>
      </c>
      <c r="M1023">
        <v>0.21099999999999999</v>
      </c>
      <c r="N1023">
        <v>217.09100000000001</v>
      </c>
      <c r="O1023">
        <v>8.234</v>
      </c>
      <c r="P1023">
        <v>134.79</v>
      </c>
      <c r="Q1023">
        <v>208.41399999999999</v>
      </c>
      <c r="R1023">
        <v>1.097</v>
      </c>
      <c r="S1023">
        <v>2.8050000000000002</v>
      </c>
      <c r="T1023" s="1">
        <v>45472.958356481482</v>
      </c>
    </row>
    <row r="1024" spans="1:20" x14ac:dyDescent="0.25">
      <c r="A1024">
        <v>1048</v>
      </c>
      <c r="B1024" t="s">
        <v>44</v>
      </c>
      <c r="C1024" t="e" vm="3">
        <v>#VALUE!</v>
      </c>
      <c r="D1024" t="s">
        <v>46</v>
      </c>
      <c r="E1024">
        <v>7167</v>
      </c>
      <c r="F1024" t="s">
        <v>12</v>
      </c>
      <c r="G1024">
        <v>615400920</v>
      </c>
      <c r="H1024">
        <v>677231768</v>
      </c>
      <c r="I1024">
        <v>1.52</v>
      </c>
      <c r="K1024">
        <v>1.734</v>
      </c>
      <c r="L1024">
        <v>4.9989999999999997</v>
      </c>
      <c r="M1024">
        <v>0.17599999999999999</v>
      </c>
      <c r="N1024">
        <v>58.509</v>
      </c>
      <c r="O1024">
        <v>9.4209999999999994</v>
      </c>
      <c r="P1024">
        <v>40.545000000000002</v>
      </c>
      <c r="Q1024">
        <v>19.655999999999999</v>
      </c>
      <c r="R1024">
        <v>1.3080000000000001</v>
      </c>
      <c r="S1024">
        <v>2.677</v>
      </c>
      <c r="T1024" s="1">
        <v>45472.968761574077</v>
      </c>
    </row>
    <row r="1025" spans="1:20" x14ac:dyDescent="0.25">
      <c r="A1025">
        <v>1049</v>
      </c>
      <c r="B1025" t="s">
        <v>44</v>
      </c>
      <c r="C1025" t="e" vm="4">
        <v>#VALUE!</v>
      </c>
      <c r="D1025" t="s">
        <v>46</v>
      </c>
      <c r="E1025">
        <v>7131</v>
      </c>
      <c r="F1025" t="s">
        <v>12</v>
      </c>
      <c r="G1025">
        <v>618178304</v>
      </c>
      <c r="H1025">
        <v>577110560</v>
      </c>
      <c r="I1025">
        <v>1.4019999999999999</v>
      </c>
      <c r="K1025">
        <v>1.2789999999999999</v>
      </c>
      <c r="L1025">
        <v>1.873</v>
      </c>
      <c r="M1025">
        <v>0.16300000000000001</v>
      </c>
      <c r="N1025">
        <v>19.439</v>
      </c>
      <c r="O1025">
        <v>0.97499999999999998</v>
      </c>
      <c r="P1025">
        <v>2.0859999999999999</v>
      </c>
      <c r="Q1025">
        <v>15.291</v>
      </c>
      <c r="R1025">
        <v>1.1060000000000001</v>
      </c>
      <c r="S1025">
        <v>1.8620000000000001</v>
      </c>
      <c r="T1025" s="1">
        <v>45472.979178240741</v>
      </c>
    </row>
    <row r="1026" spans="1:20" x14ac:dyDescent="0.25">
      <c r="A1026">
        <v>1050</v>
      </c>
      <c r="B1026" t="s">
        <v>44</v>
      </c>
      <c r="C1026" t="e" vm="4">
        <v>#VALUE!</v>
      </c>
      <c r="D1026" t="s">
        <v>46</v>
      </c>
      <c r="E1026">
        <v>7131</v>
      </c>
      <c r="F1026" t="s">
        <v>12</v>
      </c>
      <c r="G1026">
        <v>616914384</v>
      </c>
      <c r="H1026">
        <v>714022624</v>
      </c>
      <c r="I1026">
        <v>1.647</v>
      </c>
      <c r="K1026">
        <v>4.6360000000000001</v>
      </c>
      <c r="L1026">
        <v>2.2360000000000002</v>
      </c>
      <c r="M1026">
        <v>0.19500000000000001</v>
      </c>
      <c r="N1026">
        <v>20.05</v>
      </c>
      <c r="O1026">
        <v>1.994</v>
      </c>
      <c r="P1026">
        <v>4.3760000000000003</v>
      </c>
      <c r="Q1026">
        <v>207.45699999999999</v>
      </c>
      <c r="R1026">
        <v>1</v>
      </c>
      <c r="S1026">
        <v>4.9749999999999996</v>
      </c>
      <c r="T1026" s="1">
        <v>45472.989594907405</v>
      </c>
    </row>
    <row r="1027" spans="1:20" x14ac:dyDescent="0.25">
      <c r="A1027">
        <v>1051</v>
      </c>
      <c r="B1027" t="s">
        <v>44</v>
      </c>
      <c r="C1027" t="e" vm="3">
        <v>#VALUE!</v>
      </c>
      <c r="D1027" t="s">
        <v>46</v>
      </c>
      <c r="E1027">
        <v>7415</v>
      </c>
      <c r="F1027" t="s">
        <v>10</v>
      </c>
      <c r="G1027">
        <v>615733776</v>
      </c>
      <c r="H1027">
        <v>695607792</v>
      </c>
      <c r="I1027">
        <v>1.762</v>
      </c>
      <c r="J1027">
        <v>0</v>
      </c>
      <c r="K1027">
        <v>0.93</v>
      </c>
      <c r="L1027">
        <v>4.79</v>
      </c>
      <c r="M1027">
        <v>0.63600000000000001</v>
      </c>
      <c r="N1027">
        <v>51.570999999999998</v>
      </c>
      <c r="O1027">
        <v>3.4209999999999998</v>
      </c>
      <c r="P1027">
        <v>34.198</v>
      </c>
      <c r="Q1027">
        <v>8.0749999999999993</v>
      </c>
      <c r="R1027">
        <v>1.266</v>
      </c>
      <c r="S1027">
        <v>2.222</v>
      </c>
      <c r="T1027" s="1">
        <v>45473.000011574077</v>
      </c>
    </row>
    <row r="1028" spans="1:20" x14ac:dyDescent="0.25">
      <c r="A1028">
        <v>1052</v>
      </c>
      <c r="B1028" t="s">
        <v>44</v>
      </c>
      <c r="C1028" t="e" vm="4">
        <v>#VALUE!</v>
      </c>
      <c r="D1028" t="s">
        <v>46</v>
      </c>
      <c r="E1028">
        <v>7131</v>
      </c>
      <c r="F1028" t="s">
        <v>12</v>
      </c>
      <c r="G1028">
        <v>614135272</v>
      </c>
      <c r="H1028">
        <v>555625032</v>
      </c>
      <c r="I1028">
        <v>1.157</v>
      </c>
      <c r="K1028">
        <v>1.383</v>
      </c>
      <c r="L1028">
        <v>23.431999999999999</v>
      </c>
      <c r="M1028">
        <v>0.20399999999999999</v>
      </c>
      <c r="N1028">
        <v>154.56399999999999</v>
      </c>
      <c r="O1028">
        <v>1.6279999999999999</v>
      </c>
      <c r="P1028">
        <v>92.152000000000001</v>
      </c>
      <c r="Q1028">
        <v>14.971</v>
      </c>
      <c r="R1028">
        <v>0.94099999999999995</v>
      </c>
      <c r="S1028">
        <v>1.7290000000000001</v>
      </c>
      <c r="T1028" s="1">
        <v>45473.010428240741</v>
      </c>
    </row>
    <row r="1029" spans="1:20" x14ac:dyDescent="0.25">
      <c r="A1029">
        <v>1053</v>
      </c>
      <c r="B1029" t="s">
        <v>44</v>
      </c>
      <c r="C1029" t="e" vm="3">
        <v>#VALUE!</v>
      </c>
      <c r="D1029" t="s">
        <v>46</v>
      </c>
      <c r="E1029">
        <v>7167</v>
      </c>
      <c r="F1029" t="s">
        <v>12</v>
      </c>
      <c r="G1029">
        <v>623424752</v>
      </c>
      <c r="H1029">
        <v>624932272</v>
      </c>
      <c r="I1029">
        <v>1.4039999999999999</v>
      </c>
      <c r="K1029">
        <v>3.3069999999999999</v>
      </c>
      <c r="L1029">
        <v>1.4430000000000001</v>
      </c>
      <c r="M1029">
        <v>0.21299999999999999</v>
      </c>
      <c r="N1029">
        <v>9.6549999999999994</v>
      </c>
      <c r="O1029">
        <v>1.5589999999999999</v>
      </c>
      <c r="P1029">
        <v>3.3530000000000002</v>
      </c>
      <c r="Q1029">
        <v>202.797</v>
      </c>
      <c r="R1029">
        <v>1.137</v>
      </c>
      <c r="S1029">
        <v>2.387</v>
      </c>
      <c r="T1029" s="1">
        <v>45473.020844907405</v>
      </c>
    </row>
    <row r="1030" spans="1:20" x14ac:dyDescent="0.25">
      <c r="A1030">
        <v>1054</v>
      </c>
      <c r="B1030" t="s">
        <v>44</v>
      </c>
      <c r="C1030" t="e" vm="4">
        <v>#VALUE!</v>
      </c>
      <c r="D1030" t="s">
        <v>46</v>
      </c>
      <c r="E1030">
        <v>7131</v>
      </c>
      <c r="F1030" t="s">
        <v>12</v>
      </c>
      <c r="G1030">
        <v>613350688</v>
      </c>
      <c r="H1030">
        <v>654181496</v>
      </c>
      <c r="I1030">
        <v>1.129</v>
      </c>
      <c r="K1030">
        <v>6.2510000000000003</v>
      </c>
      <c r="L1030">
        <v>9.1989999999999998</v>
      </c>
      <c r="M1030">
        <v>0.20499999999999999</v>
      </c>
      <c r="N1030">
        <v>83.244</v>
      </c>
      <c r="O1030">
        <v>5.1189999999999998</v>
      </c>
      <c r="P1030">
        <v>23.507999999999999</v>
      </c>
      <c r="Q1030">
        <v>207.46100000000001</v>
      </c>
      <c r="R1030">
        <v>0.95799999999999996</v>
      </c>
      <c r="S1030">
        <v>1.8720000000000001</v>
      </c>
      <c r="T1030" s="1">
        <v>45473.031261574077</v>
      </c>
    </row>
    <row r="1031" spans="1:20" x14ac:dyDescent="0.25">
      <c r="A1031">
        <v>1055</v>
      </c>
      <c r="B1031" t="s">
        <v>44</v>
      </c>
      <c r="C1031" t="e" vm="6">
        <v>#VALUE!</v>
      </c>
      <c r="D1031" t="s">
        <v>46</v>
      </c>
      <c r="E1031">
        <v>36738</v>
      </c>
      <c r="F1031" t="s">
        <v>20</v>
      </c>
      <c r="G1031">
        <v>625851576</v>
      </c>
      <c r="H1031">
        <v>791282168</v>
      </c>
      <c r="I1031">
        <v>1.5489999999999999</v>
      </c>
      <c r="K1031">
        <v>5.3840000000000003</v>
      </c>
      <c r="L1031">
        <v>3.032</v>
      </c>
      <c r="M1031">
        <v>0.314</v>
      </c>
      <c r="N1031">
        <v>45.093000000000004</v>
      </c>
      <c r="O1031">
        <v>1.4830000000000001</v>
      </c>
      <c r="P1031">
        <v>2.9409999999999998</v>
      </c>
      <c r="Q1031">
        <v>215.14099999999999</v>
      </c>
      <c r="R1031">
        <v>1.4510000000000001</v>
      </c>
      <c r="S1031">
        <v>2.5099999999999998</v>
      </c>
      <c r="T1031" s="1">
        <v>45473.041689814818</v>
      </c>
    </row>
    <row r="1032" spans="1:20" x14ac:dyDescent="0.25">
      <c r="A1032">
        <v>1056</v>
      </c>
      <c r="B1032" t="s">
        <v>44</v>
      </c>
      <c r="C1032" t="e" vm="4">
        <v>#VALUE!</v>
      </c>
      <c r="D1032" t="s">
        <v>46</v>
      </c>
      <c r="E1032">
        <v>7131</v>
      </c>
      <c r="F1032" t="s">
        <v>12</v>
      </c>
      <c r="G1032">
        <v>625399232</v>
      </c>
      <c r="H1032">
        <v>710055240</v>
      </c>
      <c r="I1032">
        <v>1.538</v>
      </c>
      <c r="K1032">
        <v>3.117</v>
      </c>
      <c r="L1032">
        <v>3.032</v>
      </c>
      <c r="M1032">
        <v>2.5990000000000002</v>
      </c>
      <c r="N1032">
        <v>37.847000000000001</v>
      </c>
      <c r="O1032">
        <v>3.298</v>
      </c>
      <c r="P1032">
        <v>17.079000000000001</v>
      </c>
      <c r="Q1032">
        <v>204.40199999999999</v>
      </c>
      <c r="R1032">
        <v>1.042</v>
      </c>
      <c r="S1032">
        <v>2.024</v>
      </c>
      <c r="T1032" s="1">
        <v>45473.052106481482</v>
      </c>
    </row>
    <row r="1033" spans="1:20" x14ac:dyDescent="0.25">
      <c r="A1033">
        <v>1057</v>
      </c>
      <c r="B1033" t="s">
        <v>44</v>
      </c>
      <c r="C1033" t="e" vm="4">
        <v>#VALUE!</v>
      </c>
      <c r="D1033" t="s">
        <v>46</v>
      </c>
      <c r="E1033">
        <v>7131</v>
      </c>
      <c r="F1033" t="s">
        <v>12</v>
      </c>
      <c r="G1033">
        <v>628228448</v>
      </c>
      <c r="H1033">
        <v>614818280</v>
      </c>
      <c r="I1033">
        <v>1.6830000000000001</v>
      </c>
      <c r="K1033">
        <v>4.5659999999999998</v>
      </c>
      <c r="L1033">
        <v>2.6379999999999999</v>
      </c>
      <c r="M1033">
        <v>1.621</v>
      </c>
      <c r="N1033">
        <v>28.361000000000001</v>
      </c>
      <c r="O1033">
        <v>1.123</v>
      </c>
      <c r="P1033">
        <v>2.302</v>
      </c>
      <c r="Q1033">
        <v>206.58099999999999</v>
      </c>
      <c r="R1033">
        <v>0.80200000000000005</v>
      </c>
      <c r="S1033">
        <v>1.9139999999999999</v>
      </c>
      <c r="T1033" s="1">
        <v>45473.062523148146</v>
      </c>
    </row>
    <row r="1034" spans="1:20" x14ac:dyDescent="0.25">
      <c r="A1034">
        <v>1058</v>
      </c>
      <c r="B1034" t="s">
        <v>44</v>
      </c>
      <c r="C1034" t="e" vm="3">
        <v>#VALUE!</v>
      </c>
      <c r="D1034" t="s">
        <v>46</v>
      </c>
      <c r="E1034">
        <v>7415</v>
      </c>
      <c r="F1034" t="s">
        <v>10</v>
      </c>
      <c r="G1034">
        <v>624621144</v>
      </c>
      <c r="H1034">
        <v>708641408</v>
      </c>
      <c r="I1034">
        <v>1.6220000000000001</v>
      </c>
      <c r="J1034">
        <v>0</v>
      </c>
      <c r="K1034">
        <v>1.2030000000000001</v>
      </c>
      <c r="L1034">
        <v>8.4440000000000008</v>
      </c>
      <c r="M1034">
        <v>0.317</v>
      </c>
      <c r="N1034">
        <v>124.568</v>
      </c>
      <c r="O1034">
        <v>8.8379999999999992</v>
      </c>
      <c r="P1034">
        <v>46.265000000000001</v>
      </c>
      <c r="Q1034">
        <v>21.974</v>
      </c>
      <c r="R1034">
        <v>1.3009999999999999</v>
      </c>
      <c r="S1034">
        <v>2.427</v>
      </c>
      <c r="T1034" s="1">
        <v>45473.072939814818</v>
      </c>
    </row>
    <row r="1035" spans="1:20" x14ac:dyDescent="0.25">
      <c r="A1035">
        <v>1059</v>
      </c>
      <c r="B1035" t="s">
        <v>44</v>
      </c>
      <c r="C1035" t="e" vm="4">
        <v>#VALUE!</v>
      </c>
      <c r="D1035" t="s">
        <v>46</v>
      </c>
      <c r="E1035">
        <v>7131</v>
      </c>
      <c r="F1035" t="s">
        <v>12</v>
      </c>
      <c r="G1035">
        <v>626346104</v>
      </c>
      <c r="H1035">
        <v>681055448</v>
      </c>
      <c r="I1035">
        <v>1.3420000000000001</v>
      </c>
      <c r="K1035">
        <v>5.83</v>
      </c>
      <c r="L1035">
        <v>2.8559999999999999</v>
      </c>
      <c r="M1035">
        <v>0.27</v>
      </c>
      <c r="N1035">
        <v>20.058</v>
      </c>
      <c r="O1035">
        <v>2.2679999999999998</v>
      </c>
      <c r="P1035">
        <v>6.1459999999999999</v>
      </c>
      <c r="Q1035">
        <v>209.667</v>
      </c>
      <c r="R1035">
        <v>0.91</v>
      </c>
      <c r="S1035">
        <v>2.5510000000000002</v>
      </c>
      <c r="T1035" s="1">
        <v>45473.083356481482</v>
      </c>
    </row>
    <row r="1036" spans="1:20" x14ac:dyDescent="0.25">
      <c r="A1036">
        <v>1060</v>
      </c>
      <c r="B1036" t="s">
        <v>44</v>
      </c>
      <c r="C1036" t="e" vm="4">
        <v>#VALUE!</v>
      </c>
      <c r="D1036" t="s">
        <v>46</v>
      </c>
      <c r="E1036">
        <v>7131</v>
      </c>
      <c r="F1036" t="s">
        <v>12</v>
      </c>
      <c r="G1036">
        <v>612985504</v>
      </c>
      <c r="H1036">
        <v>591916984</v>
      </c>
      <c r="I1036">
        <v>1.7729999999999999</v>
      </c>
      <c r="K1036">
        <v>2.073</v>
      </c>
      <c r="L1036">
        <v>3.2850000000000001</v>
      </c>
      <c r="M1036">
        <v>0.48199999999999998</v>
      </c>
      <c r="N1036">
        <v>49.106000000000002</v>
      </c>
      <c r="O1036">
        <v>1.107</v>
      </c>
      <c r="P1036">
        <v>2.6920000000000002</v>
      </c>
      <c r="Q1036">
        <v>27.641999999999999</v>
      </c>
      <c r="R1036">
        <v>1.155</v>
      </c>
      <c r="S1036">
        <v>2.343</v>
      </c>
      <c r="T1036" s="1">
        <v>45473.093773148146</v>
      </c>
    </row>
    <row r="1037" spans="1:20" x14ac:dyDescent="0.25">
      <c r="A1037">
        <v>1061</v>
      </c>
      <c r="B1037" t="s">
        <v>44</v>
      </c>
      <c r="C1037" t="e" vm="3">
        <v>#VALUE!</v>
      </c>
      <c r="D1037" t="s">
        <v>46</v>
      </c>
      <c r="E1037">
        <v>7167</v>
      </c>
      <c r="F1037" t="s">
        <v>12</v>
      </c>
      <c r="G1037">
        <v>619489840</v>
      </c>
      <c r="H1037">
        <v>607028608</v>
      </c>
      <c r="I1037">
        <v>1.5169999999999999</v>
      </c>
      <c r="K1037">
        <v>5.4379999999999997</v>
      </c>
      <c r="L1037">
        <v>4.9340000000000002</v>
      </c>
      <c r="M1037">
        <v>0.88700000000000001</v>
      </c>
      <c r="N1037">
        <v>70.504000000000005</v>
      </c>
      <c r="O1037">
        <v>1.474</v>
      </c>
      <c r="P1037">
        <v>28.571999999999999</v>
      </c>
      <c r="Q1037">
        <v>208.357</v>
      </c>
      <c r="R1037">
        <v>1.2070000000000001</v>
      </c>
      <c r="S1037">
        <v>3.0950000000000002</v>
      </c>
      <c r="T1037" s="1">
        <v>45473.104189814818</v>
      </c>
    </row>
    <row r="1038" spans="1:20" x14ac:dyDescent="0.25">
      <c r="A1038">
        <v>1062</v>
      </c>
      <c r="B1038" t="s">
        <v>44</v>
      </c>
      <c r="C1038" t="e" vm="3">
        <v>#VALUE!</v>
      </c>
      <c r="D1038" t="s">
        <v>46</v>
      </c>
      <c r="E1038">
        <v>7167</v>
      </c>
      <c r="F1038" t="s">
        <v>12</v>
      </c>
      <c r="G1038">
        <v>612909968</v>
      </c>
      <c r="H1038">
        <v>533745792</v>
      </c>
      <c r="I1038">
        <v>1.552</v>
      </c>
      <c r="K1038">
        <v>3.7010000000000001</v>
      </c>
      <c r="L1038">
        <v>7.6280000000000001</v>
      </c>
      <c r="M1038">
        <v>1.6719999999999999</v>
      </c>
      <c r="N1038">
        <v>41.838999999999999</v>
      </c>
      <c r="O1038">
        <v>1.274</v>
      </c>
      <c r="P1038">
        <v>7.7750000000000004</v>
      </c>
      <c r="Q1038">
        <v>203.304</v>
      </c>
      <c r="R1038">
        <v>1.1000000000000001</v>
      </c>
      <c r="S1038">
        <v>2.0579999999999998</v>
      </c>
      <c r="T1038" s="1">
        <v>45473.114594907405</v>
      </c>
    </row>
    <row r="1039" spans="1:20" x14ac:dyDescent="0.25">
      <c r="A1039">
        <v>1063</v>
      </c>
      <c r="B1039" t="s">
        <v>44</v>
      </c>
      <c r="C1039" t="e" vm="4">
        <v>#VALUE!</v>
      </c>
      <c r="D1039" t="s">
        <v>46</v>
      </c>
      <c r="E1039">
        <v>7131</v>
      </c>
      <c r="F1039" t="s">
        <v>12</v>
      </c>
      <c r="G1039">
        <v>612647704</v>
      </c>
      <c r="H1039">
        <v>583417680</v>
      </c>
      <c r="I1039">
        <v>1.5289999999999999</v>
      </c>
      <c r="K1039">
        <v>0.61099999999999999</v>
      </c>
      <c r="L1039">
        <v>2.8660000000000001</v>
      </c>
      <c r="M1039">
        <v>0.38500000000000001</v>
      </c>
      <c r="N1039">
        <v>33.298999999999999</v>
      </c>
      <c r="O1039">
        <v>1.23</v>
      </c>
      <c r="P1039">
        <v>2.653</v>
      </c>
      <c r="Q1039">
        <v>11.43</v>
      </c>
      <c r="R1039">
        <v>0.92800000000000005</v>
      </c>
      <c r="S1039">
        <v>1.61</v>
      </c>
      <c r="T1039" s="1">
        <v>45473.125011574077</v>
      </c>
    </row>
    <row r="1040" spans="1:20" x14ac:dyDescent="0.25">
      <c r="A1040">
        <v>1064</v>
      </c>
      <c r="B1040" t="s">
        <v>44</v>
      </c>
      <c r="C1040" t="e" vm="4">
        <v>#VALUE!</v>
      </c>
      <c r="D1040" t="s">
        <v>46</v>
      </c>
      <c r="E1040">
        <v>7131</v>
      </c>
      <c r="F1040" t="s">
        <v>12</v>
      </c>
      <c r="G1040">
        <v>618026704</v>
      </c>
      <c r="H1040">
        <v>613294384</v>
      </c>
      <c r="I1040">
        <v>1.2190000000000001</v>
      </c>
      <c r="K1040">
        <v>9.5169999999999995</v>
      </c>
      <c r="L1040">
        <v>0.64200000000000002</v>
      </c>
      <c r="M1040">
        <v>0.315</v>
      </c>
      <c r="N1040">
        <v>11.042999999999999</v>
      </c>
      <c r="O1040">
        <v>0.90200000000000002</v>
      </c>
      <c r="P1040">
        <v>1.3049999999999999</v>
      </c>
      <c r="Q1040">
        <v>211.53200000000001</v>
      </c>
      <c r="R1040">
        <v>0.79300000000000004</v>
      </c>
      <c r="S1040">
        <v>2.1589999999999998</v>
      </c>
      <c r="T1040" s="1">
        <v>45473.135416666664</v>
      </c>
    </row>
    <row r="1041" spans="1:20" x14ac:dyDescent="0.25">
      <c r="A1041">
        <v>1065</v>
      </c>
      <c r="B1041" t="s">
        <v>44</v>
      </c>
      <c r="C1041" t="e" vm="4">
        <v>#VALUE!</v>
      </c>
      <c r="D1041" t="s">
        <v>46</v>
      </c>
      <c r="E1041">
        <v>7131</v>
      </c>
      <c r="F1041" t="s">
        <v>12</v>
      </c>
      <c r="G1041">
        <v>620331200</v>
      </c>
      <c r="H1041">
        <v>824562984</v>
      </c>
      <c r="I1041">
        <v>0.98499999999999999</v>
      </c>
      <c r="K1041">
        <v>2.4319999999999999</v>
      </c>
      <c r="L1041">
        <v>5.2460000000000004</v>
      </c>
      <c r="M1041">
        <v>0.106</v>
      </c>
      <c r="N1041">
        <v>31.488</v>
      </c>
      <c r="O1041">
        <v>1.3620000000000001</v>
      </c>
      <c r="P1041">
        <v>5.4809999999999999</v>
      </c>
      <c r="Q1041">
        <v>202.791</v>
      </c>
      <c r="R1041">
        <v>1.008</v>
      </c>
      <c r="S1041">
        <v>1.4950000000000001</v>
      </c>
      <c r="T1041" s="1">
        <v>45473.145833333336</v>
      </c>
    </row>
    <row r="1042" spans="1:20" x14ac:dyDescent="0.25">
      <c r="A1042">
        <v>1066</v>
      </c>
      <c r="B1042" t="s">
        <v>44</v>
      </c>
      <c r="C1042" t="e" vm="4">
        <v>#VALUE!</v>
      </c>
      <c r="D1042" t="s">
        <v>46</v>
      </c>
      <c r="E1042">
        <v>7131</v>
      </c>
      <c r="F1042" t="s">
        <v>12</v>
      </c>
      <c r="G1042">
        <v>622558008</v>
      </c>
      <c r="H1042">
        <v>864174168</v>
      </c>
      <c r="I1042">
        <v>0.95399999999999996</v>
      </c>
      <c r="K1042">
        <v>4.0410000000000004</v>
      </c>
      <c r="L1042">
        <v>16.681000000000001</v>
      </c>
      <c r="M1042">
        <v>0.14799999999999999</v>
      </c>
      <c r="N1042">
        <v>150.07499999999999</v>
      </c>
      <c r="O1042">
        <v>4.7460000000000004</v>
      </c>
      <c r="P1042">
        <v>73.706000000000003</v>
      </c>
      <c r="Q1042">
        <v>238.816</v>
      </c>
      <c r="R1042">
        <v>0.81</v>
      </c>
      <c r="S1042">
        <v>1.3120000000000001</v>
      </c>
      <c r="T1042" s="1">
        <v>45473.15625</v>
      </c>
    </row>
    <row r="1043" spans="1:20" x14ac:dyDescent="0.25">
      <c r="A1043">
        <v>1067</v>
      </c>
      <c r="B1043" t="s">
        <v>44</v>
      </c>
      <c r="C1043" t="e" vm="4">
        <v>#VALUE!</v>
      </c>
      <c r="D1043" t="s">
        <v>46</v>
      </c>
      <c r="E1043">
        <v>7131</v>
      </c>
      <c r="F1043" t="s">
        <v>12</v>
      </c>
      <c r="G1043">
        <v>621387032</v>
      </c>
      <c r="H1043">
        <v>795388264</v>
      </c>
      <c r="I1043">
        <v>1.073</v>
      </c>
      <c r="K1043">
        <v>0.68500000000000005</v>
      </c>
      <c r="L1043">
        <v>1.6060000000000001</v>
      </c>
      <c r="M1043">
        <v>0.17299999999999999</v>
      </c>
      <c r="N1043">
        <v>9.2249999999999996</v>
      </c>
      <c r="O1043">
        <v>0.81200000000000006</v>
      </c>
      <c r="P1043">
        <v>1.714</v>
      </c>
      <c r="Q1043">
        <v>47.762999999999998</v>
      </c>
      <c r="R1043">
        <v>0.73699999999999999</v>
      </c>
      <c r="S1043">
        <v>1.268</v>
      </c>
      <c r="T1043" s="1">
        <v>45473.166678240741</v>
      </c>
    </row>
    <row r="1044" spans="1:20" x14ac:dyDescent="0.25">
      <c r="A1044">
        <v>1068</v>
      </c>
      <c r="B1044" t="s">
        <v>44</v>
      </c>
      <c r="C1044" t="e" vm="4">
        <v>#VALUE!</v>
      </c>
      <c r="D1044" t="s">
        <v>46</v>
      </c>
      <c r="E1044">
        <v>7131</v>
      </c>
      <c r="F1044" t="s">
        <v>12</v>
      </c>
      <c r="G1044">
        <v>627602896</v>
      </c>
      <c r="H1044">
        <v>808669416</v>
      </c>
      <c r="I1044">
        <v>1.3169999999999999</v>
      </c>
      <c r="K1044">
        <v>4.423</v>
      </c>
      <c r="L1044">
        <v>1.734</v>
      </c>
      <c r="M1044">
        <v>0.27600000000000002</v>
      </c>
      <c r="N1044">
        <v>14.773999999999999</v>
      </c>
      <c r="O1044">
        <v>1.079</v>
      </c>
      <c r="P1044">
        <v>2.5369999999999999</v>
      </c>
      <c r="Q1044">
        <v>211.26599999999999</v>
      </c>
      <c r="R1044">
        <v>0.91</v>
      </c>
      <c r="S1044">
        <v>1.5029999999999999</v>
      </c>
      <c r="T1044" s="1">
        <v>45473.177083333336</v>
      </c>
    </row>
    <row r="1045" spans="1:20" x14ac:dyDescent="0.25">
      <c r="A1045">
        <v>1069</v>
      </c>
      <c r="B1045" t="s">
        <v>44</v>
      </c>
      <c r="C1045" t="e" vm="4">
        <v>#VALUE!</v>
      </c>
      <c r="D1045" t="s">
        <v>46</v>
      </c>
      <c r="E1045">
        <v>7131</v>
      </c>
      <c r="F1045" t="s">
        <v>12</v>
      </c>
      <c r="G1045">
        <v>624848568</v>
      </c>
      <c r="H1045">
        <v>713570536</v>
      </c>
      <c r="I1045">
        <v>0.97199999999999998</v>
      </c>
      <c r="K1045">
        <v>2.4470000000000001</v>
      </c>
      <c r="L1045">
        <v>22.2</v>
      </c>
      <c r="M1045">
        <v>0.19900000000000001</v>
      </c>
      <c r="N1045">
        <v>188.77099999999999</v>
      </c>
      <c r="O1045">
        <v>0.81200000000000006</v>
      </c>
      <c r="P1045">
        <v>18.260999999999999</v>
      </c>
      <c r="Q1045">
        <v>204.15899999999999</v>
      </c>
      <c r="R1045">
        <v>0.94699999999999995</v>
      </c>
      <c r="S1045">
        <v>1.4490000000000001</v>
      </c>
      <c r="T1045" s="1">
        <v>45473.1875</v>
      </c>
    </row>
    <row r="1046" spans="1:20" x14ac:dyDescent="0.25">
      <c r="A1046">
        <v>1070</v>
      </c>
      <c r="B1046" t="s">
        <v>44</v>
      </c>
      <c r="C1046" t="e" vm="4">
        <v>#VALUE!</v>
      </c>
      <c r="D1046" t="s">
        <v>46</v>
      </c>
      <c r="E1046">
        <v>7131</v>
      </c>
      <c r="F1046" t="s">
        <v>12</v>
      </c>
      <c r="G1046">
        <v>613816544</v>
      </c>
      <c r="H1046">
        <v>555518552</v>
      </c>
      <c r="I1046">
        <v>1.5549999999999999</v>
      </c>
      <c r="K1046">
        <v>1.6879999999999999</v>
      </c>
      <c r="L1046">
        <v>2.0550000000000002</v>
      </c>
      <c r="M1046">
        <v>1.306</v>
      </c>
      <c r="N1046">
        <v>20.893000000000001</v>
      </c>
      <c r="O1046">
        <v>1.169</v>
      </c>
      <c r="P1046">
        <v>2.802</v>
      </c>
      <c r="Q1046">
        <v>26.559000000000001</v>
      </c>
      <c r="R1046">
        <v>1.121</v>
      </c>
      <c r="S1046">
        <v>2.008</v>
      </c>
      <c r="T1046" s="1">
        <v>45473.218773148146</v>
      </c>
    </row>
    <row r="1047" spans="1:20" x14ac:dyDescent="0.25">
      <c r="A1047">
        <v>1071</v>
      </c>
      <c r="B1047" t="s">
        <v>44</v>
      </c>
      <c r="C1047" t="e" vm="4">
        <v>#VALUE!</v>
      </c>
      <c r="D1047" t="s">
        <v>46</v>
      </c>
      <c r="E1047">
        <v>7131</v>
      </c>
      <c r="F1047" t="s">
        <v>12</v>
      </c>
      <c r="G1047">
        <v>607638344</v>
      </c>
      <c r="H1047">
        <v>638961696</v>
      </c>
      <c r="I1047">
        <v>1.464</v>
      </c>
      <c r="K1047">
        <v>1.2949999999999999</v>
      </c>
      <c r="L1047">
        <v>6.7930000000000001</v>
      </c>
      <c r="M1047">
        <v>1.6830000000000001</v>
      </c>
      <c r="N1047">
        <v>206.87700000000001</v>
      </c>
      <c r="O1047">
        <v>1.3779999999999999</v>
      </c>
      <c r="P1047">
        <v>3.1360000000000001</v>
      </c>
      <c r="Q1047">
        <v>25.524999999999999</v>
      </c>
      <c r="R1047">
        <v>0.97699999999999998</v>
      </c>
      <c r="S1047">
        <v>1.911</v>
      </c>
      <c r="T1047" s="1">
        <v>45473.229178240741</v>
      </c>
    </row>
    <row r="1048" spans="1:20" x14ac:dyDescent="0.25">
      <c r="A1048">
        <v>1072</v>
      </c>
      <c r="B1048" t="s">
        <v>44</v>
      </c>
      <c r="C1048" t="e" vm="4">
        <v>#VALUE!</v>
      </c>
      <c r="D1048" t="s">
        <v>46</v>
      </c>
      <c r="E1048">
        <v>7131</v>
      </c>
      <c r="F1048" t="s">
        <v>12</v>
      </c>
      <c r="G1048">
        <v>606462304</v>
      </c>
      <c r="H1048">
        <v>487195880</v>
      </c>
      <c r="I1048">
        <v>1.4830000000000001</v>
      </c>
      <c r="K1048">
        <v>3.496</v>
      </c>
      <c r="L1048">
        <v>45.078000000000003</v>
      </c>
      <c r="M1048">
        <v>0.83</v>
      </c>
      <c r="N1048">
        <v>682.63499999999999</v>
      </c>
      <c r="O1048">
        <v>2.7330000000000001</v>
      </c>
      <c r="P1048">
        <v>77.180000000000007</v>
      </c>
      <c r="Q1048">
        <v>202.80799999999999</v>
      </c>
      <c r="R1048">
        <v>0.94299999999999995</v>
      </c>
      <c r="S1048">
        <v>1.986</v>
      </c>
      <c r="T1048" s="1">
        <v>45473.239594907405</v>
      </c>
    </row>
    <row r="1049" spans="1:20" x14ac:dyDescent="0.25">
      <c r="A1049">
        <v>1073</v>
      </c>
      <c r="B1049" t="s">
        <v>44</v>
      </c>
      <c r="C1049" t="e" vm="4">
        <v>#VALUE!</v>
      </c>
      <c r="D1049" t="s">
        <v>46</v>
      </c>
      <c r="E1049">
        <v>7131</v>
      </c>
      <c r="F1049" t="s">
        <v>12</v>
      </c>
      <c r="G1049">
        <v>619521960</v>
      </c>
      <c r="H1049">
        <v>736180440</v>
      </c>
      <c r="I1049">
        <v>1.44</v>
      </c>
      <c r="K1049">
        <v>6.0439999999999996</v>
      </c>
      <c r="L1049">
        <v>30.085000000000001</v>
      </c>
      <c r="M1049">
        <v>0.27300000000000002</v>
      </c>
      <c r="N1049">
        <v>190.82300000000001</v>
      </c>
      <c r="O1049">
        <v>5.4550000000000001</v>
      </c>
      <c r="P1049">
        <v>104.298</v>
      </c>
      <c r="Q1049">
        <v>230.4</v>
      </c>
      <c r="R1049">
        <v>0.91</v>
      </c>
      <c r="S1049">
        <v>3.5259999999999998</v>
      </c>
      <c r="T1049" s="1">
        <v>45473.250011574077</v>
      </c>
    </row>
    <row r="1050" spans="1:20" x14ac:dyDescent="0.25">
      <c r="A1050">
        <v>1074</v>
      </c>
      <c r="B1050" t="s">
        <v>44</v>
      </c>
      <c r="C1050" t="e" vm="3">
        <v>#VALUE!</v>
      </c>
      <c r="D1050" t="s">
        <v>46</v>
      </c>
      <c r="E1050">
        <v>7167</v>
      </c>
      <c r="F1050" t="s">
        <v>12</v>
      </c>
      <c r="G1050">
        <v>628312568</v>
      </c>
      <c r="H1050">
        <v>628774760</v>
      </c>
      <c r="I1050">
        <v>1.4410000000000001</v>
      </c>
      <c r="K1050">
        <v>6.9649999999999999</v>
      </c>
      <c r="L1050">
        <v>2.2490000000000001</v>
      </c>
      <c r="M1050">
        <v>0.13300000000000001</v>
      </c>
      <c r="N1050">
        <v>47.241999999999997</v>
      </c>
      <c r="O1050">
        <v>1.381</v>
      </c>
      <c r="P1050">
        <v>3.4369999999999998</v>
      </c>
      <c r="Q1050">
        <v>225.18100000000001</v>
      </c>
      <c r="R1050">
        <v>1.0289999999999999</v>
      </c>
      <c r="S1050">
        <v>2.8490000000000002</v>
      </c>
      <c r="T1050" s="1">
        <v>45473.260428240741</v>
      </c>
    </row>
    <row r="1051" spans="1:20" x14ac:dyDescent="0.25">
      <c r="A1051">
        <v>1075</v>
      </c>
      <c r="B1051" t="s">
        <v>44</v>
      </c>
      <c r="C1051" t="e" vm="3">
        <v>#VALUE!</v>
      </c>
      <c r="D1051" t="s">
        <v>46</v>
      </c>
      <c r="E1051">
        <v>7167</v>
      </c>
      <c r="F1051" t="s">
        <v>12</v>
      </c>
      <c r="G1051">
        <v>627468720</v>
      </c>
      <c r="H1051">
        <v>611313480</v>
      </c>
      <c r="I1051">
        <v>1.522</v>
      </c>
      <c r="K1051">
        <v>8.4849999999999994</v>
      </c>
      <c r="L1051">
        <v>10.31</v>
      </c>
      <c r="M1051">
        <v>0.34300000000000003</v>
      </c>
      <c r="N1051">
        <v>142.64599999999999</v>
      </c>
      <c r="O1051">
        <v>1.76</v>
      </c>
      <c r="P1051">
        <v>18.998999999999999</v>
      </c>
      <c r="Q1051">
        <v>228.09</v>
      </c>
      <c r="R1051">
        <v>1.016</v>
      </c>
      <c r="S1051">
        <v>2.464</v>
      </c>
      <c r="T1051" s="1">
        <v>45473.270844907405</v>
      </c>
    </row>
    <row r="1052" spans="1:20" x14ac:dyDescent="0.25">
      <c r="A1052">
        <v>1076</v>
      </c>
      <c r="B1052" t="s">
        <v>44</v>
      </c>
      <c r="C1052" t="e" vm="3">
        <v>#VALUE!</v>
      </c>
      <c r="D1052" t="s">
        <v>46</v>
      </c>
      <c r="E1052">
        <v>7167</v>
      </c>
      <c r="F1052" t="s">
        <v>12</v>
      </c>
      <c r="G1052">
        <v>620363016</v>
      </c>
      <c r="H1052">
        <v>712253112</v>
      </c>
      <c r="I1052">
        <v>1.409</v>
      </c>
      <c r="K1052">
        <v>5.165</v>
      </c>
      <c r="L1052">
        <v>3.0630000000000002</v>
      </c>
      <c r="M1052">
        <v>0.185</v>
      </c>
      <c r="N1052">
        <v>49.389000000000003</v>
      </c>
      <c r="O1052">
        <v>1.847</v>
      </c>
      <c r="P1052">
        <v>5.86</v>
      </c>
      <c r="Q1052">
        <v>220.61500000000001</v>
      </c>
      <c r="R1052">
        <v>1.232</v>
      </c>
      <c r="S1052">
        <v>2.9710000000000001</v>
      </c>
      <c r="T1052" s="1">
        <v>45473.281261574077</v>
      </c>
    </row>
    <row r="1053" spans="1:20" x14ac:dyDescent="0.25">
      <c r="A1053">
        <v>1077</v>
      </c>
      <c r="B1053" t="s">
        <v>44</v>
      </c>
      <c r="C1053" t="e" vm="3">
        <v>#VALUE!</v>
      </c>
      <c r="D1053" t="s">
        <v>46</v>
      </c>
      <c r="E1053">
        <v>7167</v>
      </c>
      <c r="F1053" t="s">
        <v>12</v>
      </c>
      <c r="G1053">
        <v>623157592</v>
      </c>
      <c r="H1053">
        <v>688297504</v>
      </c>
      <c r="I1053">
        <v>1.91</v>
      </c>
      <c r="K1053">
        <v>1.8180000000000001</v>
      </c>
      <c r="L1053">
        <v>5.4210000000000003</v>
      </c>
      <c r="M1053">
        <v>2.5459999999999998</v>
      </c>
      <c r="N1053">
        <v>241.262</v>
      </c>
      <c r="O1053">
        <v>1.6930000000000001</v>
      </c>
      <c r="P1053">
        <v>7.3339999999999996</v>
      </c>
      <c r="Q1053">
        <v>42.417999999999999</v>
      </c>
      <c r="R1053">
        <v>1.04</v>
      </c>
      <c r="S1053">
        <v>2.4670000000000001</v>
      </c>
      <c r="T1053" s="1">
        <v>45473.291678240741</v>
      </c>
    </row>
    <row r="1054" spans="1:20" x14ac:dyDescent="0.25">
      <c r="A1054">
        <v>1078</v>
      </c>
      <c r="B1054" t="s">
        <v>44</v>
      </c>
      <c r="C1054" t="e" vm="4">
        <v>#VALUE!</v>
      </c>
      <c r="D1054" t="s">
        <v>46</v>
      </c>
      <c r="E1054">
        <v>7131</v>
      </c>
      <c r="F1054" t="s">
        <v>12</v>
      </c>
      <c r="G1054">
        <v>628343048</v>
      </c>
      <c r="H1054">
        <v>625623272</v>
      </c>
      <c r="I1054">
        <v>1.9059999999999999</v>
      </c>
      <c r="K1054">
        <v>1.2270000000000001</v>
      </c>
      <c r="L1054">
        <v>10.992000000000001</v>
      </c>
      <c r="M1054">
        <v>0.28499999999999998</v>
      </c>
      <c r="N1054">
        <v>139.46700000000001</v>
      </c>
      <c r="O1054">
        <v>2.1930000000000001</v>
      </c>
      <c r="P1054">
        <v>25.760999999999999</v>
      </c>
      <c r="Q1054">
        <v>24.51</v>
      </c>
      <c r="R1054">
        <v>0.99199999999999999</v>
      </c>
      <c r="S1054">
        <v>2.202</v>
      </c>
      <c r="T1054" s="1">
        <v>45473.302106481482</v>
      </c>
    </row>
    <row r="1055" spans="1:20" x14ac:dyDescent="0.25">
      <c r="A1055">
        <v>1079</v>
      </c>
      <c r="B1055" t="s">
        <v>44</v>
      </c>
      <c r="C1055" t="e" vm="4">
        <v>#VALUE!</v>
      </c>
      <c r="D1055" t="s">
        <v>46</v>
      </c>
      <c r="E1055">
        <v>7131</v>
      </c>
      <c r="F1055" t="s">
        <v>12</v>
      </c>
      <c r="G1055">
        <v>614138464</v>
      </c>
      <c r="H1055">
        <v>663811736</v>
      </c>
      <c r="I1055">
        <v>1.343</v>
      </c>
      <c r="K1055">
        <v>3.4580000000000002</v>
      </c>
      <c r="L1055">
        <v>2.3719999999999999</v>
      </c>
      <c r="M1055">
        <v>7.9000000000000001E-2</v>
      </c>
      <c r="N1055">
        <v>18.494</v>
      </c>
      <c r="O1055">
        <v>1.4590000000000001</v>
      </c>
      <c r="P1055">
        <v>4.2729999999999997</v>
      </c>
      <c r="Q1055">
        <v>203.065</v>
      </c>
      <c r="R1055">
        <v>0.90800000000000003</v>
      </c>
      <c r="S1055">
        <v>1.925</v>
      </c>
      <c r="T1055" s="1">
        <v>45473.312523148146</v>
      </c>
    </row>
    <row r="1056" spans="1:20" x14ac:dyDescent="0.25">
      <c r="A1056">
        <v>1080</v>
      </c>
      <c r="B1056" t="s">
        <v>44</v>
      </c>
      <c r="C1056" t="e" vm="4">
        <v>#VALUE!</v>
      </c>
      <c r="D1056" t="s">
        <v>46</v>
      </c>
      <c r="E1056">
        <v>7131</v>
      </c>
      <c r="F1056" t="s">
        <v>12</v>
      </c>
      <c r="G1056">
        <v>617152408</v>
      </c>
      <c r="H1056">
        <v>536949728</v>
      </c>
      <c r="I1056">
        <v>1.59</v>
      </c>
      <c r="K1056">
        <v>1.903</v>
      </c>
      <c r="L1056">
        <v>7.1689999999999996</v>
      </c>
      <c r="M1056">
        <v>0.40200000000000002</v>
      </c>
      <c r="N1056">
        <v>96.981999999999999</v>
      </c>
      <c r="O1056">
        <v>6.13</v>
      </c>
      <c r="P1056">
        <v>21.588000000000001</v>
      </c>
      <c r="Q1056">
        <v>21.594999999999999</v>
      </c>
      <c r="R1056">
        <v>1.0049999999999999</v>
      </c>
      <c r="S1056">
        <v>1.96</v>
      </c>
      <c r="T1056" s="1">
        <v>45473.322939814818</v>
      </c>
    </row>
    <row r="1057" spans="1:20" x14ac:dyDescent="0.25">
      <c r="A1057">
        <v>1082</v>
      </c>
      <c r="B1057" t="s">
        <v>44</v>
      </c>
      <c r="C1057" t="e" vm="4">
        <v>#VALUE!</v>
      </c>
      <c r="D1057" t="s">
        <v>46</v>
      </c>
      <c r="E1057">
        <v>7131</v>
      </c>
      <c r="F1057" t="s">
        <v>12</v>
      </c>
      <c r="G1057">
        <v>617344744</v>
      </c>
      <c r="H1057">
        <v>585566568</v>
      </c>
      <c r="I1057">
        <v>0.95799999999999996</v>
      </c>
      <c r="K1057">
        <v>3.5419999999999998</v>
      </c>
      <c r="L1057">
        <v>2.4239999999999999</v>
      </c>
      <c r="M1057">
        <v>0.20899999999999999</v>
      </c>
      <c r="N1057">
        <v>30.995000000000001</v>
      </c>
      <c r="O1057">
        <v>5.718</v>
      </c>
      <c r="P1057">
        <v>17.722999999999999</v>
      </c>
      <c r="Q1057">
        <v>202.92500000000001</v>
      </c>
      <c r="R1057">
        <v>1.006</v>
      </c>
      <c r="S1057">
        <v>1.669</v>
      </c>
      <c r="T1057" s="1">
        <v>45473.343773148146</v>
      </c>
    </row>
    <row r="1058" spans="1:20" x14ac:dyDescent="0.25">
      <c r="A1058">
        <v>1083</v>
      </c>
      <c r="B1058" t="s">
        <v>44</v>
      </c>
      <c r="C1058" t="e" vm="3">
        <v>#VALUE!</v>
      </c>
      <c r="D1058" t="s">
        <v>46</v>
      </c>
      <c r="E1058">
        <v>7167</v>
      </c>
      <c r="F1058" t="s">
        <v>12</v>
      </c>
      <c r="G1058">
        <v>621197408</v>
      </c>
      <c r="H1058">
        <v>698658944</v>
      </c>
      <c r="I1058">
        <v>1.63</v>
      </c>
      <c r="K1058">
        <v>6.2279999999999998</v>
      </c>
      <c r="L1058">
        <v>4.5110000000000001</v>
      </c>
      <c r="M1058">
        <v>0.30499999999999999</v>
      </c>
      <c r="N1058">
        <v>40.877000000000002</v>
      </c>
      <c r="O1058">
        <v>4.5679999999999996</v>
      </c>
      <c r="P1058">
        <v>24.279</v>
      </c>
      <c r="Q1058">
        <v>206.44300000000001</v>
      </c>
      <c r="R1058">
        <v>1.2010000000000001</v>
      </c>
      <c r="S1058">
        <v>2.08</v>
      </c>
      <c r="T1058" s="1">
        <v>45473.354189814818</v>
      </c>
    </row>
    <row r="1059" spans="1:20" x14ac:dyDescent="0.25">
      <c r="A1059">
        <v>1084</v>
      </c>
      <c r="B1059" t="s">
        <v>44</v>
      </c>
      <c r="C1059" t="e" vm="4">
        <v>#VALUE!</v>
      </c>
      <c r="D1059" t="s">
        <v>46</v>
      </c>
      <c r="E1059">
        <v>7131</v>
      </c>
      <c r="F1059" t="s">
        <v>12</v>
      </c>
      <c r="G1059">
        <v>627142032</v>
      </c>
      <c r="H1059">
        <v>648972320</v>
      </c>
      <c r="I1059">
        <v>1.6519999999999999</v>
      </c>
      <c r="K1059">
        <v>6.99</v>
      </c>
      <c r="L1059">
        <v>10.307</v>
      </c>
      <c r="M1059">
        <v>0.20899999999999999</v>
      </c>
      <c r="N1059">
        <v>140.952</v>
      </c>
      <c r="O1059">
        <v>8.3350000000000009</v>
      </c>
      <c r="P1059">
        <v>46.795999999999999</v>
      </c>
      <c r="Q1059">
        <v>223.85499999999999</v>
      </c>
      <c r="R1059">
        <v>1.103</v>
      </c>
      <c r="S1059">
        <v>2.5390000000000001</v>
      </c>
      <c r="T1059" s="1">
        <v>45473.364594907405</v>
      </c>
    </row>
    <row r="1060" spans="1:20" x14ac:dyDescent="0.25">
      <c r="A1060">
        <v>1085</v>
      </c>
      <c r="B1060" t="s">
        <v>44</v>
      </c>
      <c r="C1060" t="e" vm="4">
        <v>#VALUE!</v>
      </c>
      <c r="D1060" t="s">
        <v>46</v>
      </c>
      <c r="E1060">
        <v>7131</v>
      </c>
      <c r="F1060" t="s">
        <v>12</v>
      </c>
      <c r="G1060">
        <v>620024080</v>
      </c>
      <c r="H1060">
        <v>548111432</v>
      </c>
      <c r="I1060">
        <v>1.444</v>
      </c>
      <c r="K1060">
        <v>4.6340000000000003</v>
      </c>
      <c r="L1060">
        <v>35.456000000000003</v>
      </c>
      <c r="M1060">
        <v>0.63500000000000001</v>
      </c>
      <c r="N1060">
        <v>202.536</v>
      </c>
      <c r="O1060">
        <v>9.2219999999999995</v>
      </c>
      <c r="P1060">
        <v>120.59399999999999</v>
      </c>
      <c r="Q1060">
        <v>203.69499999999999</v>
      </c>
      <c r="R1060">
        <v>1.07</v>
      </c>
      <c r="S1060">
        <v>1.9510000000000001</v>
      </c>
      <c r="T1060" s="1">
        <v>45473.375011574077</v>
      </c>
    </row>
    <row r="1061" spans="1:20" x14ac:dyDescent="0.25">
      <c r="A1061">
        <v>1086</v>
      </c>
      <c r="B1061" t="s">
        <v>44</v>
      </c>
      <c r="C1061" t="e" vm="4">
        <v>#VALUE!</v>
      </c>
      <c r="D1061" t="s">
        <v>46</v>
      </c>
      <c r="E1061">
        <v>7131</v>
      </c>
      <c r="F1061" t="s">
        <v>12</v>
      </c>
      <c r="G1061">
        <v>627888080</v>
      </c>
      <c r="H1061">
        <v>689333792</v>
      </c>
      <c r="I1061">
        <v>1.444</v>
      </c>
      <c r="K1061">
        <v>4.9829999999999997</v>
      </c>
      <c r="L1061">
        <v>5.1639999999999997</v>
      </c>
      <c r="M1061">
        <v>0.14799999999999999</v>
      </c>
      <c r="N1061">
        <v>70.989999999999995</v>
      </c>
      <c r="O1061">
        <v>4.5620000000000003</v>
      </c>
      <c r="P1061">
        <v>36.859000000000002</v>
      </c>
      <c r="Q1061">
        <v>203.28700000000001</v>
      </c>
      <c r="R1061">
        <v>0.91700000000000004</v>
      </c>
      <c r="S1061">
        <v>1.61</v>
      </c>
      <c r="T1061" s="1">
        <v>45473.385428240741</v>
      </c>
    </row>
    <row r="1062" spans="1:20" x14ac:dyDescent="0.25">
      <c r="A1062">
        <v>1087</v>
      </c>
      <c r="B1062" t="s">
        <v>44</v>
      </c>
      <c r="C1062" t="e" vm="3">
        <v>#VALUE!</v>
      </c>
      <c r="D1062" t="s">
        <v>46</v>
      </c>
      <c r="E1062">
        <v>7167</v>
      </c>
      <c r="F1062" t="s">
        <v>12</v>
      </c>
      <c r="G1062">
        <v>607477184</v>
      </c>
      <c r="H1062">
        <v>651897504</v>
      </c>
      <c r="I1062">
        <v>1.506</v>
      </c>
      <c r="K1062">
        <v>2.0950000000000002</v>
      </c>
      <c r="L1062">
        <v>2.5329999999999999</v>
      </c>
      <c r="M1062">
        <v>0.42399999999999999</v>
      </c>
      <c r="N1062">
        <v>20.806000000000001</v>
      </c>
      <c r="O1062">
        <v>1.2050000000000001</v>
      </c>
      <c r="P1062">
        <v>4.0650000000000004</v>
      </c>
      <c r="Q1062">
        <v>19.335999999999999</v>
      </c>
      <c r="R1062">
        <v>1.1319999999999999</v>
      </c>
      <c r="S1062">
        <v>2.984</v>
      </c>
      <c r="T1062" s="1">
        <v>45473.395844907405</v>
      </c>
    </row>
    <row r="1063" spans="1:20" x14ac:dyDescent="0.25">
      <c r="A1063">
        <v>1088</v>
      </c>
      <c r="B1063" t="s">
        <v>44</v>
      </c>
      <c r="C1063" t="e" vm="3">
        <v>#VALUE!</v>
      </c>
      <c r="D1063" t="s">
        <v>46</v>
      </c>
      <c r="E1063">
        <v>7167</v>
      </c>
      <c r="F1063" t="s">
        <v>12</v>
      </c>
      <c r="G1063">
        <v>620311896</v>
      </c>
      <c r="H1063">
        <v>487806272</v>
      </c>
      <c r="I1063">
        <v>1.696</v>
      </c>
      <c r="K1063">
        <v>5.62</v>
      </c>
      <c r="L1063">
        <v>9.9120000000000008</v>
      </c>
      <c r="M1063">
        <v>0.16900000000000001</v>
      </c>
      <c r="N1063">
        <v>55.978999999999999</v>
      </c>
      <c r="O1063">
        <v>3.9159999999999999</v>
      </c>
      <c r="P1063">
        <v>38.741999999999997</v>
      </c>
      <c r="Q1063">
        <v>207.535</v>
      </c>
      <c r="R1063">
        <v>1.1639999999999999</v>
      </c>
      <c r="S1063">
        <v>2.573</v>
      </c>
      <c r="T1063" s="1">
        <v>45473.406261574077</v>
      </c>
    </row>
    <row r="1064" spans="1:20" x14ac:dyDescent="0.25">
      <c r="A1064">
        <v>1089</v>
      </c>
      <c r="B1064" t="s">
        <v>44</v>
      </c>
      <c r="C1064" t="e" vm="3">
        <v>#VALUE!</v>
      </c>
      <c r="D1064" t="s">
        <v>46</v>
      </c>
      <c r="E1064">
        <v>7415</v>
      </c>
      <c r="F1064" t="s">
        <v>10</v>
      </c>
      <c r="G1064">
        <v>610414208</v>
      </c>
      <c r="H1064">
        <v>688167560</v>
      </c>
      <c r="I1064">
        <v>2.0459999999999998</v>
      </c>
      <c r="J1064">
        <v>0</v>
      </c>
      <c r="K1064">
        <v>1.0980000000000001</v>
      </c>
      <c r="L1064">
        <v>6.6550000000000002</v>
      </c>
      <c r="M1064">
        <v>1.8320000000000001</v>
      </c>
      <c r="N1064">
        <v>63.953000000000003</v>
      </c>
      <c r="O1064">
        <v>4.4390000000000001</v>
      </c>
      <c r="P1064">
        <v>36.350999999999999</v>
      </c>
      <c r="Q1064">
        <v>24.661999999999999</v>
      </c>
      <c r="R1064">
        <v>1.377</v>
      </c>
      <c r="S1064">
        <v>2.3250000000000002</v>
      </c>
      <c r="T1064" s="1">
        <v>45473.416689814818</v>
      </c>
    </row>
    <row r="1065" spans="1:20" x14ac:dyDescent="0.25">
      <c r="A1065">
        <v>1090</v>
      </c>
      <c r="B1065" t="s">
        <v>44</v>
      </c>
      <c r="C1065" t="e" vm="4">
        <v>#VALUE!</v>
      </c>
      <c r="D1065" t="s">
        <v>46</v>
      </c>
      <c r="E1065">
        <v>7131</v>
      </c>
      <c r="F1065" t="s">
        <v>12</v>
      </c>
      <c r="G1065">
        <v>627885760</v>
      </c>
      <c r="H1065">
        <v>486776640</v>
      </c>
      <c r="I1065">
        <v>1.7569999999999999</v>
      </c>
      <c r="K1065">
        <v>6.1319999999999997</v>
      </c>
      <c r="L1065">
        <v>45.899000000000001</v>
      </c>
      <c r="M1065">
        <v>1.458</v>
      </c>
      <c r="N1065">
        <v>289.97699999999998</v>
      </c>
      <c r="O1065">
        <v>6.2779999999999996</v>
      </c>
      <c r="P1065">
        <v>150.666</v>
      </c>
      <c r="Q1065">
        <v>204.27500000000001</v>
      </c>
      <c r="R1065">
        <v>1.0920000000000001</v>
      </c>
      <c r="S1065">
        <v>2.8340000000000001</v>
      </c>
      <c r="T1065" s="1">
        <v>45473.427094907405</v>
      </c>
    </row>
    <row r="1066" spans="1:20" x14ac:dyDescent="0.25">
      <c r="A1066">
        <v>1091</v>
      </c>
      <c r="B1066" t="s">
        <v>44</v>
      </c>
      <c r="C1066" t="e" vm="4">
        <v>#VALUE!</v>
      </c>
      <c r="D1066" t="s">
        <v>46</v>
      </c>
      <c r="E1066">
        <v>7131</v>
      </c>
      <c r="F1066" t="s">
        <v>12</v>
      </c>
      <c r="G1066">
        <v>588190912</v>
      </c>
      <c r="H1066">
        <v>555711336</v>
      </c>
      <c r="I1066">
        <v>2.056</v>
      </c>
      <c r="K1066">
        <v>4.7030000000000003</v>
      </c>
      <c r="L1066">
        <v>8.0950000000000006</v>
      </c>
      <c r="M1066">
        <v>1.585</v>
      </c>
      <c r="N1066">
        <v>101.771</v>
      </c>
      <c r="O1066">
        <v>6.3959999999999999</v>
      </c>
      <c r="P1066">
        <v>40.587000000000003</v>
      </c>
      <c r="Q1066">
        <v>202.58</v>
      </c>
      <c r="R1066">
        <v>0.81799999999999995</v>
      </c>
      <c r="S1066">
        <v>2.1549999999999998</v>
      </c>
      <c r="T1066" s="1">
        <v>45473.437523148146</v>
      </c>
    </row>
    <row r="1067" spans="1:20" x14ac:dyDescent="0.25">
      <c r="A1067">
        <v>1092</v>
      </c>
      <c r="B1067" t="s">
        <v>44</v>
      </c>
      <c r="C1067" t="e" vm="4">
        <v>#VALUE!</v>
      </c>
      <c r="D1067" t="s">
        <v>46</v>
      </c>
      <c r="E1067">
        <v>7131</v>
      </c>
      <c r="F1067" t="s">
        <v>12</v>
      </c>
      <c r="G1067">
        <v>614314056</v>
      </c>
      <c r="H1067">
        <v>626568712</v>
      </c>
      <c r="I1067">
        <v>2.024</v>
      </c>
      <c r="K1067">
        <v>5.4560000000000004</v>
      </c>
      <c r="L1067">
        <v>15.507</v>
      </c>
      <c r="M1067">
        <v>0.876</v>
      </c>
      <c r="N1067">
        <v>339.19799999999998</v>
      </c>
      <c r="O1067">
        <v>1.4279999999999999</v>
      </c>
      <c r="P1067">
        <v>46.640999999999998</v>
      </c>
      <c r="Q1067">
        <v>207.71600000000001</v>
      </c>
      <c r="R1067">
        <v>0.99</v>
      </c>
      <c r="S1067">
        <v>1.9530000000000001</v>
      </c>
      <c r="T1067" s="1">
        <v>45473.447939814818</v>
      </c>
    </row>
    <row r="1068" spans="1:20" x14ac:dyDescent="0.25">
      <c r="A1068">
        <v>1093</v>
      </c>
      <c r="B1068" t="s">
        <v>44</v>
      </c>
      <c r="C1068" t="e" vm="3">
        <v>#VALUE!</v>
      </c>
      <c r="D1068" t="s">
        <v>46</v>
      </c>
      <c r="E1068">
        <v>7167</v>
      </c>
      <c r="F1068" t="s">
        <v>12</v>
      </c>
      <c r="G1068">
        <v>613429568</v>
      </c>
      <c r="H1068">
        <v>632365928</v>
      </c>
      <c r="I1068">
        <v>1.585</v>
      </c>
      <c r="K1068">
        <v>6.0640000000000001</v>
      </c>
      <c r="L1068">
        <v>8.266</v>
      </c>
      <c r="M1068">
        <v>0.123</v>
      </c>
      <c r="N1068">
        <v>212.881</v>
      </c>
      <c r="O1068">
        <v>1.391</v>
      </c>
      <c r="P1068">
        <v>3.528</v>
      </c>
      <c r="Q1068">
        <v>208.97200000000001</v>
      </c>
      <c r="R1068">
        <v>1.2849999999999999</v>
      </c>
      <c r="S1068">
        <v>2.3559999999999999</v>
      </c>
      <c r="T1068" s="1">
        <v>45473.458356481482</v>
      </c>
    </row>
    <row r="1069" spans="1:20" x14ac:dyDescent="0.25">
      <c r="A1069">
        <v>1094</v>
      </c>
      <c r="B1069" t="s">
        <v>44</v>
      </c>
      <c r="C1069" t="e" vm="4">
        <v>#VALUE!</v>
      </c>
      <c r="D1069" t="s">
        <v>46</v>
      </c>
      <c r="E1069">
        <v>7131</v>
      </c>
      <c r="F1069" t="s">
        <v>12</v>
      </c>
      <c r="G1069">
        <v>614404440</v>
      </c>
      <c r="H1069">
        <v>558564192</v>
      </c>
      <c r="I1069">
        <v>1.4470000000000001</v>
      </c>
      <c r="K1069">
        <v>6.0010000000000003</v>
      </c>
      <c r="L1069">
        <v>4.6459999999999999</v>
      </c>
      <c r="M1069">
        <v>0.20399999999999999</v>
      </c>
      <c r="N1069">
        <v>55.003</v>
      </c>
      <c r="O1069">
        <v>1.2629999999999999</v>
      </c>
      <c r="P1069">
        <v>3.016</v>
      </c>
      <c r="Q1069">
        <v>217.13</v>
      </c>
      <c r="R1069">
        <v>0.86199999999999999</v>
      </c>
      <c r="S1069">
        <v>2.0230000000000001</v>
      </c>
      <c r="T1069" s="1">
        <v>45473.468773148146</v>
      </c>
    </row>
    <row r="1070" spans="1:20" x14ac:dyDescent="0.25">
      <c r="A1070">
        <v>1095</v>
      </c>
      <c r="B1070" t="s">
        <v>44</v>
      </c>
      <c r="C1070" t="e" vm="4">
        <v>#VALUE!</v>
      </c>
      <c r="D1070" t="s">
        <v>46</v>
      </c>
      <c r="E1070">
        <v>7131</v>
      </c>
      <c r="F1070" t="s">
        <v>12</v>
      </c>
      <c r="G1070">
        <v>601672776</v>
      </c>
      <c r="H1070">
        <v>561686672</v>
      </c>
      <c r="I1070">
        <v>1.498</v>
      </c>
      <c r="K1070">
        <v>6.8529999999999998</v>
      </c>
      <c r="L1070">
        <v>60.219000000000001</v>
      </c>
      <c r="M1070">
        <v>0.221</v>
      </c>
      <c r="N1070">
        <v>326.05399999999997</v>
      </c>
      <c r="O1070">
        <v>9.5570000000000004</v>
      </c>
      <c r="P1070">
        <v>210.05500000000001</v>
      </c>
      <c r="Q1070">
        <v>214.59899999999999</v>
      </c>
      <c r="R1070">
        <v>0.92600000000000005</v>
      </c>
      <c r="S1070">
        <v>1.9319999999999999</v>
      </c>
      <c r="T1070" s="1">
        <v>45473.479189814818</v>
      </c>
    </row>
    <row r="1071" spans="1:20" x14ac:dyDescent="0.25">
      <c r="A1071">
        <v>1096</v>
      </c>
      <c r="B1071" t="s">
        <v>44</v>
      </c>
      <c r="C1071" t="e" vm="3">
        <v>#VALUE!</v>
      </c>
      <c r="D1071" t="s">
        <v>46</v>
      </c>
      <c r="E1071">
        <v>7167</v>
      </c>
      <c r="F1071" t="s">
        <v>12</v>
      </c>
      <c r="G1071">
        <v>615703856</v>
      </c>
      <c r="H1071">
        <v>627836288</v>
      </c>
      <c r="I1071">
        <v>1.5329999999999999</v>
      </c>
      <c r="K1071">
        <v>6.649</v>
      </c>
      <c r="L1071">
        <v>7.7770000000000001</v>
      </c>
      <c r="M1071">
        <v>0.26800000000000002</v>
      </c>
      <c r="N1071">
        <v>51.692999999999998</v>
      </c>
      <c r="O1071">
        <v>1.4470000000000001</v>
      </c>
      <c r="P1071">
        <v>17.456</v>
      </c>
      <c r="Q1071">
        <v>228.624</v>
      </c>
      <c r="R1071">
        <v>1.0409999999999999</v>
      </c>
      <c r="S1071">
        <v>2.04</v>
      </c>
      <c r="T1071" s="1">
        <v>45473.489594907405</v>
      </c>
    </row>
    <row r="1072" spans="1:20" x14ac:dyDescent="0.25">
      <c r="A1072">
        <v>1097</v>
      </c>
      <c r="B1072" t="s">
        <v>44</v>
      </c>
      <c r="C1072" t="e" vm="3">
        <v>#VALUE!</v>
      </c>
      <c r="D1072" t="s">
        <v>46</v>
      </c>
      <c r="E1072">
        <v>7167</v>
      </c>
      <c r="F1072" t="s">
        <v>12</v>
      </c>
      <c r="G1072">
        <v>607870616</v>
      </c>
      <c r="H1072">
        <v>655717816</v>
      </c>
      <c r="I1072">
        <v>1.518</v>
      </c>
      <c r="K1072">
        <v>1.74</v>
      </c>
      <c r="L1072">
        <v>34.622999999999998</v>
      </c>
      <c r="M1072">
        <v>0.17100000000000001</v>
      </c>
      <c r="N1072">
        <v>335.90499999999997</v>
      </c>
      <c r="O1072">
        <v>1.47</v>
      </c>
      <c r="P1072">
        <v>107.129</v>
      </c>
      <c r="Q1072">
        <v>25.178000000000001</v>
      </c>
      <c r="R1072">
        <v>1.175</v>
      </c>
      <c r="S1072">
        <v>2.5760000000000001</v>
      </c>
      <c r="T1072" s="1">
        <v>45473.500011574077</v>
      </c>
    </row>
    <row r="1073" spans="1:20" x14ac:dyDescent="0.25">
      <c r="A1073">
        <v>1098</v>
      </c>
      <c r="B1073" t="s">
        <v>44</v>
      </c>
      <c r="C1073" t="e" vm="3">
        <v>#VALUE!</v>
      </c>
      <c r="D1073" t="s">
        <v>46</v>
      </c>
      <c r="E1073">
        <v>7167</v>
      </c>
      <c r="F1073" t="s">
        <v>12</v>
      </c>
      <c r="G1073">
        <v>612468544</v>
      </c>
      <c r="H1073">
        <v>683983976</v>
      </c>
      <c r="I1073">
        <v>1.4</v>
      </c>
      <c r="K1073">
        <v>3.9660000000000002</v>
      </c>
      <c r="L1073">
        <v>10.35</v>
      </c>
      <c r="M1073">
        <v>0.10299999999999999</v>
      </c>
      <c r="N1073">
        <v>137.75800000000001</v>
      </c>
      <c r="O1073">
        <v>2.2549999999999999</v>
      </c>
      <c r="P1073">
        <v>53.228999999999999</v>
      </c>
      <c r="Q1073">
        <v>209.07</v>
      </c>
      <c r="R1073">
        <v>1.163</v>
      </c>
      <c r="S1073">
        <v>1.7649999999999999</v>
      </c>
      <c r="T1073" s="1">
        <v>45473.510428240741</v>
      </c>
    </row>
    <row r="1074" spans="1:20" x14ac:dyDescent="0.25">
      <c r="A1074">
        <v>1099</v>
      </c>
      <c r="B1074" t="s">
        <v>44</v>
      </c>
      <c r="C1074" t="e" vm="4">
        <v>#VALUE!</v>
      </c>
      <c r="D1074" t="s">
        <v>46</v>
      </c>
      <c r="E1074">
        <v>7131</v>
      </c>
      <c r="F1074" t="s">
        <v>12</v>
      </c>
      <c r="G1074">
        <v>604581360</v>
      </c>
      <c r="H1074">
        <v>815612768</v>
      </c>
      <c r="I1074">
        <v>1.2569999999999999</v>
      </c>
      <c r="K1074">
        <v>2.8919999999999999</v>
      </c>
      <c r="L1074">
        <v>4.62</v>
      </c>
      <c r="M1074">
        <v>0.27100000000000002</v>
      </c>
      <c r="N1074">
        <v>24.257000000000001</v>
      </c>
      <c r="O1074">
        <v>1.2250000000000001</v>
      </c>
      <c r="P1074">
        <v>4.1429999999999998</v>
      </c>
      <c r="Q1074">
        <v>208.08199999999999</v>
      </c>
      <c r="R1074">
        <v>0.82899999999999996</v>
      </c>
      <c r="S1074">
        <v>1.4750000000000001</v>
      </c>
      <c r="T1074" s="1">
        <v>45473.520844907405</v>
      </c>
    </row>
    <row r="1075" spans="1:20" x14ac:dyDescent="0.25">
      <c r="A1075">
        <v>1100</v>
      </c>
      <c r="B1075" t="s">
        <v>44</v>
      </c>
      <c r="C1075" t="e" vm="4">
        <v>#VALUE!</v>
      </c>
      <c r="D1075" t="s">
        <v>46</v>
      </c>
      <c r="E1075">
        <v>7131</v>
      </c>
      <c r="F1075" t="s">
        <v>12</v>
      </c>
      <c r="G1075">
        <v>613453544</v>
      </c>
      <c r="H1075">
        <v>544497784</v>
      </c>
      <c r="I1075">
        <v>1.665</v>
      </c>
      <c r="K1075">
        <v>1.181</v>
      </c>
      <c r="L1075">
        <v>6.133</v>
      </c>
      <c r="M1075">
        <v>1.0780000000000001</v>
      </c>
      <c r="N1075">
        <v>57.972999999999999</v>
      </c>
      <c r="O1075">
        <v>3.028</v>
      </c>
      <c r="P1075">
        <v>17.077000000000002</v>
      </c>
      <c r="Q1075">
        <v>14.89</v>
      </c>
      <c r="R1075">
        <v>1.103</v>
      </c>
      <c r="S1075">
        <v>1.946</v>
      </c>
      <c r="T1075" s="1">
        <v>45473.531261574077</v>
      </c>
    </row>
    <row r="1076" spans="1:20" x14ac:dyDescent="0.25">
      <c r="A1076">
        <v>1101</v>
      </c>
      <c r="B1076" t="s">
        <v>44</v>
      </c>
      <c r="C1076" t="e" vm="4">
        <v>#VALUE!</v>
      </c>
      <c r="D1076" t="s">
        <v>46</v>
      </c>
      <c r="E1076">
        <v>7131</v>
      </c>
      <c r="F1076" t="s">
        <v>12</v>
      </c>
      <c r="G1076">
        <v>623949240</v>
      </c>
      <c r="H1076">
        <v>713985304</v>
      </c>
      <c r="I1076">
        <v>1.504</v>
      </c>
      <c r="K1076">
        <v>4.2450000000000001</v>
      </c>
      <c r="L1076">
        <v>1.159</v>
      </c>
      <c r="M1076">
        <v>0.184</v>
      </c>
      <c r="N1076">
        <v>13.705</v>
      </c>
      <c r="O1076">
        <v>1.4850000000000001</v>
      </c>
      <c r="P1076">
        <v>2.665</v>
      </c>
      <c r="Q1076">
        <v>205.142</v>
      </c>
      <c r="R1076">
        <v>1.131</v>
      </c>
      <c r="S1076">
        <v>2.3740000000000001</v>
      </c>
      <c r="T1076" s="1">
        <v>45473.541678240741</v>
      </c>
    </row>
    <row r="1077" spans="1:20" x14ac:dyDescent="0.25">
      <c r="A1077">
        <v>1102</v>
      </c>
      <c r="B1077" t="s">
        <v>44</v>
      </c>
      <c r="C1077" t="e" vm="4">
        <v>#VALUE!</v>
      </c>
      <c r="D1077" t="s">
        <v>46</v>
      </c>
      <c r="E1077">
        <v>7131</v>
      </c>
      <c r="F1077" t="s">
        <v>12</v>
      </c>
      <c r="G1077">
        <v>607367488</v>
      </c>
      <c r="H1077">
        <v>498270480</v>
      </c>
      <c r="I1077">
        <v>1.7130000000000001</v>
      </c>
      <c r="K1077">
        <v>1.1519999999999999</v>
      </c>
      <c r="L1077">
        <v>1.546</v>
      </c>
      <c r="M1077">
        <v>2.2810000000000001</v>
      </c>
      <c r="N1077">
        <v>18.899999999999999</v>
      </c>
      <c r="O1077">
        <v>1.0149999999999999</v>
      </c>
      <c r="P1077">
        <v>2.3149999999999999</v>
      </c>
      <c r="Q1077">
        <v>21.834</v>
      </c>
      <c r="R1077">
        <v>1.0669999999999999</v>
      </c>
      <c r="S1077">
        <v>1.744</v>
      </c>
      <c r="T1077" s="1">
        <v>45473.552106481482</v>
      </c>
    </row>
    <row r="1078" spans="1:20" x14ac:dyDescent="0.25">
      <c r="A1078">
        <v>1103</v>
      </c>
      <c r="B1078" t="s">
        <v>44</v>
      </c>
      <c r="C1078" t="e" vm="4">
        <v>#VALUE!</v>
      </c>
      <c r="D1078" t="s">
        <v>46</v>
      </c>
      <c r="E1078">
        <v>7131</v>
      </c>
      <c r="F1078" t="s">
        <v>12</v>
      </c>
      <c r="G1078">
        <v>604738088</v>
      </c>
      <c r="H1078">
        <v>743239088</v>
      </c>
      <c r="I1078">
        <v>1.8720000000000001</v>
      </c>
      <c r="K1078">
        <v>5.4119999999999999</v>
      </c>
      <c r="L1078">
        <v>1.704</v>
      </c>
      <c r="M1078">
        <v>0.32600000000000001</v>
      </c>
      <c r="N1078">
        <v>28.122</v>
      </c>
      <c r="O1078">
        <v>1.3879999999999999</v>
      </c>
      <c r="P1078">
        <v>2.548</v>
      </c>
      <c r="Q1078">
        <v>206.90299999999999</v>
      </c>
      <c r="R1078">
        <v>0.91300000000000003</v>
      </c>
      <c r="S1078">
        <v>1.627</v>
      </c>
      <c r="T1078" s="1">
        <v>45473.562511574077</v>
      </c>
    </row>
    <row r="1079" spans="1:20" x14ac:dyDescent="0.25">
      <c r="A1079">
        <v>1104</v>
      </c>
      <c r="B1079" t="s">
        <v>44</v>
      </c>
      <c r="C1079" t="e" vm="4">
        <v>#VALUE!</v>
      </c>
      <c r="D1079" t="s">
        <v>46</v>
      </c>
      <c r="E1079">
        <v>7131</v>
      </c>
      <c r="F1079" t="s">
        <v>12</v>
      </c>
      <c r="G1079">
        <v>619472416</v>
      </c>
      <c r="H1079">
        <v>652548328</v>
      </c>
      <c r="I1079">
        <v>1.61</v>
      </c>
      <c r="K1079">
        <v>3.2629999999999999</v>
      </c>
      <c r="L1079">
        <v>6.258</v>
      </c>
      <c r="M1079">
        <v>0.20499999999999999</v>
      </c>
      <c r="N1079">
        <v>66.236000000000004</v>
      </c>
      <c r="O1079">
        <v>9.2680000000000007</v>
      </c>
      <c r="P1079">
        <v>41.042999999999999</v>
      </c>
      <c r="Q1079">
        <v>206.804</v>
      </c>
      <c r="R1079">
        <v>0.91600000000000004</v>
      </c>
      <c r="S1079">
        <v>1.863</v>
      </c>
      <c r="T1079" s="1">
        <v>45473.572939814818</v>
      </c>
    </row>
    <row r="1080" spans="1:20" x14ac:dyDescent="0.25">
      <c r="A1080">
        <v>1105</v>
      </c>
      <c r="B1080" t="s">
        <v>44</v>
      </c>
      <c r="C1080" t="e" vm="3">
        <v>#VALUE!</v>
      </c>
      <c r="D1080" t="s">
        <v>46</v>
      </c>
      <c r="E1080">
        <v>7167</v>
      </c>
      <c r="F1080" t="s">
        <v>12</v>
      </c>
      <c r="G1080">
        <v>624606920</v>
      </c>
      <c r="H1080">
        <v>562147808</v>
      </c>
      <c r="I1080">
        <v>1.667</v>
      </c>
      <c r="K1080">
        <v>4.319</v>
      </c>
      <c r="L1080">
        <v>5.6070000000000002</v>
      </c>
      <c r="M1080">
        <v>0.41399999999999998</v>
      </c>
      <c r="N1080">
        <v>30.314</v>
      </c>
      <c r="O1080">
        <v>1.155</v>
      </c>
      <c r="P1080">
        <v>10.227</v>
      </c>
      <c r="Q1080">
        <v>206.92099999999999</v>
      </c>
      <c r="R1080">
        <v>1.0669999999999999</v>
      </c>
      <c r="S1080">
        <v>1.9490000000000001</v>
      </c>
      <c r="T1080" s="1">
        <v>45473.583356481482</v>
      </c>
    </row>
    <row r="1081" spans="1:20" x14ac:dyDescent="0.25">
      <c r="A1081">
        <v>1106</v>
      </c>
      <c r="B1081" t="s">
        <v>44</v>
      </c>
      <c r="C1081" t="e" vm="4">
        <v>#VALUE!</v>
      </c>
      <c r="D1081" t="s">
        <v>46</v>
      </c>
      <c r="E1081">
        <v>7131</v>
      </c>
      <c r="F1081" t="s">
        <v>12</v>
      </c>
      <c r="G1081">
        <v>623829752</v>
      </c>
      <c r="H1081">
        <v>574202400</v>
      </c>
      <c r="I1081">
        <v>1.885</v>
      </c>
      <c r="K1081">
        <v>1.2549999999999999</v>
      </c>
      <c r="L1081">
        <v>11.772</v>
      </c>
      <c r="M1081">
        <v>1.1060000000000001</v>
      </c>
      <c r="N1081">
        <v>226.136</v>
      </c>
      <c r="O1081">
        <v>5.8769999999999998</v>
      </c>
      <c r="P1081">
        <v>55.813000000000002</v>
      </c>
      <c r="Q1081">
        <v>19.452000000000002</v>
      </c>
      <c r="R1081">
        <v>1.2749999999999999</v>
      </c>
      <c r="S1081">
        <v>2.2770000000000001</v>
      </c>
      <c r="T1081" s="1">
        <v>45473.593773148146</v>
      </c>
    </row>
    <row r="1082" spans="1:20" x14ac:dyDescent="0.25">
      <c r="A1082">
        <v>1107</v>
      </c>
      <c r="B1082" t="s">
        <v>44</v>
      </c>
      <c r="C1082" t="e" vm="4">
        <v>#VALUE!</v>
      </c>
      <c r="D1082" t="s">
        <v>46</v>
      </c>
      <c r="E1082">
        <v>7131</v>
      </c>
      <c r="F1082" t="s">
        <v>12</v>
      </c>
      <c r="G1082">
        <v>612811784</v>
      </c>
      <c r="H1082">
        <v>533375136</v>
      </c>
      <c r="I1082">
        <v>1.5629999999999999</v>
      </c>
      <c r="K1082">
        <v>13.141999999999999</v>
      </c>
      <c r="L1082">
        <v>5.3520000000000003</v>
      </c>
      <c r="M1082">
        <v>0.1</v>
      </c>
      <c r="N1082">
        <v>54.465000000000003</v>
      </c>
      <c r="O1082">
        <v>1.5369999999999999</v>
      </c>
      <c r="P1082">
        <v>19.495000000000001</v>
      </c>
      <c r="Q1082">
        <v>211.59800000000001</v>
      </c>
      <c r="R1082">
        <v>1.0569999999999999</v>
      </c>
      <c r="S1082">
        <v>2.4359999999999999</v>
      </c>
      <c r="T1082" s="1">
        <v>45473.604178240741</v>
      </c>
    </row>
    <row r="1083" spans="1:20" x14ac:dyDescent="0.25">
      <c r="A1083">
        <v>1108</v>
      </c>
      <c r="B1083" t="s">
        <v>44</v>
      </c>
      <c r="C1083" t="e" vm="4">
        <v>#VALUE!</v>
      </c>
      <c r="D1083" t="s">
        <v>46</v>
      </c>
      <c r="E1083">
        <v>7131</v>
      </c>
      <c r="F1083" t="s">
        <v>12</v>
      </c>
      <c r="G1083">
        <v>611376840</v>
      </c>
      <c r="H1083">
        <v>637921240</v>
      </c>
      <c r="I1083">
        <v>2.5379999999999998</v>
      </c>
      <c r="K1083">
        <v>1.0069999999999999</v>
      </c>
      <c r="L1083">
        <v>2.105</v>
      </c>
      <c r="M1083">
        <v>0.90800000000000003</v>
      </c>
      <c r="N1083">
        <v>21.559000000000001</v>
      </c>
      <c r="O1083">
        <v>1.157</v>
      </c>
      <c r="P1083">
        <v>3.2029999999999998</v>
      </c>
      <c r="Q1083">
        <v>17.689</v>
      </c>
      <c r="R1083">
        <v>1.087</v>
      </c>
      <c r="S1083">
        <v>1.9219999999999999</v>
      </c>
      <c r="T1083" s="1">
        <v>45473.614594907405</v>
      </c>
    </row>
    <row r="1084" spans="1:20" x14ac:dyDescent="0.25">
      <c r="A1084">
        <v>1109</v>
      </c>
      <c r="B1084" t="s">
        <v>44</v>
      </c>
      <c r="C1084" t="e" vm="3">
        <v>#VALUE!</v>
      </c>
      <c r="D1084" t="s">
        <v>46</v>
      </c>
      <c r="E1084">
        <v>7167</v>
      </c>
      <c r="F1084" t="s">
        <v>12</v>
      </c>
      <c r="G1084">
        <v>627563464</v>
      </c>
      <c r="H1084">
        <v>592605640</v>
      </c>
      <c r="I1084">
        <v>3.1269999999999998</v>
      </c>
      <c r="K1084">
        <v>2.9359999999999999</v>
      </c>
      <c r="L1084">
        <v>2.246</v>
      </c>
      <c r="M1084">
        <v>1.1279999999999999</v>
      </c>
      <c r="N1084">
        <v>24.506</v>
      </c>
      <c r="O1084">
        <v>1.1240000000000001</v>
      </c>
      <c r="P1084">
        <v>2.4300000000000002</v>
      </c>
      <c r="Q1084">
        <v>204.68700000000001</v>
      </c>
      <c r="R1084">
        <v>1.1279999999999999</v>
      </c>
      <c r="S1084">
        <v>1.883</v>
      </c>
      <c r="T1084" s="1">
        <v>45473.625011574077</v>
      </c>
    </row>
    <row r="1085" spans="1:20" x14ac:dyDescent="0.25">
      <c r="A1085">
        <v>1110</v>
      </c>
      <c r="B1085" t="s">
        <v>44</v>
      </c>
      <c r="C1085" t="e" vm="6">
        <v>#VALUE!</v>
      </c>
      <c r="D1085" t="s">
        <v>46</v>
      </c>
      <c r="E1085">
        <v>36738</v>
      </c>
      <c r="F1085" t="s">
        <v>20</v>
      </c>
      <c r="G1085">
        <v>612713384</v>
      </c>
      <c r="H1085">
        <v>677737696</v>
      </c>
      <c r="I1085">
        <v>2.0150000000000001</v>
      </c>
      <c r="K1085">
        <v>4.5709999999999997</v>
      </c>
      <c r="L1085">
        <v>5.0839999999999996</v>
      </c>
      <c r="M1085">
        <v>0.372</v>
      </c>
      <c r="N1085">
        <v>64.602999999999994</v>
      </c>
      <c r="O1085">
        <v>1.411</v>
      </c>
      <c r="P1085">
        <v>15.801</v>
      </c>
      <c r="Q1085">
        <v>217.10900000000001</v>
      </c>
      <c r="R1085">
        <v>1.54</v>
      </c>
      <c r="S1085">
        <v>2.665</v>
      </c>
      <c r="T1085" s="1">
        <v>45473.635428240741</v>
      </c>
    </row>
    <row r="1086" spans="1:20" x14ac:dyDescent="0.25">
      <c r="A1086">
        <v>1111</v>
      </c>
      <c r="B1086" t="s">
        <v>44</v>
      </c>
      <c r="C1086" t="e" vm="4">
        <v>#VALUE!</v>
      </c>
      <c r="D1086" t="s">
        <v>46</v>
      </c>
      <c r="E1086">
        <v>7131</v>
      </c>
      <c r="F1086" t="s">
        <v>12</v>
      </c>
      <c r="G1086">
        <v>621095648</v>
      </c>
      <c r="H1086">
        <v>703394936</v>
      </c>
      <c r="I1086">
        <v>1.5740000000000001</v>
      </c>
      <c r="K1086">
        <v>3.2559999999999998</v>
      </c>
      <c r="L1086">
        <v>4.0940000000000003</v>
      </c>
      <c r="M1086">
        <v>0.69099999999999995</v>
      </c>
      <c r="N1086">
        <v>45.835000000000001</v>
      </c>
      <c r="O1086">
        <v>4.0430000000000001</v>
      </c>
      <c r="P1086">
        <v>26.687000000000001</v>
      </c>
      <c r="Q1086">
        <v>222.21</v>
      </c>
      <c r="R1086">
        <v>1.0860000000000001</v>
      </c>
      <c r="S1086">
        <v>1.948</v>
      </c>
      <c r="T1086" s="1">
        <v>45473.645844907405</v>
      </c>
    </row>
    <row r="1087" spans="1:20" x14ac:dyDescent="0.25">
      <c r="A1087">
        <v>1112</v>
      </c>
      <c r="B1087" t="s">
        <v>44</v>
      </c>
      <c r="C1087" t="e" vm="4">
        <v>#VALUE!</v>
      </c>
      <c r="D1087" t="s">
        <v>46</v>
      </c>
      <c r="E1087">
        <v>7131</v>
      </c>
      <c r="F1087" t="s">
        <v>12</v>
      </c>
      <c r="G1087">
        <v>619760392</v>
      </c>
      <c r="H1087">
        <v>609816976</v>
      </c>
      <c r="I1087">
        <v>1.405</v>
      </c>
      <c r="K1087">
        <v>4.2060000000000004</v>
      </c>
      <c r="L1087">
        <v>3.1379999999999999</v>
      </c>
      <c r="M1087">
        <v>0.17299999999999999</v>
      </c>
      <c r="N1087">
        <v>38.447000000000003</v>
      </c>
      <c r="O1087">
        <v>1.069</v>
      </c>
      <c r="P1087">
        <v>2.194</v>
      </c>
      <c r="Q1087">
        <v>202.93100000000001</v>
      </c>
      <c r="R1087">
        <v>0.88200000000000001</v>
      </c>
      <c r="S1087">
        <v>1.833</v>
      </c>
      <c r="T1087" s="1">
        <v>45473.656261574077</v>
      </c>
    </row>
    <row r="1088" spans="1:20" x14ac:dyDescent="0.25">
      <c r="A1088">
        <v>1113</v>
      </c>
      <c r="B1088" t="s">
        <v>44</v>
      </c>
      <c r="C1088" t="e" vm="4">
        <v>#VALUE!</v>
      </c>
      <c r="D1088" t="s">
        <v>46</v>
      </c>
      <c r="E1088">
        <v>7131</v>
      </c>
      <c r="F1088" t="s">
        <v>12</v>
      </c>
      <c r="G1088">
        <v>620703640</v>
      </c>
      <c r="H1088">
        <v>688020288</v>
      </c>
      <c r="I1088">
        <v>1.462</v>
      </c>
      <c r="K1088">
        <v>6.1219999999999999</v>
      </c>
      <c r="L1088">
        <v>1.7250000000000001</v>
      </c>
      <c r="M1088">
        <v>0.17100000000000001</v>
      </c>
      <c r="N1088">
        <v>45.555</v>
      </c>
      <c r="O1088">
        <v>1.6479999999999999</v>
      </c>
      <c r="P1088">
        <v>3.2639999999999998</v>
      </c>
      <c r="Q1088">
        <v>219.923</v>
      </c>
      <c r="R1088">
        <v>1.0049999999999999</v>
      </c>
      <c r="S1088">
        <v>1.893</v>
      </c>
      <c r="T1088" s="1">
        <v>45473.666689814818</v>
      </c>
    </row>
    <row r="1089" spans="1:20" x14ac:dyDescent="0.25">
      <c r="A1089">
        <v>1114</v>
      </c>
      <c r="B1089" t="s">
        <v>44</v>
      </c>
      <c r="C1089" t="e" vm="4">
        <v>#VALUE!</v>
      </c>
      <c r="D1089" t="s">
        <v>46</v>
      </c>
      <c r="E1089">
        <v>7131</v>
      </c>
      <c r="F1089" t="s">
        <v>12</v>
      </c>
      <c r="G1089">
        <v>628021712</v>
      </c>
      <c r="H1089">
        <v>662208472</v>
      </c>
      <c r="I1089">
        <v>1.3839999999999999</v>
      </c>
      <c r="K1089">
        <v>2.3849999999999998</v>
      </c>
      <c r="L1089">
        <v>18.539000000000001</v>
      </c>
      <c r="M1089">
        <v>0.251</v>
      </c>
      <c r="N1089">
        <v>155.43899999999999</v>
      </c>
      <c r="O1089">
        <v>5.3330000000000002</v>
      </c>
      <c r="P1089">
        <v>87.492000000000004</v>
      </c>
      <c r="Q1089">
        <v>34.274000000000001</v>
      </c>
      <c r="R1089">
        <v>1.6120000000000001</v>
      </c>
      <c r="S1089">
        <v>5.5860000000000003</v>
      </c>
      <c r="T1089" s="1">
        <v>45473.677094907405</v>
      </c>
    </row>
    <row r="1090" spans="1:20" x14ac:dyDescent="0.25">
      <c r="A1090">
        <v>1115</v>
      </c>
      <c r="B1090" t="s">
        <v>44</v>
      </c>
      <c r="C1090" t="e" vm="3">
        <v>#VALUE!</v>
      </c>
      <c r="D1090" t="s">
        <v>46</v>
      </c>
      <c r="E1090">
        <v>7167</v>
      </c>
      <c r="F1090" t="s">
        <v>12</v>
      </c>
      <c r="G1090">
        <v>625083256</v>
      </c>
      <c r="H1090">
        <v>629233824</v>
      </c>
      <c r="I1090">
        <v>1.5269999999999999</v>
      </c>
      <c r="K1090">
        <v>3.6030000000000002</v>
      </c>
      <c r="L1090">
        <v>2.2480000000000002</v>
      </c>
      <c r="M1090">
        <v>0.125</v>
      </c>
      <c r="N1090">
        <v>18.550999999999998</v>
      </c>
      <c r="O1090">
        <v>1.6830000000000001</v>
      </c>
      <c r="P1090">
        <v>7.367</v>
      </c>
      <c r="Q1090">
        <v>231.614</v>
      </c>
      <c r="R1090">
        <v>1.169</v>
      </c>
      <c r="S1090">
        <v>2.58</v>
      </c>
      <c r="T1090" s="1">
        <v>45473.687511574077</v>
      </c>
    </row>
    <row r="1091" spans="1:20" x14ac:dyDescent="0.25">
      <c r="A1091">
        <v>1116</v>
      </c>
      <c r="B1091" t="s">
        <v>44</v>
      </c>
      <c r="C1091" t="e" vm="4">
        <v>#VALUE!</v>
      </c>
      <c r="D1091" t="s">
        <v>46</v>
      </c>
      <c r="E1091">
        <v>7131</v>
      </c>
      <c r="F1091" t="s">
        <v>12</v>
      </c>
      <c r="G1091">
        <v>612759160</v>
      </c>
      <c r="H1091">
        <v>582695320</v>
      </c>
      <c r="I1091">
        <v>1.3779999999999999</v>
      </c>
      <c r="K1091">
        <v>3.198</v>
      </c>
      <c r="L1091">
        <v>1.56</v>
      </c>
      <c r="M1091">
        <v>2.1110000000000002</v>
      </c>
      <c r="N1091">
        <v>17.824000000000002</v>
      </c>
      <c r="O1091">
        <v>1.276</v>
      </c>
      <c r="P1091">
        <v>3.25</v>
      </c>
      <c r="Q1091">
        <v>207.61600000000001</v>
      </c>
      <c r="R1091">
        <v>1.085</v>
      </c>
      <c r="S1091">
        <v>2.056</v>
      </c>
      <c r="T1091" s="1">
        <v>45473.697939814818</v>
      </c>
    </row>
    <row r="1092" spans="1:20" x14ac:dyDescent="0.25">
      <c r="A1092">
        <v>1117</v>
      </c>
      <c r="B1092" t="s">
        <v>44</v>
      </c>
      <c r="C1092" t="e" vm="4">
        <v>#VALUE!</v>
      </c>
      <c r="D1092" t="s">
        <v>46</v>
      </c>
      <c r="E1092">
        <v>7131</v>
      </c>
      <c r="F1092" t="s">
        <v>12</v>
      </c>
      <c r="G1092">
        <v>613170856</v>
      </c>
      <c r="H1092">
        <v>684576144</v>
      </c>
      <c r="I1092">
        <v>1.536</v>
      </c>
      <c r="K1092">
        <v>0.73</v>
      </c>
      <c r="L1092">
        <v>9.8849999999999998</v>
      </c>
      <c r="M1092">
        <v>0.32800000000000001</v>
      </c>
      <c r="N1092">
        <v>147.77699999999999</v>
      </c>
      <c r="O1092">
        <v>1.7689999999999999</v>
      </c>
      <c r="P1092">
        <v>39.100999999999999</v>
      </c>
      <c r="Q1092">
        <v>15.608000000000001</v>
      </c>
      <c r="R1092">
        <v>1.071</v>
      </c>
      <c r="S1092">
        <v>1.659</v>
      </c>
      <c r="T1092" s="1">
        <v>45473.708368055559</v>
      </c>
    </row>
    <row r="1093" spans="1:20" x14ac:dyDescent="0.25">
      <c r="A1093">
        <v>1118</v>
      </c>
      <c r="B1093" t="s">
        <v>44</v>
      </c>
      <c r="C1093" t="e" vm="3">
        <v>#VALUE!</v>
      </c>
      <c r="D1093" t="s">
        <v>46</v>
      </c>
      <c r="E1093">
        <v>7167</v>
      </c>
      <c r="F1093" t="s">
        <v>12</v>
      </c>
      <c r="G1093">
        <v>617874072</v>
      </c>
      <c r="H1093">
        <v>692658816</v>
      </c>
      <c r="I1093">
        <v>1.375</v>
      </c>
      <c r="K1093">
        <v>8.3659999999999997</v>
      </c>
      <c r="L1093">
        <v>4.8929999999999998</v>
      </c>
      <c r="M1093">
        <v>0.56599999999999995</v>
      </c>
      <c r="N1093">
        <v>41.195</v>
      </c>
      <c r="O1093">
        <v>3.8050000000000002</v>
      </c>
      <c r="P1093">
        <v>18.466000000000001</v>
      </c>
      <c r="Q1093">
        <v>214.88499999999999</v>
      </c>
      <c r="R1093">
        <v>1.147</v>
      </c>
      <c r="S1093">
        <v>5.7309999999999999</v>
      </c>
      <c r="T1093" s="1">
        <v>45473.718784722223</v>
      </c>
    </row>
    <row r="1094" spans="1:20" x14ac:dyDescent="0.25">
      <c r="A1094">
        <v>1119</v>
      </c>
      <c r="B1094" t="s">
        <v>44</v>
      </c>
      <c r="C1094" t="e" vm="4">
        <v>#VALUE!</v>
      </c>
      <c r="D1094" t="s">
        <v>46</v>
      </c>
      <c r="E1094">
        <v>7131</v>
      </c>
      <c r="F1094" t="s">
        <v>12</v>
      </c>
      <c r="G1094">
        <v>624180832</v>
      </c>
      <c r="H1094">
        <v>468966928</v>
      </c>
      <c r="I1094">
        <v>1.2310000000000001</v>
      </c>
      <c r="K1094">
        <v>1.86</v>
      </c>
      <c r="L1094">
        <v>32.305</v>
      </c>
      <c r="M1094">
        <v>0.156</v>
      </c>
      <c r="N1094">
        <v>524.69000000000005</v>
      </c>
      <c r="O1094">
        <v>1.643</v>
      </c>
      <c r="P1094">
        <v>71.141999999999996</v>
      </c>
      <c r="Q1094">
        <v>34.011000000000003</v>
      </c>
      <c r="R1094">
        <v>0.97099999999999997</v>
      </c>
      <c r="S1094">
        <v>2.569</v>
      </c>
      <c r="T1094" s="1">
        <v>45473.729189814818</v>
      </c>
    </row>
    <row r="1095" spans="1:20" x14ac:dyDescent="0.25">
      <c r="A1095">
        <v>1120</v>
      </c>
      <c r="B1095" t="s">
        <v>44</v>
      </c>
      <c r="C1095" t="e" vm="3">
        <v>#VALUE!</v>
      </c>
      <c r="D1095" t="s">
        <v>46</v>
      </c>
      <c r="E1095">
        <v>7167</v>
      </c>
      <c r="F1095" t="s">
        <v>12</v>
      </c>
      <c r="G1095">
        <v>582056944</v>
      </c>
      <c r="H1095">
        <v>645481560</v>
      </c>
      <c r="I1095">
        <v>1.4039999999999999</v>
      </c>
      <c r="K1095">
        <v>6.4630000000000001</v>
      </c>
      <c r="L1095">
        <v>50.402999999999999</v>
      </c>
      <c r="M1095">
        <v>8.6999999999999994E-2</v>
      </c>
      <c r="N1095">
        <v>455.92700000000002</v>
      </c>
      <c r="O1095">
        <v>3.7440000000000002</v>
      </c>
      <c r="P1095">
        <v>168.244</v>
      </c>
      <c r="Q1095">
        <v>213.54900000000001</v>
      </c>
      <c r="R1095">
        <v>1.143</v>
      </c>
      <c r="S1095">
        <v>2.198</v>
      </c>
      <c r="T1095" s="1">
        <v>45473.739606481482</v>
      </c>
    </row>
    <row r="1096" spans="1:20" x14ac:dyDescent="0.25">
      <c r="A1096">
        <v>1121</v>
      </c>
      <c r="B1096" t="s">
        <v>44</v>
      </c>
      <c r="C1096" t="e" vm="4">
        <v>#VALUE!</v>
      </c>
      <c r="D1096" t="s">
        <v>46</v>
      </c>
      <c r="E1096">
        <v>7131</v>
      </c>
      <c r="F1096" t="s">
        <v>12</v>
      </c>
      <c r="G1096">
        <v>572988336</v>
      </c>
      <c r="H1096">
        <v>595044656</v>
      </c>
      <c r="I1096">
        <v>1.37</v>
      </c>
      <c r="K1096">
        <v>5.548</v>
      </c>
      <c r="L1096">
        <v>13.638</v>
      </c>
      <c r="M1096">
        <v>0.216</v>
      </c>
      <c r="N1096">
        <v>250.18899999999999</v>
      </c>
      <c r="O1096">
        <v>2.3250000000000002</v>
      </c>
      <c r="P1096">
        <v>11.959</v>
      </c>
      <c r="Q1096">
        <v>208.876</v>
      </c>
      <c r="R1096">
        <v>0.98</v>
      </c>
      <c r="S1096">
        <v>1.833</v>
      </c>
      <c r="T1096" s="1">
        <v>45473.750023148146</v>
      </c>
    </row>
    <row r="1097" spans="1:20" x14ac:dyDescent="0.25">
      <c r="A1097">
        <v>1122</v>
      </c>
      <c r="B1097" t="s">
        <v>44</v>
      </c>
      <c r="C1097" t="e" vm="3">
        <v>#VALUE!</v>
      </c>
      <c r="D1097" t="s">
        <v>46</v>
      </c>
      <c r="E1097">
        <v>7167</v>
      </c>
      <c r="F1097" t="s">
        <v>12</v>
      </c>
      <c r="G1097">
        <v>605102440</v>
      </c>
      <c r="H1097">
        <v>647416656</v>
      </c>
      <c r="I1097">
        <v>1.325</v>
      </c>
      <c r="K1097">
        <v>2.9660000000000002</v>
      </c>
      <c r="L1097">
        <v>4.0640000000000001</v>
      </c>
      <c r="M1097">
        <v>0.189</v>
      </c>
      <c r="N1097">
        <v>48.706000000000003</v>
      </c>
      <c r="O1097">
        <v>1.153</v>
      </c>
      <c r="P1097">
        <v>14.65</v>
      </c>
      <c r="Q1097">
        <v>30.672000000000001</v>
      </c>
      <c r="R1097">
        <v>1.246</v>
      </c>
      <c r="S1097">
        <v>3.347</v>
      </c>
      <c r="T1097" s="1">
        <v>45473.760428240741</v>
      </c>
    </row>
    <row r="1098" spans="1:20" x14ac:dyDescent="0.25">
      <c r="A1098">
        <v>1123</v>
      </c>
      <c r="B1098" t="s">
        <v>44</v>
      </c>
      <c r="C1098" t="e" vm="4">
        <v>#VALUE!</v>
      </c>
      <c r="D1098" t="s">
        <v>46</v>
      </c>
      <c r="E1098">
        <v>7131</v>
      </c>
      <c r="F1098" t="s">
        <v>12</v>
      </c>
      <c r="G1098">
        <v>601761800</v>
      </c>
      <c r="H1098">
        <v>694973528</v>
      </c>
      <c r="I1098">
        <v>1.4039999999999999</v>
      </c>
      <c r="K1098">
        <v>2.9249999999999998</v>
      </c>
      <c r="L1098">
        <v>1.099</v>
      </c>
      <c r="M1098">
        <v>0.253</v>
      </c>
      <c r="N1098">
        <v>13.955</v>
      </c>
      <c r="O1098">
        <v>1.2549999999999999</v>
      </c>
      <c r="P1098">
        <v>2.4289999999999998</v>
      </c>
      <c r="Q1098">
        <v>214.559</v>
      </c>
      <c r="R1098">
        <v>0.878</v>
      </c>
      <c r="S1098">
        <v>1.52</v>
      </c>
      <c r="T1098" s="1">
        <v>45473.770844907405</v>
      </c>
    </row>
    <row r="1099" spans="1:20" x14ac:dyDescent="0.25">
      <c r="A1099">
        <v>1124</v>
      </c>
      <c r="B1099" t="s">
        <v>44</v>
      </c>
      <c r="C1099" t="e" vm="3">
        <v>#VALUE!</v>
      </c>
      <c r="D1099" t="s">
        <v>46</v>
      </c>
      <c r="E1099">
        <v>7167</v>
      </c>
      <c r="F1099" t="s">
        <v>12</v>
      </c>
      <c r="G1099">
        <v>627409688</v>
      </c>
      <c r="H1099">
        <v>625833344</v>
      </c>
      <c r="I1099">
        <v>1.6639999999999999</v>
      </c>
      <c r="K1099">
        <v>2.8239999999999998</v>
      </c>
      <c r="L1099">
        <v>60.231000000000002</v>
      </c>
      <c r="M1099">
        <v>0.41099999999999998</v>
      </c>
      <c r="N1099">
        <v>474.68799999999999</v>
      </c>
      <c r="O1099">
        <v>4.2939999999999996</v>
      </c>
      <c r="P1099">
        <v>228.886</v>
      </c>
      <c r="Q1099">
        <v>203.99700000000001</v>
      </c>
      <c r="R1099">
        <v>1.1040000000000001</v>
      </c>
      <c r="S1099">
        <v>1.8120000000000001</v>
      </c>
      <c r="T1099" s="1">
        <v>45473.781261574077</v>
      </c>
    </row>
    <row r="1100" spans="1:20" x14ac:dyDescent="0.25">
      <c r="A1100">
        <v>1125</v>
      </c>
      <c r="B1100" t="s">
        <v>44</v>
      </c>
      <c r="C1100" t="e" vm="3">
        <v>#VALUE!</v>
      </c>
      <c r="D1100" t="s">
        <v>46</v>
      </c>
      <c r="E1100">
        <v>7167</v>
      </c>
      <c r="F1100" t="s">
        <v>12</v>
      </c>
      <c r="G1100">
        <v>616498960</v>
      </c>
      <c r="H1100">
        <v>632056008</v>
      </c>
      <c r="I1100">
        <v>1.7350000000000001</v>
      </c>
      <c r="K1100">
        <v>3.0979999999999999</v>
      </c>
      <c r="L1100">
        <v>20.087</v>
      </c>
      <c r="M1100">
        <v>1.2989999999999999</v>
      </c>
      <c r="N1100">
        <v>179.29599999999999</v>
      </c>
      <c r="O1100">
        <v>1.4890000000000001</v>
      </c>
      <c r="P1100">
        <v>56.113999999999997</v>
      </c>
      <c r="Q1100">
        <v>202.667</v>
      </c>
      <c r="R1100">
        <v>1.175</v>
      </c>
      <c r="S1100">
        <v>2.04</v>
      </c>
      <c r="T1100" s="1">
        <v>45473.791678240741</v>
      </c>
    </row>
    <row r="1101" spans="1:20" x14ac:dyDescent="0.25">
      <c r="A1101">
        <v>1126</v>
      </c>
      <c r="B1101" t="s">
        <v>44</v>
      </c>
      <c r="C1101" t="e" vm="4">
        <v>#VALUE!</v>
      </c>
      <c r="D1101" t="s">
        <v>46</v>
      </c>
      <c r="E1101">
        <v>7131</v>
      </c>
      <c r="F1101" t="s">
        <v>12</v>
      </c>
      <c r="G1101">
        <v>596527624</v>
      </c>
      <c r="H1101">
        <v>629660944</v>
      </c>
      <c r="I1101">
        <v>1.2150000000000001</v>
      </c>
      <c r="K1101">
        <v>6.7309999999999999</v>
      </c>
      <c r="L1101">
        <v>3.887</v>
      </c>
      <c r="M1101">
        <v>1.6459999999999999</v>
      </c>
      <c r="N1101">
        <v>62.204000000000001</v>
      </c>
      <c r="O1101">
        <v>7.3040000000000003</v>
      </c>
      <c r="P1101">
        <v>37.75</v>
      </c>
      <c r="Q1101">
        <v>205.21799999999999</v>
      </c>
      <c r="R1101">
        <v>1.0860000000000001</v>
      </c>
      <c r="S1101">
        <v>2.1429999999999998</v>
      </c>
      <c r="T1101" s="1">
        <v>45473.802094907405</v>
      </c>
    </row>
    <row r="1102" spans="1:20" x14ac:dyDescent="0.25">
      <c r="A1102">
        <v>1127</v>
      </c>
      <c r="B1102" t="s">
        <v>44</v>
      </c>
      <c r="C1102" t="e" vm="4">
        <v>#VALUE!</v>
      </c>
      <c r="D1102" t="s">
        <v>46</v>
      </c>
      <c r="E1102">
        <v>7131</v>
      </c>
      <c r="F1102" t="s">
        <v>12</v>
      </c>
      <c r="G1102">
        <v>610148576</v>
      </c>
      <c r="H1102">
        <v>552129824</v>
      </c>
      <c r="I1102">
        <v>1.679</v>
      </c>
      <c r="K1102">
        <v>3.8029999999999999</v>
      </c>
      <c r="L1102">
        <v>1.96</v>
      </c>
      <c r="M1102">
        <v>0.47199999999999998</v>
      </c>
      <c r="N1102">
        <v>14.586</v>
      </c>
      <c r="O1102">
        <v>1.8779999999999999</v>
      </c>
      <c r="P1102">
        <v>3.7130000000000001</v>
      </c>
      <c r="Q1102">
        <v>216.79900000000001</v>
      </c>
      <c r="R1102">
        <v>1.18</v>
      </c>
      <c r="S1102">
        <v>2.2440000000000002</v>
      </c>
      <c r="T1102" s="1">
        <v>45473.812523148146</v>
      </c>
    </row>
    <row r="1103" spans="1:20" x14ac:dyDescent="0.25">
      <c r="A1103">
        <v>1128</v>
      </c>
      <c r="B1103" t="s">
        <v>44</v>
      </c>
      <c r="C1103" t="e" vm="3">
        <v>#VALUE!</v>
      </c>
      <c r="D1103" t="s">
        <v>46</v>
      </c>
      <c r="E1103">
        <v>7167</v>
      </c>
      <c r="F1103" t="s">
        <v>12</v>
      </c>
      <c r="G1103">
        <v>620868776</v>
      </c>
      <c r="H1103">
        <v>637437768</v>
      </c>
      <c r="I1103">
        <v>1.4</v>
      </c>
      <c r="K1103">
        <v>6.8140000000000001</v>
      </c>
      <c r="L1103">
        <v>2.4609999999999999</v>
      </c>
      <c r="M1103">
        <v>0.20699999999999999</v>
      </c>
      <c r="N1103">
        <v>35.213000000000001</v>
      </c>
      <c r="O1103">
        <v>1.355</v>
      </c>
      <c r="P1103">
        <v>3.2709999999999999</v>
      </c>
      <c r="Q1103">
        <v>210.68100000000001</v>
      </c>
      <c r="R1103">
        <v>1.169</v>
      </c>
      <c r="S1103">
        <v>2.2309999999999999</v>
      </c>
      <c r="T1103" s="1">
        <v>45473.822928240741</v>
      </c>
    </row>
    <row r="1104" spans="1:20" x14ac:dyDescent="0.25">
      <c r="A1104">
        <v>1129</v>
      </c>
      <c r="B1104" t="s">
        <v>44</v>
      </c>
      <c r="C1104" t="e" vm="3">
        <v>#VALUE!</v>
      </c>
      <c r="D1104" t="s">
        <v>46</v>
      </c>
      <c r="E1104">
        <v>7167</v>
      </c>
      <c r="F1104" t="s">
        <v>12</v>
      </c>
      <c r="G1104">
        <v>623895288</v>
      </c>
      <c r="H1104">
        <v>515835696</v>
      </c>
      <c r="I1104">
        <v>1.581</v>
      </c>
      <c r="K1104">
        <v>5.4740000000000002</v>
      </c>
      <c r="L1104">
        <v>3.3929999999999998</v>
      </c>
      <c r="M1104">
        <v>0.16400000000000001</v>
      </c>
      <c r="N1104">
        <v>52.948999999999998</v>
      </c>
      <c r="O1104">
        <v>1.2370000000000001</v>
      </c>
      <c r="P1104">
        <v>3.1560000000000001</v>
      </c>
      <c r="Q1104">
        <v>205.672</v>
      </c>
      <c r="R1104">
        <v>1.1779999999999999</v>
      </c>
      <c r="S1104">
        <v>2.5529999999999999</v>
      </c>
      <c r="T1104" s="1">
        <v>45473.833356481482</v>
      </c>
    </row>
    <row r="1105" spans="1:20" x14ac:dyDescent="0.25">
      <c r="A1105">
        <v>1130</v>
      </c>
      <c r="B1105" t="s">
        <v>44</v>
      </c>
      <c r="C1105" t="e" vm="4">
        <v>#VALUE!</v>
      </c>
      <c r="D1105" t="s">
        <v>46</v>
      </c>
      <c r="E1105">
        <v>7131</v>
      </c>
      <c r="F1105" t="s">
        <v>12</v>
      </c>
      <c r="G1105">
        <v>617866312</v>
      </c>
      <c r="H1105">
        <v>417643928</v>
      </c>
      <c r="I1105">
        <v>2.0990000000000002</v>
      </c>
      <c r="K1105">
        <v>4.5030000000000001</v>
      </c>
      <c r="L1105">
        <v>19.891999999999999</v>
      </c>
      <c r="M1105">
        <v>0.26900000000000002</v>
      </c>
      <c r="N1105">
        <v>292.68599999999998</v>
      </c>
      <c r="O1105">
        <v>1.153</v>
      </c>
      <c r="P1105">
        <v>4.78</v>
      </c>
      <c r="Q1105">
        <v>207.36699999999999</v>
      </c>
      <c r="R1105">
        <v>1.171</v>
      </c>
      <c r="S1105">
        <v>2.0219999999999998</v>
      </c>
      <c r="T1105" s="1">
        <v>45473.843761574077</v>
      </c>
    </row>
    <row r="1106" spans="1:20" x14ac:dyDescent="0.25">
      <c r="A1106">
        <v>1131</v>
      </c>
      <c r="B1106" t="s">
        <v>44</v>
      </c>
      <c r="C1106" t="e" vm="3">
        <v>#VALUE!</v>
      </c>
      <c r="D1106" t="s">
        <v>46</v>
      </c>
      <c r="E1106">
        <v>7167</v>
      </c>
      <c r="F1106" t="s">
        <v>12</v>
      </c>
      <c r="G1106">
        <v>614616352</v>
      </c>
      <c r="H1106">
        <v>713314608</v>
      </c>
      <c r="I1106">
        <v>1.583</v>
      </c>
      <c r="K1106">
        <v>3.871</v>
      </c>
      <c r="L1106">
        <v>3.1339999999999999</v>
      </c>
      <c r="M1106">
        <v>0.161</v>
      </c>
      <c r="N1106">
        <v>23.931999999999999</v>
      </c>
      <c r="O1106">
        <v>2.6930000000000001</v>
      </c>
      <c r="P1106">
        <v>10.734999999999999</v>
      </c>
      <c r="Q1106">
        <v>204.08</v>
      </c>
      <c r="R1106">
        <v>1.1839999999999999</v>
      </c>
      <c r="S1106">
        <v>2.2149999999999999</v>
      </c>
      <c r="T1106" s="1">
        <v>45473.854189814818</v>
      </c>
    </row>
    <row r="1107" spans="1:20" x14ac:dyDescent="0.25">
      <c r="A1107">
        <v>1132</v>
      </c>
      <c r="B1107" t="s">
        <v>44</v>
      </c>
      <c r="C1107" t="e" vm="3">
        <v>#VALUE!</v>
      </c>
      <c r="D1107" t="s">
        <v>46</v>
      </c>
      <c r="E1107">
        <v>7167</v>
      </c>
      <c r="F1107" t="s">
        <v>12</v>
      </c>
      <c r="G1107">
        <v>600506808</v>
      </c>
      <c r="H1107">
        <v>642693272</v>
      </c>
      <c r="I1107">
        <v>1.496</v>
      </c>
      <c r="K1107">
        <v>12.678000000000001</v>
      </c>
      <c r="L1107">
        <v>3.2450000000000001</v>
      </c>
      <c r="M1107">
        <v>0.182</v>
      </c>
      <c r="N1107">
        <v>27.713999999999999</v>
      </c>
      <c r="O1107">
        <v>1.218</v>
      </c>
      <c r="P1107">
        <v>2.726</v>
      </c>
      <c r="Q1107">
        <v>239.626</v>
      </c>
      <c r="R1107">
        <v>1.1870000000000001</v>
      </c>
      <c r="S1107">
        <v>5</v>
      </c>
      <c r="T1107" s="1">
        <v>45473.864606481482</v>
      </c>
    </row>
    <row r="1108" spans="1:20" x14ac:dyDescent="0.25">
      <c r="A1108">
        <v>1133</v>
      </c>
      <c r="B1108" t="s">
        <v>44</v>
      </c>
      <c r="C1108" t="e" vm="3">
        <v>#VALUE!</v>
      </c>
      <c r="D1108" t="s">
        <v>46</v>
      </c>
      <c r="E1108">
        <v>7167</v>
      </c>
      <c r="F1108" t="s">
        <v>12</v>
      </c>
      <c r="G1108">
        <v>618675440</v>
      </c>
      <c r="H1108">
        <v>633739208</v>
      </c>
      <c r="I1108">
        <v>1.377</v>
      </c>
      <c r="K1108">
        <v>2.5950000000000002</v>
      </c>
      <c r="L1108">
        <v>4.4870000000000001</v>
      </c>
      <c r="M1108">
        <v>0.105</v>
      </c>
      <c r="N1108">
        <v>227.72</v>
      </c>
      <c r="O1108">
        <v>1.165</v>
      </c>
      <c r="P1108">
        <v>3.911</v>
      </c>
      <c r="Q1108">
        <v>203.059</v>
      </c>
      <c r="R1108">
        <v>1.107</v>
      </c>
      <c r="S1108">
        <v>1.895</v>
      </c>
      <c r="T1108" s="1">
        <v>45473.875011574077</v>
      </c>
    </row>
    <row r="1109" spans="1:20" x14ac:dyDescent="0.25">
      <c r="A1109">
        <v>1134</v>
      </c>
      <c r="B1109" t="s">
        <v>44</v>
      </c>
      <c r="C1109" t="e" vm="4">
        <v>#VALUE!</v>
      </c>
      <c r="D1109" t="s">
        <v>46</v>
      </c>
      <c r="E1109">
        <v>7131</v>
      </c>
      <c r="F1109" t="s">
        <v>12</v>
      </c>
      <c r="G1109">
        <v>613259672</v>
      </c>
      <c r="H1109">
        <v>810640352</v>
      </c>
      <c r="I1109">
        <v>0.97199999999999998</v>
      </c>
      <c r="K1109">
        <v>0.52900000000000003</v>
      </c>
      <c r="L1109">
        <v>8.5129999999999999</v>
      </c>
      <c r="M1109">
        <v>2.4E-2</v>
      </c>
      <c r="N1109">
        <v>107.254</v>
      </c>
      <c r="O1109">
        <v>5.8280000000000003</v>
      </c>
      <c r="P1109">
        <v>36.393999999999998</v>
      </c>
      <c r="Q1109">
        <v>6.7119999999999997</v>
      </c>
      <c r="R1109">
        <v>0.92100000000000004</v>
      </c>
      <c r="S1109">
        <v>1.4930000000000001</v>
      </c>
      <c r="T1109" s="1">
        <v>45473.885428240741</v>
      </c>
    </row>
    <row r="1110" spans="1:20" x14ac:dyDescent="0.25">
      <c r="A1110">
        <v>1135</v>
      </c>
      <c r="B1110" t="s">
        <v>44</v>
      </c>
      <c r="C1110" t="e" vm="4">
        <v>#VALUE!</v>
      </c>
      <c r="D1110" t="s">
        <v>46</v>
      </c>
      <c r="E1110">
        <v>7131</v>
      </c>
      <c r="F1110" t="s">
        <v>12</v>
      </c>
      <c r="G1110">
        <v>610430408</v>
      </c>
      <c r="H1110">
        <v>881457392</v>
      </c>
      <c r="I1110">
        <v>0.98599999999999999</v>
      </c>
      <c r="K1110">
        <v>0.84599999999999997</v>
      </c>
      <c r="L1110">
        <v>2.2599999999999998</v>
      </c>
      <c r="M1110">
        <v>0.121</v>
      </c>
      <c r="N1110">
        <v>13.49</v>
      </c>
      <c r="O1110">
        <v>0.995</v>
      </c>
      <c r="P1110">
        <v>6.0060000000000002</v>
      </c>
      <c r="Q1110">
        <v>14.972</v>
      </c>
      <c r="R1110">
        <v>0.93400000000000005</v>
      </c>
      <c r="S1110">
        <v>1.5620000000000001</v>
      </c>
      <c r="T1110" s="1">
        <v>45473.895844907405</v>
      </c>
    </row>
    <row r="1111" spans="1:20" x14ac:dyDescent="0.25">
      <c r="A1111">
        <v>1136</v>
      </c>
      <c r="B1111" t="s">
        <v>44</v>
      </c>
      <c r="C1111" t="e" vm="4">
        <v>#VALUE!</v>
      </c>
      <c r="D1111" t="s">
        <v>46</v>
      </c>
      <c r="E1111">
        <v>7131</v>
      </c>
      <c r="F1111" t="s">
        <v>12</v>
      </c>
      <c r="G1111">
        <v>465581712</v>
      </c>
      <c r="H1111">
        <v>848014424</v>
      </c>
      <c r="I1111">
        <v>0.98699999999999999</v>
      </c>
      <c r="K1111">
        <v>2.734</v>
      </c>
      <c r="L1111">
        <v>15.898999999999999</v>
      </c>
      <c r="M1111">
        <v>0.24399999999999999</v>
      </c>
      <c r="N1111">
        <v>255.62700000000001</v>
      </c>
      <c r="O1111">
        <v>2.1539999999999999</v>
      </c>
      <c r="P1111">
        <v>12.43</v>
      </c>
      <c r="Q1111">
        <v>203.12100000000001</v>
      </c>
      <c r="R1111">
        <v>0.92900000000000005</v>
      </c>
      <c r="S1111">
        <v>1.415</v>
      </c>
      <c r="T1111" s="1">
        <v>45473.90625</v>
      </c>
    </row>
    <row r="1112" spans="1:20" x14ac:dyDescent="0.25">
      <c r="A1112">
        <v>1137</v>
      </c>
      <c r="B1112" t="s">
        <v>44</v>
      </c>
      <c r="C1112" t="e" vm="4">
        <v>#VALUE!</v>
      </c>
      <c r="D1112" t="s">
        <v>46</v>
      </c>
      <c r="E1112">
        <v>7131</v>
      </c>
      <c r="F1112" t="s">
        <v>12</v>
      </c>
      <c r="G1112">
        <v>606959888</v>
      </c>
      <c r="H1112">
        <v>889473712</v>
      </c>
      <c r="I1112">
        <v>1.0349999999999999</v>
      </c>
      <c r="K1112">
        <v>3.2050000000000001</v>
      </c>
      <c r="L1112">
        <v>3.5329999999999999</v>
      </c>
      <c r="M1112">
        <v>0.189</v>
      </c>
      <c r="N1112">
        <v>26.568000000000001</v>
      </c>
      <c r="O1112">
        <v>1.4630000000000001</v>
      </c>
      <c r="P1112">
        <v>6.2720000000000002</v>
      </c>
      <c r="Q1112">
        <v>217.82599999999999</v>
      </c>
      <c r="R1112">
        <v>0.97399999999999998</v>
      </c>
      <c r="S1112">
        <v>1.4339999999999999</v>
      </c>
      <c r="T1112" s="1">
        <v>45473.916666666664</v>
      </c>
    </row>
    <row r="1113" spans="1:20" x14ac:dyDescent="0.25">
      <c r="A1113">
        <v>1138</v>
      </c>
      <c r="B1113" t="s">
        <v>44</v>
      </c>
      <c r="C1113" t="e" vm="6">
        <v>#VALUE!</v>
      </c>
      <c r="D1113" t="s">
        <v>46</v>
      </c>
      <c r="E1113">
        <v>36738</v>
      </c>
      <c r="F1113" t="s">
        <v>20</v>
      </c>
      <c r="G1113">
        <v>617512520</v>
      </c>
      <c r="H1113">
        <v>653533680</v>
      </c>
      <c r="I1113">
        <v>1.4790000000000001</v>
      </c>
      <c r="K1113">
        <v>2.1850000000000001</v>
      </c>
      <c r="L1113">
        <v>79.691000000000003</v>
      </c>
      <c r="M1113">
        <v>0.379</v>
      </c>
      <c r="N1113">
        <v>625.846</v>
      </c>
      <c r="O1113">
        <v>3.83</v>
      </c>
      <c r="P1113">
        <v>301.89</v>
      </c>
      <c r="Q1113">
        <v>208.066</v>
      </c>
      <c r="R1113">
        <v>1.226</v>
      </c>
      <c r="S1113">
        <v>1.7370000000000001</v>
      </c>
      <c r="T1113" s="1">
        <v>45473.927083333336</v>
      </c>
    </row>
    <row r="1114" spans="1:20" x14ac:dyDescent="0.25">
      <c r="A1114">
        <v>1139</v>
      </c>
      <c r="B1114" t="s">
        <v>44</v>
      </c>
      <c r="C1114" t="e" vm="3">
        <v>#VALUE!</v>
      </c>
      <c r="D1114" t="s">
        <v>46</v>
      </c>
      <c r="E1114">
        <v>7167</v>
      </c>
      <c r="F1114" t="s">
        <v>12</v>
      </c>
      <c r="G1114">
        <v>609072824</v>
      </c>
      <c r="H1114">
        <v>695361616</v>
      </c>
      <c r="I1114">
        <v>1.4419999999999999</v>
      </c>
      <c r="K1114">
        <v>9.1039999999999992</v>
      </c>
      <c r="L1114">
        <v>8.5380000000000003</v>
      </c>
      <c r="M1114">
        <v>5.0999999999999997E-2</v>
      </c>
      <c r="N1114">
        <v>297.56700000000001</v>
      </c>
      <c r="O1114">
        <v>1.645</v>
      </c>
      <c r="P1114">
        <v>30.773</v>
      </c>
      <c r="Q1114">
        <v>204.73</v>
      </c>
      <c r="R1114">
        <v>1.042</v>
      </c>
      <c r="S1114">
        <v>1.663</v>
      </c>
      <c r="T1114" s="1">
        <v>45473.9375</v>
      </c>
    </row>
    <row r="1115" spans="1:20" x14ac:dyDescent="0.25">
      <c r="A1115">
        <v>1140</v>
      </c>
      <c r="B1115" t="s">
        <v>44</v>
      </c>
      <c r="C1115" t="e" vm="4">
        <v>#VALUE!</v>
      </c>
      <c r="D1115" t="s">
        <v>46</v>
      </c>
      <c r="E1115">
        <v>7131</v>
      </c>
      <c r="F1115" t="s">
        <v>12</v>
      </c>
      <c r="G1115">
        <v>624575576</v>
      </c>
      <c r="H1115">
        <v>468935688</v>
      </c>
      <c r="I1115">
        <v>1.454</v>
      </c>
      <c r="K1115">
        <v>2.2930000000000001</v>
      </c>
      <c r="L1115">
        <v>70.512</v>
      </c>
      <c r="M1115">
        <v>0.26400000000000001</v>
      </c>
      <c r="N1115">
        <v>537.37599999999998</v>
      </c>
      <c r="O1115">
        <v>1.8149999999999999</v>
      </c>
      <c r="P1115">
        <v>235.00800000000001</v>
      </c>
      <c r="Q1115">
        <v>202.65299999999999</v>
      </c>
      <c r="R1115">
        <v>0.96099999999999997</v>
      </c>
      <c r="S1115">
        <v>1.516</v>
      </c>
      <c r="T1115" s="1">
        <v>45473.947916666664</v>
      </c>
    </row>
    <row r="1116" spans="1:20" x14ac:dyDescent="0.25">
      <c r="A1116">
        <v>1141</v>
      </c>
      <c r="B1116" t="s">
        <v>44</v>
      </c>
      <c r="C1116" t="e" vm="4">
        <v>#VALUE!</v>
      </c>
      <c r="D1116" t="s">
        <v>46</v>
      </c>
      <c r="E1116">
        <v>7131</v>
      </c>
      <c r="F1116" t="s">
        <v>12</v>
      </c>
      <c r="G1116">
        <v>621560392</v>
      </c>
      <c r="H1116">
        <v>878739040</v>
      </c>
      <c r="I1116">
        <v>0.97599999999999998</v>
      </c>
      <c r="K1116">
        <v>0.29499999999999998</v>
      </c>
      <c r="L1116">
        <v>1.605</v>
      </c>
      <c r="M1116">
        <v>0.08</v>
      </c>
      <c r="N1116">
        <v>9.06</v>
      </c>
      <c r="O1116">
        <v>1.2509999999999999</v>
      </c>
      <c r="P1116">
        <v>3.0150000000000001</v>
      </c>
      <c r="Q1116">
        <v>13.59</v>
      </c>
      <c r="R1116">
        <v>0.75600000000000001</v>
      </c>
      <c r="S1116">
        <v>1.1599999999999999</v>
      </c>
      <c r="T1116" s="1">
        <v>45473.958333333336</v>
      </c>
    </row>
    <row r="1117" spans="1:20" x14ac:dyDescent="0.25">
      <c r="A1117">
        <v>1142</v>
      </c>
      <c r="B1117" t="s">
        <v>44</v>
      </c>
      <c r="C1117" t="e" vm="4">
        <v>#VALUE!</v>
      </c>
      <c r="D1117" t="s">
        <v>46</v>
      </c>
      <c r="E1117">
        <v>7131</v>
      </c>
      <c r="F1117" t="s">
        <v>12</v>
      </c>
      <c r="G1117">
        <v>613614000</v>
      </c>
      <c r="H1117">
        <v>857673392</v>
      </c>
      <c r="I1117">
        <v>1.095</v>
      </c>
      <c r="K1117">
        <v>4.2519999999999998</v>
      </c>
      <c r="L1117">
        <v>1.252</v>
      </c>
      <c r="M1117">
        <v>0.39100000000000001</v>
      </c>
      <c r="N1117">
        <v>15.103</v>
      </c>
      <c r="O1117">
        <v>1.794</v>
      </c>
      <c r="P1117">
        <v>9.0850000000000009</v>
      </c>
      <c r="Q1117">
        <v>223.6</v>
      </c>
      <c r="R1117">
        <v>0.82699999999999996</v>
      </c>
      <c r="S1117">
        <v>1.292</v>
      </c>
      <c r="T1117" s="1">
        <v>45473.96875</v>
      </c>
    </row>
    <row r="1118" spans="1:20" x14ac:dyDescent="0.25">
      <c r="A1118">
        <v>1143</v>
      </c>
      <c r="B1118" t="s">
        <v>44</v>
      </c>
      <c r="C1118" t="e" vm="4">
        <v>#VALUE!</v>
      </c>
      <c r="D1118" t="s">
        <v>46</v>
      </c>
      <c r="E1118">
        <v>7131</v>
      </c>
      <c r="F1118" t="s">
        <v>12</v>
      </c>
      <c r="G1118">
        <v>611324720</v>
      </c>
      <c r="H1118">
        <v>870451488</v>
      </c>
      <c r="I1118">
        <v>1.2929999999999999</v>
      </c>
      <c r="K1118">
        <v>3.2189999999999999</v>
      </c>
      <c r="L1118">
        <v>8.9130000000000003</v>
      </c>
      <c r="M1118">
        <v>0.13800000000000001</v>
      </c>
      <c r="N1118">
        <v>59.654000000000003</v>
      </c>
      <c r="O1118">
        <v>3.2109999999999999</v>
      </c>
      <c r="P1118">
        <v>25.786000000000001</v>
      </c>
      <c r="Q1118">
        <v>201.642</v>
      </c>
      <c r="R1118">
        <v>0.77900000000000003</v>
      </c>
      <c r="S1118">
        <v>1.1919999999999999</v>
      </c>
      <c r="T1118" s="1">
        <v>45473.979178240741</v>
      </c>
    </row>
    <row r="1119" spans="1:20" x14ac:dyDescent="0.25">
      <c r="A1119">
        <v>1144</v>
      </c>
      <c r="B1119" t="s">
        <v>44</v>
      </c>
      <c r="C1119" t="e" vm="4">
        <v>#VALUE!</v>
      </c>
      <c r="D1119" t="s">
        <v>46</v>
      </c>
      <c r="E1119">
        <v>7131</v>
      </c>
      <c r="F1119" t="s">
        <v>12</v>
      </c>
      <c r="G1119">
        <v>614009768</v>
      </c>
      <c r="H1119">
        <v>546509336</v>
      </c>
      <c r="I1119">
        <v>0.96899999999999997</v>
      </c>
      <c r="K1119">
        <v>2.782</v>
      </c>
      <c r="L1119">
        <v>3.0670000000000002</v>
      </c>
      <c r="M1119">
        <v>2.9000000000000001E-2</v>
      </c>
      <c r="N1119">
        <v>237.048</v>
      </c>
      <c r="O1119">
        <v>1.1639999999999999</v>
      </c>
      <c r="P1119">
        <v>11.791</v>
      </c>
      <c r="Q1119">
        <v>202.38300000000001</v>
      </c>
      <c r="R1119">
        <v>0.996</v>
      </c>
      <c r="S1119">
        <v>1.46</v>
      </c>
      <c r="T1119" s="1">
        <v>45473.989583333336</v>
      </c>
    </row>
    <row r="1120" spans="1:20" x14ac:dyDescent="0.25">
      <c r="A1120">
        <v>1145</v>
      </c>
      <c r="B1120" t="s">
        <v>44</v>
      </c>
      <c r="C1120" t="e" vm="4">
        <v>#VALUE!</v>
      </c>
      <c r="D1120" t="s">
        <v>46</v>
      </c>
      <c r="E1120">
        <v>7131</v>
      </c>
      <c r="F1120" t="s">
        <v>12</v>
      </c>
      <c r="G1120">
        <v>615223648</v>
      </c>
      <c r="H1120">
        <v>785293888</v>
      </c>
      <c r="I1120">
        <v>0.95399999999999996</v>
      </c>
      <c r="K1120">
        <v>0.52500000000000002</v>
      </c>
      <c r="L1120">
        <v>37.131999999999998</v>
      </c>
      <c r="M1120">
        <v>4.9000000000000002E-2</v>
      </c>
      <c r="N1120">
        <v>320.089</v>
      </c>
      <c r="O1120">
        <v>6.258</v>
      </c>
      <c r="P1120">
        <v>114.959</v>
      </c>
      <c r="Q1120">
        <v>14.936999999999999</v>
      </c>
      <c r="R1120">
        <v>0.97799999999999998</v>
      </c>
      <c r="S1120">
        <v>1.702</v>
      </c>
      <c r="T1120" s="1">
        <v>45474.000011574077</v>
      </c>
    </row>
    <row r="1121" spans="1:20" x14ac:dyDescent="0.25">
      <c r="A1121">
        <v>1146</v>
      </c>
      <c r="B1121" t="s">
        <v>44</v>
      </c>
      <c r="C1121" t="e" vm="4">
        <v>#VALUE!</v>
      </c>
      <c r="D1121" t="s">
        <v>46</v>
      </c>
      <c r="E1121">
        <v>7131</v>
      </c>
      <c r="F1121" t="s">
        <v>12</v>
      </c>
      <c r="G1121">
        <v>619959608</v>
      </c>
      <c r="H1121">
        <v>894040840</v>
      </c>
      <c r="I1121">
        <v>1.419</v>
      </c>
      <c r="K1121">
        <v>3.9420000000000002</v>
      </c>
      <c r="L1121">
        <v>3.2770000000000001</v>
      </c>
      <c r="M1121">
        <v>6.8000000000000005E-2</v>
      </c>
      <c r="N1121">
        <v>15.435</v>
      </c>
      <c r="O1121">
        <v>1.732</v>
      </c>
      <c r="P1121">
        <v>8.5210000000000008</v>
      </c>
      <c r="Q1121">
        <v>204.80500000000001</v>
      </c>
      <c r="R1121">
        <v>0.79900000000000004</v>
      </c>
      <c r="S1121">
        <v>1.2410000000000001</v>
      </c>
      <c r="T1121" s="1">
        <v>45474.010416666664</v>
      </c>
    </row>
    <row r="1122" spans="1:20" x14ac:dyDescent="0.25">
      <c r="A1122">
        <v>1147</v>
      </c>
      <c r="B1122" t="s">
        <v>44</v>
      </c>
      <c r="C1122" t="e" vm="4">
        <v>#VALUE!</v>
      </c>
      <c r="D1122" t="s">
        <v>46</v>
      </c>
      <c r="E1122">
        <v>7131</v>
      </c>
      <c r="F1122" t="s">
        <v>12</v>
      </c>
      <c r="G1122">
        <v>615357192</v>
      </c>
      <c r="H1122">
        <v>888664128</v>
      </c>
      <c r="I1122">
        <v>1.417</v>
      </c>
      <c r="K1122">
        <v>3.2490000000000001</v>
      </c>
      <c r="L1122">
        <v>4.5650000000000004</v>
      </c>
      <c r="M1122">
        <v>0.15</v>
      </c>
      <c r="N1122">
        <v>218.946</v>
      </c>
      <c r="O1122">
        <v>1.339</v>
      </c>
      <c r="P1122">
        <v>7.8879999999999999</v>
      </c>
      <c r="Q1122">
        <v>202.749</v>
      </c>
      <c r="R1122">
        <v>0.94099999999999995</v>
      </c>
      <c r="S1122">
        <v>1.4039999999999999</v>
      </c>
      <c r="T1122" s="1">
        <v>45474.020833333336</v>
      </c>
    </row>
    <row r="1123" spans="1:20" x14ac:dyDescent="0.25">
      <c r="A1123">
        <v>1148</v>
      </c>
      <c r="B1123" t="s">
        <v>44</v>
      </c>
      <c r="C1123" t="e" vm="4">
        <v>#VALUE!</v>
      </c>
      <c r="D1123" t="s">
        <v>46</v>
      </c>
      <c r="E1123">
        <v>7131</v>
      </c>
      <c r="F1123" t="s">
        <v>12</v>
      </c>
      <c r="G1123">
        <v>624061376</v>
      </c>
      <c r="H1123">
        <v>870993560</v>
      </c>
      <c r="I1123">
        <v>1.954</v>
      </c>
      <c r="K1123">
        <v>3.7509999999999999</v>
      </c>
      <c r="L1123">
        <v>3.24</v>
      </c>
      <c r="M1123">
        <v>7.2999999999999995E-2</v>
      </c>
      <c r="N1123">
        <v>35.067</v>
      </c>
      <c r="O1123">
        <v>1.24</v>
      </c>
      <c r="P1123">
        <v>10.552</v>
      </c>
      <c r="Q1123">
        <v>202.40199999999999</v>
      </c>
      <c r="R1123">
        <v>0.80100000000000005</v>
      </c>
      <c r="S1123">
        <v>1.345</v>
      </c>
      <c r="T1123" s="1">
        <v>45474.03125</v>
      </c>
    </row>
    <row r="1124" spans="1:20" x14ac:dyDescent="0.25">
      <c r="A1124">
        <v>1149</v>
      </c>
      <c r="B1124" t="s">
        <v>44</v>
      </c>
      <c r="C1124" t="e" vm="3">
        <v>#VALUE!</v>
      </c>
      <c r="D1124" t="s">
        <v>46</v>
      </c>
      <c r="E1124">
        <v>7167</v>
      </c>
      <c r="F1124" t="s">
        <v>12</v>
      </c>
      <c r="G1124">
        <v>617134376</v>
      </c>
      <c r="H1124">
        <v>889868344</v>
      </c>
      <c r="I1124">
        <v>1.0149999999999999</v>
      </c>
      <c r="K1124">
        <v>1.0069999999999999</v>
      </c>
      <c r="L1124">
        <v>6.7080000000000002</v>
      </c>
      <c r="M1124">
        <v>0.11700000000000001</v>
      </c>
      <c r="N1124">
        <v>232.12</v>
      </c>
      <c r="O1124">
        <v>1.5620000000000001</v>
      </c>
      <c r="P1124">
        <v>3.9489999999999998</v>
      </c>
      <c r="Q1124">
        <v>26.52</v>
      </c>
      <c r="R1124">
        <v>1.0169999999999999</v>
      </c>
      <c r="S1124">
        <v>1.5369999999999999</v>
      </c>
      <c r="T1124" s="1">
        <v>45474.041678240741</v>
      </c>
    </row>
    <row r="1125" spans="1:20" x14ac:dyDescent="0.25">
      <c r="A1125">
        <v>1150</v>
      </c>
      <c r="B1125" t="s">
        <v>44</v>
      </c>
      <c r="C1125" t="e" vm="4">
        <v>#VALUE!</v>
      </c>
      <c r="D1125" t="s">
        <v>46</v>
      </c>
      <c r="E1125">
        <v>7131</v>
      </c>
      <c r="F1125" t="s">
        <v>12</v>
      </c>
      <c r="G1125">
        <v>612880856</v>
      </c>
      <c r="H1125">
        <v>846629304</v>
      </c>
      <c r="I1125">
        <v>0.997</v>
      </c>
      <c r="K1125">
        <v>9.3919999999999995</v>
      </c>
      <c r="L1125">
        <v>11.686</v>
      </c>
      <c r="M1125">
        <v>0.28899999999999998</v>
      </c>
      <c r="N1125">
        <v>237.41</v>
      </c>
      <c r="O1125">
        <v>1.706</v>
      </c>
      <c r="P1125">
        <v>12.103999999999999</v>
      </c>
      <c r="Q1125">
        <v>207.42</v>
      </c>
      <c r="R1125">
        <v>1.07</v>
      </c>
      <c r="S1125">
        <v>2.4180000000000001</v>
      </c>
      <c r="T1125" s="1">
        <v>45474.052083333336</v>
      </c>
    </row>
    <row r="1126" spans="1:20" x14ac:dyDescent="0.25">
      <c r="A1126">
        <v>1151</v>
      </c>
      <c r="B1126" t="s">
        <v>44</v>
      </c>
      <c r="C1126" t="e" vm="4">
        <v>#VALUE!</v>
      </c>
      <c r="D1126" t="s">
        <v>46</v>
      </c>
      <c r="E1126">
        <v>7131</v>
      </c>
      <c r="F1126" t="s">
        <v>12</v>
      </c>
      <c r="G1126">
        <v>621152544</v>
      </c>
      <c r="H1126">
        <v>613371808</v>
      </c>
      <c r="I1126">
        <v>0.97399999999999998</v>
      </c>
      <c r="K1126">
        <v>0.504</v>
      </c>
      <c r="L1126">
        <v>0.47099999999999997</v>
      </c>
      <c r="M1126">
        <v>4.3999999999999997E-2</v>
      </c>
      <c r="N1126">
        <v>7.3879999999999999</v>
      </c>
      <c r="O1126">
        <v>0.89500000000000002</v>
      </c>
      <c r="P1126">
        <v>1.1990000000000001</v>
      </c>
      <c r="Q1126">
        <v>34.715000000000003</v>
      </c>
      <c r="R1126">
        <v>0.89900000000000002</v>
      </c>
      <c r="S1126">
        <v>1.3129999999999999</v>
      </c>
      <c r="T1126" s="1">
        <v>45474.0625</v>
      </c>
    </row>
    <row r="1127" spans="1:20" x14ac:dyDescent="0.25">
      <c r="A1127">
        <v>1152</v>
      </c>
      <c r="B1127" t="s">
        <v>44</v>
      </c>
      <c r="C1127" t="e" vm="4">
        <v>#VALUE!</v>
      </c>
      <c r="D1127" t="s">
        <v>46</v>
      </c>
      <c r="E1127">
        <v>7131</v>
      </c>
      <c r="F1127" t="s">
        <v>12</v>
      </c>
      <c r="G1127">
        <v>621872584</v>
      </c>
      <c r="H1127">
        <v>921889416</v>
      </c>
      <c r="I1127">
        <v>0.94699999999999995</v>
      </c>
      <c r="K1127">
        <v>0.64200000000000002</v>
      </c>
      <c r="L1127">
        <v>0.50700000000000001</v>
      </c>
      <c r="M1127">
        <v>0.14399999999999999</v>
      </c>
      <c r="N1127">
        <v>9.3140000000000001</v>
      </c>
      <c r="O1127">
        <v>0.85699999999999998</v>
      </c>
      <c r="P1127">
        <v>1.26</v>
      </c>
      <c r="Q1127">
        <v>38.408999999999999</v>
      </c>
      <c r="R1127">
        <v>0.76500000000000001</v>
      </c>
      <c r="S1127">
        <v>1.2609999999999999</v>
      </c>
      <c r="T1127" s="1">
        <v>45474.072928240741</v>
      </c>
    </row>
    <row r="1128" spans="1:20" x14ac:dyDescent="0.25">
      <c r="A1128">
        <v>1153</v>
      </c>
      <c r="B1128" t="s">
        <v>44</v>
      </c>
      <c r="C1128" t="e" vm="4">
        <v>#VALUE!</v>
      </c>
      <c r="D1128" t="s">
        <v>46</v>
      </c>
      <c r="E1128">
        <v>7131</v>
      </c>
      <c r="F1128" t="s">
        <v>12</v>
      </c>
      <c r="G1128">
        <v>620019680</v>
      </c>
      <c r="H1128">
        <v>908153432</v>
      </c>
      <c r="I1128">
        <v>0.97899999999999998</v>
      </c>
      <c r="K1128">
        <v>0.54500000000000004</v>
      </c>
      <c r="L1128">
        <v>0.61199999999999999</v>
      </c>
      <c r="M1128">
        <v>2.9000000000000001E-2</v>
      </c>
      <c r="N1128">
        <v>5.8120000000000003</v>
      </c>
      <c r="O1128">
        <v>0.83699999999999997</v>
      </c>
      <c r="P1128">
        <v>1.651</v>
      </c>
      <c r="Q1128">
        <v>33.536000000000001</v>
      </c>
      <c r="R1128">
        <v>0.997</v>
      </c>
      <c r="S1128">
        <v>1.482</v>
      </c>
      <c r="T1128" s="1">
        <v>45474.083344907405</v>
      </c>
    </row>
    <row r="1129" spans="1:20" x14ac:dyDescent="0.25">
      <c r="A1129">
        <v>1154</v>
      </c>
      <c r="B1129" t="s">
        <v>44</v>
      </c>
      <c r="C1129" t="e" vm="3">
        <v>#VALUE!</v>
      </c>
      <c r="D1129" t="s">
        <v>46</v>
      </c>
      <c r="E1129">
        <v>7415</v>
      </c>
      <c r="F1129" t="s">
        <v>10</v>
      </c>
      <c r="G1129">
        <v>619054024</v>
      </c>
      <c r="H1129">
        <v>847972352</v>
      </c>
      <c r="I1129">
        <v>1.804</v>
      </c>
      <c r="J1129">
        <v>0</v>
      </c>
      <c r="K1129">
        <v>0.375</v>
      </c>
      <c r="L1129">
        <v>3.895</v>
      </c>
      <c r="M1129">
        <v>0.27700000000000002</v>
      </c>
      <c r="N1129">
        <v>18.004999999999999</v>
      </c>
      <c r="O1129">
        <v>1.454</v>
      </c>
      <c r="P1129">
        <v>4.335</v>
      </c>
      <c r="Q1129">
        <v>14.795999999999999</v>
      </c>
      <c r="R1129">
        <v>1.1459999999999999</v>
      </c>
      <c r="S1129">
        <v>1.5960000000000001</v>
      </c>
      <c r="T1129" s="1">
        <v>45474.093761574077</v>
      </c>
    </row>
    <row r="1130" spans="1:20" x14ac:dyDescent="0.25">
      <c r="A1130">
        <v>1155</v>
      </c>
      <c r="B1130" t="s">
        <v>44</v>
      </c>
      <c r="C1130" t="e" vm="4">
        <v>#VALUE!</v>
      </c>
      <c r="D1130" t="s">
        <v>46</v>
      </c>
      <c r="E1130">
        <v>7131</v>
      </c>
      <c r="F1130" t="s">
        <v>12</v>
      </c>
      <c r="G1130">
        <v>614276600</v>
      </c>
      <c r="H1130">
        <v>834914648</v>
      </c>
      <c r="I1130">
        <v>0.95399999999999996</v>
      </c>
      <c r="K1130">
        <v>0.80400000000000005</v>
      </c>
      <c r="L1130">
        <v>1.415</v>
      </c>
      <c r="M1130">
        <v>5.8000000000000003E-2</v>
      </c>
      <c r="N1130">
        <v>26.478999999999999</v>
      </c>
      <c r="O1130">
        <v>0.99299999999999999</v>
      </c>
      <c r="P1130">
        <v>1.917</v>
      </c>
      <c r="Q1130">
        <v>43.048000000000002</v>
      </c>
      <c r="R1130">
        <v>0.69799999999999995</v>
      </c>
      <c r="S1130">
        <v>1.165</v>
      </c>
      <c r="T1130" s="1">
        <v>45474.104178240741</v>
      </c>
    </row>
    <row r="1131" spans="1:20" x14ac:dyDescent="0.25">
      <c r="A1131">
        <v>1156</v>
      </c>
      <c r="B1131" t="s">
        <v>44</v>
      </c>
      <c r="C1131" t="e" vm="4">
        <v>#VALUE!</v>
      </c>
      <c r="D1131" t="s">
        <v>46</v>
      </c>
      <c r="E1131">
        <v>7131</v>
      </c>
      <c r="F1131" t="s">
        <v>12</v>
      </c>
      <c r="G1131">
        <v>624151904</v>
      </c>
      <c r="H1131">
        <v>873477104</v>
      </c>
      <c r="I1131">
        <v>0.95899999999999996</v>
      </c>
      <c r="K1131">
        <v>2.8010000000000002</v>
      </c>
      <c r="L1131">
        <v>3.0169999999999999</v>
      </c>
      <c r="M1131">
        <v>0.04</v>
      </c>
      <c r="N1131">
        <v>12.599</v>
      </c>
      <c r="O1131">
        <v>0.80400000000000005</v>
      </c>
      <c r="P1131">
        <v>4.8769999999999998</v>
      </c>
      <c r="Q1131">
        <v>206.18299999999999</v>
      </c>
      <c r="R1131">
        <v>0.75600000000000001</v>
      </c>
      <c r="S1131">
        <v>1.272</v>
      </c>
      <c r="T1131" s="1">
        <v>45474.114594907405</v>
      </c>
    </row>
    <row r="1132" spans="1:20" x14ac:dyDescent="0.25">
      <c r="A1132">
        <v>1157</v>
      </c>
      <c r="B1132" t="s">
        <v>44</v>
      </c>
      <c r="C1132" t="e" vm="4">
        <v>#VALUE!</v>
      </c>
      <c r="D1132" t="s">
        <v>46</v>
      </c>
      <c r="E1132">
        <v>7131</v>
      </c>
      <c r="F1132" t="s">
        <v>12</v>
      </c>
      <c r="G1132">
        <v>625416648</v>
      </c>
      <c r="H1132">
        <v>879300912</v>
      </c>
      <c r="I1132">
        <v>0.97799999999999998</v>
      </c>
      <c r="K1132">
        <v>1.964</v>
      </c>
      <c r="L1132">
        <v>13.374000000000001</v>
      </c>
      <c r="M1132">
        <v>2.1000000000000001E-2</v>
      </c>
      <c r="N1132">
        <v>125.56100000000001</v>
      </c>
      <c r="O1132">
        <v>2.5230000000000001</v>
      </c>
      <c r="P1132">
        <v>30.920999999999999</v>
      </c>
      <c r="Q1132">
        <v>203.572</v>
      </c>
      <c r="R1132">
        <v>0.71699999999999997</v>
      </c>
      <c r="S1132">
        <v>1.298</v>
      </c>
      <c r="T1132" s="1">
        <v>45474.125011574077</v>
      </c>
    </row>
    <row r="1133" spans="1:20" x14ac:dyDescent="0.25">
      <c r="A1133">
        <v>1158</v>
      </c>
      <c r="B1133" t="s">
        <v>44</v>
      </c>
      <c r="C1133" t="e" vm="3">
        <v>#VALUE!</v>
      </c>
      <c r="D1133" t="s">
        <v>46</v>
      </c>
      <c r="E1133">
        <v>7415</v>
      </c>
      <c r="F1133" t="s">
        <v>10</v>
      </c>
      <c r="G1133">
        <v>620453720</v>
      </c>
      <c r="H1133">
        <v>865368688</v>
      </c>
      <c r="I1133">
        <v>1.4690000000000001</v>
      </c>
      <c r="J1133">
        <v>0</v>
      </c>
      <c r="K1133">
        <v>0.51900000000000002</v>
      </c>
      <c r="L1133">
        <v>3.5230000000000001</v>
      </c>
      <c r="M1133">
        <v>0.23599999999999999</v>
      </c>
      <c r="N1133">
        <v>16.963999999999999</v>
      </c>
      <c r="O1133">
        <v>1.2929999999999999</v>
      </c>
      <c r="P1133">
        <v>4.7229999999999999</v>
      </c>
      <c r="Q1133">
        <v>33.148000000000003</v>
      </c>
      <c r="R1133">
        <v>1.1879999999999999</v>
      </c>
      <c r="S1133">
        <v>1.748</v>
      </c>
      <c r="T1133" s="1">
        <v>45474.135428240741</v>
      </c>
    </row>
    <row r="1134" spans="1:20" x14ac:dyDescent="0.25">
      <c r="A1134">
        <v>1159</v>
      </c>
      <c r="B1134" t="s">
        <v>44</v>
      </c>
      <c r="C1134" t="e" vm="4">
        <v>#VALUE!</v>
      </c>
      <c r="D1134" t="s">
        <v>46</v>
      </c>
      <c r="E1134">
        <v>7131</v>
      </c>
      <c r="F1134" t="s">
        <v>12</v>
      </c>
      <c r="G1134">
        <v>613488104</v>
      </c>
      <c r="H1134">
        <v>515302584</v>
      </c>
      <c r="I1134">
        <v>0.98099999999999998</v>
      </c>
      <c r="K1134">
        <v>0.42599999999999999</v>
      </c>
      <c r="L1134">
        <v>1.0189999999999999</v>
      </c>
      <c r="M1134">
        <v>2.1000000000000001E-2</v>
      </c>
      <c r="N1134">
        <v>16.114000000000001</v>
      </c>
      <c r="O1134">
        <v>2.9159999999999999</v>
      </c>
      <c r="P1134">
        <v>11.010999999999999</v>
      </c>
      <c r="Q1134">
        <v>16.672000000000001</v>
      </c>
      <c r="R1134">
        <v>0.754</v>
      </c>
      <c r="S1134">
        <v>1.194</v>
      </c>
      <c r="T1134" s="1">
        <v>45474.145833333336</v>
      </c>
    </row>
    <row r="1135" spans="1:20" x14ac:dyDescent="0.25">
      <c r="A1135">
        <v>1160</v>
      </c>
      <c r="B1135" t="s">
        <v>44</v>
      </c>
      <c r="C1135" t="e" vm="4">
        <v>#VALUE!</v>
      </c>
      <c r="D1135" t="s">
        <v>46</v>
      </c>
      <c r="E1135">
        <v>7131</v>
      </c>
      <c r="F1135" t="s">
        <v>12</v>
      </c>
      <c r="G1135">
        <v>617155360</v>
      </c>
      <c r="H1135">
        <v>642542232</v>
      </c>
      <c r="I1135">
        <v>0.97499999999999998</v>
      </c>
      <c r="K1135">
        <v>7.1630000000000003</v>
      </c>
      <c r="L1135">
        <v>20.773</v>
      </c>
      <c r="M1135">
        <v>1.6E-2</v>
      </c>
      <c r="N1135">
        <v>120.857</v>
      </c>
      <c r="O1135">
        <v>1.3919999999999999</v>
      </c>
      <c r="P1135">
        <v>16.995000000000001</v>
      </c>
      <c r="Q1135">
        <v>218.02199999999999</v>
      </c>
      <c r="R1135">
        <v>0.90500000000000003</v>
      </c>
      <c r="S1135">
        <v>6.8929999999999998</v>
      </c>
      <c r="T1135" s="1">
        <v>45474.15625</v>
      </c>
    </row>
    <row r="1136" spans="1:20" x14ac:dyDescent="0.25">
      <c r="A1136">
        <v>1161</v>
      </c>
      <c r="B1136" t="s">
        <v>44</v>
      </c>
      <c r="C1136" t="e" vm="4">
        <v>#VALUE!</v>
      </c>
      <c r="D1136" t="s">
        <v>46</v>
      </c>
      <c r="E1136">
        <v>7131</v>
      </c>
      <c r="F1136" t="s">
        <v>12</v>
      </c>
      <c r="G1136">
        <v>610490720</v>
      </c>
      <c r="H1136">
        <v>856571824</v>
      </c>
      <c r="I1136">
        <v>0.96199999999999997</v>
      </c>
      <c r="K1136">
        <v>11.835000000000001</v>
      </c>
      <c r="L1136">
        <v>2.2400000000000002</v>
      </c>
      <c r="M1136">
        <v>8.8999999999999996E-2</v>
      </c>
      <c r="N1136">
        <v>14.811</v>
      </c>
      <c r="O1136">
        <v>0.97499999999999998</v>
      </c>
      <c r="P1136">
        <v>7.0129999999999999</v>
      </c>
      <c r="Q1136">
        <v>210.346</v>
      </c>
      <c r="R1136">
        <v>0.72699999999999998</v>
      </c>
      <c r="S1136">
        <v>2.13</v>
      </c>
      <c r="T1136" s="1">
        <v>45474.166666666664</v>
      </c>
    </row>
    <row r="1137" spans="1:20" x14ac:dyDescent="0.25">
      <c r="A1137">
        <v>1162</v>
      </c>
      <c r="B1137" t="s">
        <v>44</v>
      </c>
      <c r="C1137" t="e" vm="4">
        <v>#VALUE!</v>
      </c>
      <c r="D1137" t="s">
        <v>46</v>
      </c>
      <c r="E1137">
        <v>7131</v>
      </c>
      <c r="F1137" t="s">
        <v>12</v>
      </c>
      <c r="G1137">
        <v>617956296</v>
      </c>
      <c r="H1137">
        <v>658545304</v>
      </c>
      <c r="I1137">
        <v>0.97699999999999998</v>
      </c>
      <c r="K1137">
        <v>4.1920000000000002</v>
      </c>
      <c r="L1137">
        <v>31.998000000000001</v>
      </c>
      <c r="M1137">
        <v>4.9000000000000002E-2</v>
      </c>
      <c r="N1137">
        <v>400.935</v>
      </c>
      <c r="O1137">
        <v>1.048</v>
      </c>
      <c r="P1137">
        <v>34.066000000000003</v>
      </c>
      <c r="Q1137">
        <v>205.06399999999999</v>
      </c>
      <c r="R1137">
        <v>0.94799999999999995</v>
      </c>
      <c r="S1137">
        <v>1.9119999999999999</v>
      </c>
      <c r="T1137" s="1">
        <v>45474.177083333336</v>
      </c>
    </row>
    <row r="1138" spans="1:20" x14ac:dyDescent="0.25">
      <c r="A1138">
        <v>1163</v>
      </c>
      <c r="B1138" t="s">
        <v>44</v>
      </c>
      <c r="C1138" t="e" vm="4">
        <v>#VALUE!</v>
      </c>
      <c r="D1138" t="s">
        <v>46</v>
      </c>
      <c r="E1138">
        <v>7131</v>
      </c>
      <c r="F1138" t="s">
        <v>12</v>
      </c>
      <c r="G1138">
        <v>617759840</v>
      </c>
      <c r="H1138">
        <v>841181216</v>
      </c>
      <c r="I1138">
        <v>1.446</v>
      </c>
      <c r="K1138">
        <v>4.9050000000000002</v>
      </c>
      <c r="L1138">
        <v>0.58299999999999996</v>
      </c>
      <c r="M1138">
        <v>3.5000000000000003E-2</v>
      </c>
      <c r="N1138">
        <v>8.6820000000000004</v>
      </c>
      <c r="O1138">
        <v>1.0269999999999999</v>
      </c>
      <c r="P1138">
        <v>1.6779999999999999</v>
      </c>
      <c r="Q1138">
        <v>215.34399999999999</v>
      </c>
      <c r="R1138">
        <v>0.88900000000000001</v>
      </c>
      <c r="S1138">
        <v>1.3160000000000001</v>
      </c>
      <c r="T1138" s="1">
        <v>45474.1875</v>
      </c>
    </row>
    <row r="1139" spans="1:20" x14ac:dyDescent="0.25">
      <c r="A1139">
        <v>1164</v>
      </c>
      <c r="B1139" t="s">
        <v>44</v>
      </c>
      <c r="C1139" t="e" vm="4">
        <v>#VALUE!</v>
      </c>
      <c r="D1139" t="s">
        <v>46</v>
      </c>
      <c r="E1139">
        <v>7131</v>
      </c>
      <c r="F1139" t="s">
        <v>12</v>
      </c>
      <c r="G1139">
        <v>613670800</v>
      </c>
      <c r="H1139">
        <v>886646024</v>
      </c>
      <c r="I1139">
        <v>0.97199999999999998</v>
      </c>
      <c r="K1139">
        <v>2.3530000000000002</v>
      </c>
      <c r="L1139">
        <v>6.73</v>
      </c>
      <c r="M1139">
        <v>0.13500000000000001</v>
      </c>
      <c r="N1139">
        <v>58.100999999999999</v>
      </c>
      <c r="O1139">
        <v>1.282</v>
      </c>
      <c r="P1139">
        <v>36.347999999999999</v>
      </c>
      <c r="Q1139">
        <v>202.58699999999999</v>
      </c>
      <c r="R1139">
        <v>0.745</v>
      </c>
      <c r="S1139">
        <v>1.278</v>
      </c>
      <c r="T1139" s="1">
        <v>45474.197916666664</v>
      </c>
    </row>
    <row r="1140" spans="1:20" x14ac:dyDescent="0.25">
      <c r="A1140">
        <v>1165</v>
      </c>
      <c r="B1140" t="s">
        <v>44</v>
      </c>
      <c r="C1140" t="e" vm="3">
        <v>#VALUE!</v>
      </c>
      <c r="D1140" t="s">
        <v>46</v>
      </c>
      <c r="E1140">
        <v>7167</v>
      </c>
      <c r="F1140" t="s">
        <v>12</v>
      </c>
      <c r="G1140">
        <v>612743600</v>
      </c>
      <c r="H1140">
        <v>613281000</v>
      </c>
      <c r="I1140">
        <v>0.97699999999999998</v>
      </c>
      <c r="K1140">
        <v>0.34899999999999998</v>
      </c>
      <c r="L1140">
        <v>11.938000000000001</v>
      </c>
      <c r="M1140">
        <v>3.1E-2</v>
      </c>
      <c r="N1140">
        <v>243.011</v>
      </c>
      <c r="O1140">
        <v>0.89</v>
      </c>
      <c r="P1140">
        <v>1.526</v>
      </c>
      <c r="Q1140">
        <v>14.836</v>
      </c>
      <c r="R1140">
        <v>0.98399999999999999</v>
      </c>
      <c r="S1140">
        <v>1.5229999999999999</v>
      </c>
      <c r="T1140" s="1">
        <v>45474.208333333336</v>
      </c>
    </row>
    <row r="1141" spans="1:20" x14ac:dyDescent="0.25">
      <c r="A1141">
        <v>1166</v>
      </c>
      <c r="B1141" t="s">
        <v>44</v>
      </c>
      <c r="C1141" t="e" vm="4">
        <v>#VALUE!</v>
      </c>
      <c r="D1141" t="s">
        <v>46</v>
      </c>
      <c r="E1141">
        <v>7131</v>
      </c>
      <c r="F1141" t="s">
        <v>12</v>
      </c>
      <c r="G1141">
        <v>608918048</v>
      </c>
      <c r="H1141">
        <v>915220328</v>
      </c>
      <c r="I1141">
        <v>0.96</v>
      </c>
      <c r="K1141">
        <v>3.5350000000000001</v>
      </c>
      <c r="L1141">
        <v>5.56</v>
      </c>
      <c r="M1141">
        <v>0.129</v>
      </c>
      <c r="N1141">
        <v>55.241</v>
      </c>
      <c r="O1141">
        <v>2.415</v>
      </c>
      <c r="P1141">
        <v>13.641999999999999</v>
      </c>
      <c r="Q1141">
        <v>213.946</v>
      </c>
      <c r="R1141">
        <v>0.77200000000000002</v>
      </c>
      <c r="S1141">
        <v>1.587</v>
      </c>
      <c r="T1141" s="1">
        <v>45474.21875</v>
      </c>
    </row>
    <row r="1142" spans="1:20" x14ac:dyDescent="0.25">
      <c r="A1142">
        <v>1167</v>
      </c>
      <c r="B1142" t="s">
        <v>44</v>
      </c>
      <c r="C1142" t="e" vm="3">
        <v>#VALUE!</v>
      </c>
      <c r="D1142" t="s">
        <v>46</v>
      </c>
      <c r="E1142">
        <v>7167</v>
      </c>
      <c r="F1142" t="s">
        <v>12</v>
      </c>
      <c r="G1142">
        <v>627225944</v>
      </c>
      <c r="H1142">
        <v>698734816</v>
      </c>
      <c r="I1142">
        <v>0.97599999999999998</v>
      </c>
      <c r="K1142">
        <v>2.9340000000000002</v>
      </c>
      <c r="L1142">
        <v>26.856999999999999</v>
      </c>
      <c r="M1142">
        <v>2.1999999999999999E-2</v>
      </c>
      <c r="N1142">
        <v>184.79</v>
      </c>
      <c r="O1142">
        <v>1.0569999999999999</v>
      </c>
      <c r="P1142">
        <v>50.857999999999997</v>
      </c>
      <c r="Q1142">
        <v>202.24799999999999</v>
      </c>
      <c r="R1142">
        <v>0.879</v>
      </c>
      <c r="S1142">
        <v>1.53</v>
      </c>
      <c r="T1142" s="1">
        <v>45474.229178240741</v>
      </c>
    </row>
    <row r="1143" spans="1:20" x14ac:dyDescent="0.25">
      <c r="A1143">
        <v>1168</v>
      </c>
      <c r="B1143" t="s">
        <v>44</v>
      </c>
      <c r="C1143" t="e" vm="4">
        <v>#VALUE!</v>
      </c>
      <c r="D1143" t="s">
        <v>46</v>
      </c>
      <c r="E1143">
        <v>7131</v>
      </c>
      <c r="F1143" t="s">
        <v>12</v>
      </c>
      <c r="G1143">
        <v>613013984</v>
      </c>
      <c r="H1143">
        <v>717817912</v>
      </c>
      <c r="I1143">
        <v>0.97499999999999998</v>
      </c>
      <c r="K1143">
        <v>4.4950000000000001</v>
      </c>
      <c r="L1143">
        <v>1.5580000000000001</v>
      </c>
      <c r="M1143">
        <v>2.1000000000000001E-2</v>
      </c>
      <c r="N1143">
        <v>83.122</v>
      </c>
      <c r="O1143">
        <v>0.84499999999999997</v>
      </c>
      <c r="P1143">
        <v>1.3240000000000001</v>
      </c>
      <c r="Q1143">
        <v>215.52600000000001</v>
      </c>
      <c r="R1143">
        <v>0.76300000000000001</v>
      </c>
      <c r="S1143">
        <v>1.2350000000000001</v>
      </c>
      <c r="T1143" s="1">
        <v>45474.239594907405</v>
      </c>
    </row>
    <row r="1144" spans="1:20" x14ac:dyDescent="0.25">
      <c r="A1144">
        <v>1169</v>
      </c>
      <c r="B1144" t="s">
        <v>44</v>
      </c>
      <c r="C1144" t="e" vm="4">
        <v>#VALUE!</v>
      </c>
      <c r="D1144" t="s">
        <v>46</v>
      </c>
      <c r="E1144">
        <v>7131</v>
      </c>
      <c r="F1144" t="s">
        <v>12</v>
      </c>
      <c r="G1144">
        <v>596979360</v>
      </c>
      <c r="H1144">
        <v>617955616</v>
      </c>
      <c r="I1144">
        <v>0.97799999999999998</v>
      </c>
      <c r="K1144">
        <v>3.7679999999999998</v>
      </c>
      <c r="L1144">
        <v>3.3519999999999999</v>
      </c>
      <c r="M1144">
        <v>3.7999999999999999E-2</v>
      </c>
      <c r="N1144">
        <v>205.53200000000001</v>
      </c>
      <c r="O1144">
        <v>0.96699999999999997</v>
      </c>
      <c r="P1144">
        <v>1.619</v>
      </c>
      <c r="Q1144">
        <v>215.375</v>
      </c>
      <c r="R1144">
        <v>0.90800000000000003</v>
      </c>
      <c r="S1144">
        <v>1.486</v>
      </c>
      <c r="T1144" s="1">
        <v>45474.250011574077</v>
      </c>
    </row>
    <row r="1145" spans="1:20" x14ac:dyDescent="0.25">
      <c r="A1145">
        <v>1170</v>
      </c>
      <c r="B1145" t="s">
        <v>44</v>
      </c>
      <c r="C1145" t="e" vm="3">
        <v>#VALUE!</v>
      </c>
      <c r="D1145" t="s">
        <v>46</v>
      </c>
      <c r="E1145">
        <v>7167</v>
      </c>
      <c r="F1145" t="s">
        <v>12</v>
      </c>
      <c r="G1145">
        <v>626185880</v>
      </c>
      <c r="H1145">
        <v>468842144</v>
      </c>
      <c r="I1145">
        <v>0.97099999999999997</v>
      </c>
      <c r="K1145">
        <v>4.2549999999999999</v>
      </c>
      <c r="L1145">
        <v>3.1349999999999998</v>
      </c>
      <c r="M1145">
        <v>3.5000000000000003E-2</v>
      </c>
      <c r="N1145">
        <v>212.48400000000001</v>
      </c>
      <c r="O1145">
        <v>1.2050000000000001</v>
      </c>
      <c r="P1145">
        <v>4.3940000000000001</v>
      </c>
      <c r="Q1145">
        <v>222.91900000000001</v>
      </c>
      <c r="R1145">
        <v>1.0580000000000001</v>
      </c>
      <c r="S1145">
        <v>1.734</v>
      </c>
      <c r="T1145" s="1">
        <v>45474.260428240741</v>
      </c>
    </row>
    <row r="1146" spans="1:20" x14ac:dyDescent="0.25">
      <c r="A1146">
        <v>1171</v>
      </c>
      <c r="B1146" t="s">
        <v>44</v>
      </c>
      <c r="C1146" t="e" vm="4">
        <v>#VALUE!</v>
      </c>
      <c r="D1146" t="s">
        <v>46</v>
      </c>
      <c r="E1146">
        <v>7131</v>
      </c>
      <c r="F1146" t="s">
        <v>12</v>
      </c>
      <c r="G1146">
        <v>616006312</v>
      </c>
      <c r="H1146">
        <v>823915664</v>
      </c>
      <c r="I1146">
        <v>1.484</v>
      </c>
      <c r="K1146">
        <v>8.6530000000000005</v>
      </c>
      <c r="L1146">
        <v>1.498</v>
      </c>
      <c r="M1146">
        <v>0.39800000000000002</v>
      </c>
      <c r="N1146">
        <v>13.62</v>
      </c>
      <c r="O1146">
        <v>0.82</v>
      </c>
      <c r="P1146">
        <v>2.1059999999999999</v>
      </c>
      <c r="Q1146">
        <v>204.02</v>
      </c>
      <c r="R1146">
        <v>0.88</v>
      </c>
      <c r="S1146">
        <v>1.429</v>
      </c>
      <c r="T1146" s="1">
        <v>45474.270844907405</v>
      </c>
    </row>
    <row r="1147" spans="1:20" x14ac:dyDescent="0.25">
      <c r="A1147">
        <v>1172</v>
      </c>
      <c r="B1147" t="s">
        <v>44</v>
      </c>
      <c r="C1147" t="e" vm="3">
        <v>#VALUE!</v>
      </c>
      <c r="D1147" t="s">
        <v>46</v>
      </c>
      <c r="E1147">
        <v>7167</v>
      </c>
      <c r="F1147" t="s">
        <v>12</v>
      </c>
      <c r="G1147">
        <v>603176648</v>
      </c>
      <c r="H1147">
        <v>883772704</v>
      </c>
      <c r="I1147">
        <v>1.4159999999999999</v>
      </c>
      <c r="K1147">
        <v>5.5090000000000003</v>
      </c>
      <c r="L1147">
        <v>1.6950000000000001</v>
      </c>
      <c r="M1147">
        <v>0.41199999999999998</v>
      </c>
      <c r="N1147">
        <v>25.477</v>
      </c>
      <c r="O1147">
        <v>2.59</v>
      </c>
      <c r="P1147">
        <v>7.9710000000000001</v>
      </c>
      <c r="Q1147">
        <v>222.63499999999999</v>
      </c>
      <c r="R1147">
        <v>1.0760000000000001</v>
      </c>
      <c r="S1147">
        <v>1.6439999999999999</v>
      </c>
      <c r="T1147" s="1">
        <v>45474.281261574077</v>
      </c>
    </row>
    <row r="1148" spans="1:20" x14ac:dyDescent="0.25">
      <c r="A1148">
        <v>1173</v>
      </c>
      <c r="B1148" t="s">
        <v>44</v>
      </c>
      <c r="C1148" t="e" vm="4">
        <v>#VALUE!</v>
      </c>
      <c r="D1148" t="s">
        <v>46</v>
      </c>
      <c r="E1148">
        <v>7131</v>
      </c>
      <c r="F1148" t="s">
        <v>12</v>
      </c>
      <c r="G1148">
        <v>620602184</v>
      </c>
      <c r="H1148">
        <v>737569600</v>
      </c>
      <c r="I1148">
        <v>0.98399999999999999</v>
      </c>
      <c r="K1148">
        <v>4.0309999999999997</v>
      </c>
      <c r="L1148">
        <v>15.805</v>
      </c>
      <c r="M1148">
        <v>2.5999999999999999E-2</v>
      </c>
      <c r="N1148">
        <v>223.84200000000001</v>
      </c>
      <c r="O1148">
        <v>0.97199999999999998</v>
      </c>
      <c r="P1148">
        <v>9.4120000000000008</v>
      </c>
      <c r="Q1148">
        <v>224.58</v>
      </c>
      <c r="R1148">
        <v>0.84599999999999997</v>
      </c>
      <c r="S1148">
        <v>1.33</v>
      </c>
      <c r="T1148" s="1">
        <v>45474.291678240741</v>
      </c>
    </row>
    <row r="1149" spans="1:20" x14ac:dyDescent="0.25">
      <c r="A1149">
        <v>1174</v>
      </c>
      <c r="B1149" t="s">
        <v>44</v>
      </c>
      <c r="C1149" t="e" vm="4">
        <v>#VALUE!</v>
      </c>
      <c r="D1149" t="s">
        <v>46</v>
      </c>
      <c r="E1149">
        <v>7131</v>
      </c>
      <c r="F1149" t="s">
        <v>12</v>
      </c>
      <c r="G1149">
        <v>614015104</v>
      </c>
      <c r="H1149">
        <v>857147552</v>
      </c>
      <c r="I1149">
        <v>0.96399999999999997</v>
      </c>
      <c r="K1149">
        <v>2.4710000000000001</v>
      </c>
      <c r="L1149">
        <v>5.3470000000000004</v>
      </c>
      <c r="M1149">
        <v>5.8999999999999997E-2</v>
      </c>
      <c r="N1149">
        <v>53.365000000000002</v>
      </c>
      <c r="O1149">
        <v>1.089</v>
      </c>
      <c r="P1149">
        <v>8.5109999999999992</v>
      </c>
      <c r="Q1149">
        <v>209.91</v>
      </c>
      <c r="R1149">
        <v>0.99199999999999999</v>
      </c>
      <c r="S1149">
        <v>1.411</v>
      </c>
      <c r="T1149" s="1">
        <v>45474.302094907405</v>
      </c>
    </row>
    <row r="1150" spans="1:20" x14ac:dyDescent="0.25">
      <c r="A1150">
        <v>1175</v>
      </c>
      <c r="B1150" t="s">
        <v>44</v>
      </c>
      <c r="C1150" t="e" vm="4">
        <v>#VALUE!</v>
      </c>
      <c r="D1150" t="s">
        <v>46</v>
      </c>
      <c r="E1150">
        <v>7131</v>
      </c>
      <c r="F1150" t="s">
        <v>12</v>
      </c>
      <c r="G1150">
        <v>614231968</v>
      </c>
      <c r="H1150">
        <v>673355208</v>
      </c>
      <c r="I1150">
        <v>0.96299999999999997</v>
      </c>
      <c r="K1150">
        <v>0.32600000000000001</v>
      </c>
      <c r="L1150">
        <v>47.774000000000001</v>
      </c>
      <c r="M1150">
        <v>8.6999999999999994E-2</v>
      </c>
      <c r="N1150">
        <v>326.47800000000001</v>
      </c>
      <c r="O1150">
        <v>2.9710000000000001</v>
      </c>
      <c r="P1150">
        <v>109.565</v>
      </c>
      <c r="Q1150">
        <v>14.472</v>
      </c>
      <c r="R1150">
        <v>0.84399999999999997</v>
      </c>
      <c r="S1150">
        <v>1.181</v>
      </c>
      <c r="T1150" s="1">
        <v>45474.312511574077</v>
      </c>
    </row>
    <row r="1151" spans="1:20" x14ac:dyDescent="0.25">
      <c r="A1151">
        <v>1176</v>
      </c>
      <c r="B1151" t="s">
        <v>44</v>
      </c>
      <c r="C1151" t="e" vm="4">
        <v>#VALUE!</v>
      </c>
      <c r="D1151" t="s">
        <v>46</v>
      </c>
      <c r="E1151">
        <v>7131</v>
      </c>
      <c r="F1151" t="s">
        <v>12</v>
      </c>
      <c r="G1151">
        <v>612925176</v>
      </c>
      <c r="H1151">
        <v>834495136</v>
      </c>
      <c r="I1151">
        <v>0.97599999999999998</v>
      </c>
      <c r="K1151">
        <v>2.9849999999999999</v>
      </c>
      <c r="L1151">
        <v>1.4259999999999999</v>
      </c>
      <c r="M1151">
        <v>3.3000000000000002E-2</v>
      </c>
      <c r="N1151">
        <v>22.632000000000001</v>
      </c>
      <c r="O1151">
        <v>0.89200000000000002</v>
      </c>
      <c r="P1151">
        <v>1.99</v>
      </c>
      <c r="Q1151">
        <v>203.726</v>
      </c>
      <c r="R1151">
        <v>1.0009999999999999</v>
      </c>
      <c r="S1151">
        <v>1.46</v>
      </c>
      <c r="T1151" s="1">
        <v>45474.322928240741</v>
      </c>
    </row>
    <row r="1152" spans="1:20" x14ac:dyDescent="0.25">
      <c r="A1152">
        <v>1177</v>
      </c>
      <c r="B1152" t="s">
        <v>44</v>
      </c>
      <c r="C1152" t="e" vm="4">
        <v>#VALUE!</v>
      </c>
      <c r="D1152" t="s">
        <v>46</v>
      </c>
      <c r="E1152">
        <v>7131</v>
      </c>
      <c r="F1152" t="s">
        <v>12</v>
      </c>
      <c r="G1152">
        <v>619641096</v>
      </c>
      <c r="H1152">
        <v>780735800</v>
      </c>
      <c r="I1152">
        <v>0.96099999999999997</v>
      </c>
      <c r="K1152">
        <v>0.42199999999999999</v>
      </c>
      <c r="L1152">
        <v>5.8789999999999996</v>
      </c>
      <c r="M1152">
        <v>1.4E-2</v>
      </c>
      <c r="N1152">
        <v>246.08699999999999</v>
      </c>
      <c r="O1152">
        <v>4.2629999999999999</v>
      </c>
      <c r="P1152">
        <v>12.177</v>
      </c>
      <c r="Q1152">
        <v>2.472</v>
      </c>
      <c r="R1152">
        <v>0.78300000000000003</v>
      </c>
      <c r="S1152">
        <v>1.327</v>
      </c>
      <c r="T1152" s="1">
        <v>45474.333344907405</v>
      </c>
    </row>
    <row r="1153" spans="1:20" x14ac:dyDescent="0.25">
      <c r="A1153">
        <v>1178</v>
      </c>
      <c r="B1153" t="s">
        <v>44</v>
      </c>
      <c r="C1153" t="e" vm="4">
        <v>#VALUE!</v>
      </c>
      <c r="D1153" t="s">
        <v>46</v>
      </c>
      <c r="E1153">
        <v>7131</v>
      </c>
      <c r="F1153" t="s">
        <v>12</v>
      </c>
      <c r="G1153">
        <v>625591160</v>
      </c>
      <c r="H1153">
        <v>670039760</v>
      </c>
      <c r="I1153">
        <v>0.96499999999999997</v>
      </c>
      <c r="K1153">
        <v>0.65800000000000003</v>
      </c>
      <c r="L1153">
        <v>46.228999999999999</v>
      </c>
      <c r="M1153">
        <v>3.9E-2</v>
      </c>
      <c r="N1153">
        <v>457.86599999999999</v>
      </c>
      <c r="O1153">
        <v>3.024</v>
      </c>
      <c r="P1153">
        <v>60.811</v>
      </c>
      <c r="Q1153">
        <v>17.449000000000002</v>
      </c>
      <c r="R1153">
        <v>1.069</v>
      </c>
      <c r="S1153">
        <v>1.448</v>
      </c>
      <c r="T1153" s="1">
        <v>45474.343761574077</v>
      </c>
    </row>
    <row r="1154" spans="1:20" x14ac:dyDescent="0.25">
      <c r="A1154">
        <v>1179</v>
      </c>
      <c r="B1154" t="s">
        <v>44</v>
      </c>
      <c r="C1154" t="e" vm="4">
        <v>#VALUE!</v>
      </c>
      <c r="D1154" t="s">
        <v>46</v>
      </c>
      <c r="E1154">
        <v>7131</v>
      </c>
      <c r="F1154" t="s">
        <v>12</v>
      </c>
      <c r="G1154">
        <v>613452656</v>
      </c>
      <c r="H1154">
        <v>817115296</v>
      </c>
      <c r="I1154">
        <v>0.99299999999999999</v>
      </c>
      <c r="K1154">
        <v>3.4220000000000002</v>
      </c>
      <c r="L1154">
        <v>0.74399999999999999</v>
      </c>
      <c r="M1154">
        <v>6.0999999999999999E-2</v>
      </c>
      <c r="N1154">
        <v>8.0570000000000004</v>
      </c>
      <c r="O1154">
        <v>0.81799999999999995</v>
      </c>
      <c r="P1154">
        <v>1.7689999999999999</v>
      </c>
      <c r="Q1154">
        <v>201.47300000000001</v>
      </c>
      <c r="R1154">
        <v>0.73099999999999998</v>
      </c>
      <c r="S1154">
        <v>1.383</v>
      </c>
      <c r="T1154" s="1">
        <v>45474.354178240741</v>
      </c>
    </row>
    <row r="1155" spans="1:20" x14ac:dyDescent="0.25">
      <c r="A1155">
        <v>1180</v>
      </c>
      <c r="B1155" t="s">
        <v>44</v>
      </c>
      <c r="C1155" t="e" vm="4">
        <v>#VALUE!</v>
      </c>
      <c r="D1155" t="s">
        <v>46</v>
      </c>
      <c r="E1155">
        <v>7131</v>
      </c>
      <c r="F1155" t="s">
        <v>12</v>
      </c>
      <c r="G1155">
        <v>612666696</v>
      </c>
      <c r="H1155">
        <v>905394848</v>
      </c>
      <c r="I1155">
        <v>1.472</v>
      </c>
      <c r="K1155">
        <v>0.49299999999999999</v>
      </c>
      <c r="L1155">
        <v>2.7160000000000002</v>
      </c>
      <c r="M1155">
        <v>0.29599999999999999</v>
      </c>
      <c r="N1155">
        <v>47.71</v>
      </c>
      <c r="O1155">
        <v>2.4689999999999999</v>
      </c>
      <c r="P1155">
        <v>8.8260000000000005</v>
      </c>
      <c r="Q1155">
        <v>14.728</v>
      </c>
      <c r="R1155">
        <v>0.80800000000000005</v>
      </c>
      <c r="S1155">
        <v>1.284</v>
      </c>
      <c r="T1155" s="1">
        <v>45474.364594907405</v>
      </c>
    </row>
    <row r="1156" spans="1:20" x14ac:dyDescent="0.25">
      <c r="A1156">
        <v>1181</v>
      </c>
      <c r="B1156" t="s">
        <v>44</v>
      </c>
      <c r="C1156" t="e" vm="3">
        <v>#VALUE!</v>
      </c>
      <c r="D1156" t="s">
        <v>46</v>
      </c>
      <c r="E1156">
        <v>7167</v>
      </c>
      <c r="F1156" t="s">
        <v>12</v>
      </c>
      <c r="G1156">
        <v>616594272</v>
      </c>
      <c r="H1156">
        <v>620642304</v>
      </c>
      <c r="I1156">
        <v>1.431</v>
      </c>
      <c r="K1156">
        <v>4.82</v>
      </c>
      <c r="L1156">
        <v>21.79</v>
      </c>
      <c r="M1156">
        <v>0.27800000000000002</v>
      </c>
      <c r="N1156">
        <v>270.16699999999997</v>
      </c>
      <c r="O1156">
        <v>2.5870000000000002</v>
      </c>
      <c r="P1156">
        <v>26.498999999999999</v>
      </c>
      <c r="Q1156">
        <v>228.327</v>
      </c>
      <c r="R1156">
        <v>1.18</v>
      </c>
      <c r="S1156">
        <v>1.726</v>
      </c>
      <c r="T1156" s="1">
        <v>45474.375011574077</v>
      </c>
    </row>
    <row r="1157" spans="1:20" x14ac:dyDescent="0.25">
      <c r="A1157">
        <v>1182</v>
      </c>
      <c r="B1157" t="s">
        <v>44</v>
      </c>
      <c r="C1157" t="e" vm="3">
        <v>#VALUE!</v>
      </c>
      <c r="D1157" t="s">
        <v>46</v>
      </c>
      <c r="E1157">
        <v>7167</v>
      </c>
      <c r="F1157" t="s">
        <v>12</v>
      </c>
      <c r="G1157">
        <v>621574712</v>
      </c>
      <c r="H1157">
        <v>860526656</v>
      </c>
      <c r="I1157">
        <v>1.2749999999999999</v>
      </c>
      <c r="K1157">
        <v>0.47799999999999998</v>
      </c>
      <c r="L1157">
        <v>3.8130000000000002</v>
      </c>
      <c r="M1157">
        <v>0.38700000000000001</v>
      </c>
      <c r="N1157">
        <v>21.306000000000001</v>
      </c>
      <c r="O1157">
        <v>3.2480000000000002</v>
      </c>
      <c r="P1157">
        <v>15.153</v>
      </c>
      <c r="Q1157">
        <v>18.265999999999998</v>
      </c>
      <c r="R1157">
        <v>1.093</v>
      </c>
      <c r="S1157">
        <v>1.63</v>
      </c>
      <c r="T1157" s="1">
        <v>45474.385428240741</v>
      </c>
    </row>
    <row r="1158" spans="1:20" x14ac:dyDescent="0.25">
      <c r="A1158">
        <v>1183</v>
      </c>
      <c r="B1158" t="s">
        <v>44</v>
      </c>
      <c r="C1158" t="e" vm="4">
        <v>#VALUE!</v>
      </c>
      <c r="D1158" t="s">
        <v>46</v>
      </c>
      <c r="E1158">
        <v>7131</v>
      </c>
      <c r="F1158" t="s">
        <v>12</v>
      </c>
      <c r="G1158">
        <v>618852576</v>
      </c>
      <c r="H1158">
        <v>878745400</v>
      </c>
      <c r="I1158">
        <v>1.232</v>
      </c>
      <c r="K1158">
        <v>1.591</v>
      </c>
      <c r="L1158">
        <v>1.2549999999999999</v>
      </c>
      <c r="M1158">
        <v>0.36</v>
      </c>
      <c r="N1158">
        <v>9.4789999999999992</v>
      </c>
      <c r="O1158">
        <v>0.90400000000000003</v>
      </c>
      <c r="P1158">
        <v>2.1190000000000002</v>
      </c>
      <c r="Q1158">
        <v>30.391999999999999</v>
      </c>
      <c r="R1158">
        <v>0.94399999999999995</v>
      </c>
      <c r="S1158">
        <v>1.9810000000000001</v>
      </c>
      <c r="T1158" s="1">
        <v>45474.395844907405</v>
      </c>
    </row>
    <row r="1159" spans="1:20" x14ac:dyDescent="0.25">
      <c r="A1159">
        <v>1184</v>
      </c>
      <c r="B1159" t="s">
        <v>44</v>
      </c>
      <c r="C1159" t="e" vm="4">
        <v>#VALUE!</v>
      </c>
      <c r="D1159" t="s">
        <v>46</v>
      </c>
      <c r="E1159">
        <v>7131</v>
      </c>
      <c r="F1159" t="s">
        <v>12</v>
      </c>
      <c r="G1159">
        <v>621722840</v>
      </c>
      <c r="H1159">
        <v>913501552</v>
      </c>
      <c r="I1159">
        <v>0.94299999999999995</v>
      </c>
      <c r="K1159">
        <v>2.0609999999999999</v>
      </c>
      <c r="L1159">
        <v>1.804</v>
      </c>
      <c r="M1159">
        <v>0.255</v>
      </c>
      <c r="N1159">
        <v>12.079000000000001</v>
      </c>
      <c r="O1159">
        <v>1.194</v>
      </c>
      <c r="P1159">
        <v>3.87</v>
      </c>
      <c r="Q1159">
        <v>202.55500000000001</v>
      </c>
      <c r="R1159">
        <v>0.90500000000000003</v>
      </c>
      <c r="S1159">
        <v>1.341</v>
      </c>
      <c r="T1159" s="1">
        <v>45474.406261574077</v>
      </c>
    </row>
    <row r="1160" spans="1:20" x14ac:dyDescent="0.25">
      <c r="A1160">
        <v>1185</v>
      </c>
      <c r="B1160" t="s">
        <v>44</v>
      </c>
      <c r="C1160" t="e" vm="4">
        <v>#VALUE!</v>
      </c>
      <c r="D1160" t="s">
        <v>46</v>
      </c>
      <c r="E1160">
        <v>7131</v>
      </c>
      <c r="F1160" t="s">
        <v>12</v>
      </c>
      <c r="G1160">
        <v>612980120</v>
      </c>
      <c r="H1160">
        <v>445121624</v>
      </c>
      <c r="I1160">
        <v>1.24</v>
      </c>
      <c r="K1160">
        <v>4.5330000000000004</v>
      </c>
      <c r="L1160">
        <v>81.533000000000001</v>
      </c>
      <c r="M1160">
        <v>0.14799999999999999</v>
      </c>
      <c r="N1160">
        <v>1674.9760000000001</v>
      </c>
      <c r="O1160">
        <v>3.34</v>
      </c>
      <c r="P1160">
        <v>856.02800000000002</v>
      </c>
      <c r="Q1160">
        <v>212.58</v>
      </c>
      <c r="R1160">
        <v>0.76300000000000001</v>
      </c>
      <c r="S1160">
        <v>1.254</v>
      </c>
      <c r="T1160" s="1">
        <v>45474.416678240741</v>
      </c>
    </row>
    <row r="1161" spans="1:20" x14ac:dyDescent="0.25">
      <c r="A1161">
        <v>1186</v>
      </c>
      <c r="B1161" t="s">
        <v>44</v>
      </c>
      <c r="C1161" t="e" vm="4">
        <v>#VALUE!</v>
      </c>
      <c r="D1161" t="s">
        <v>46</v>
      </c>
      <c r="E1161">
        <v>7131</v>
      </c>
      <c r="F1161" t="s">
        <v>12</v>
      </c>
      <c r="G1161">
        <v>625968792</v>
      </c>
      <c r="H1161">
        <v>868139592</v>
      </c>
      <c r="I1161">
        <v>0.95799999999999996</v>
      </c>
      <c r="K1161">
        <v>0.40300000000000002</v>
      </c>
      <c r="L1161">
        <v>2.1389999999999998</v>
      </c>
      <c r="M1161">
        <v>6.8000000000000005E-2</v>
      </c>
      <c r="N1161">
        <v>39.220999999999997</v>
      </c>
      <c r="O1161">
        <v>3.8079999999999998</v>
      </c>
      <c r="P1161">
        <v>31.201000000000001</v>
      </c>
      <c r="Q1161">
        <v>15.513</v>
      </c>
      <c r="R1161">
        <v>0.74099999999999999</v>
      </c>
      <c r="S1161">
        <v>1.163</v>
      </c>
      <c r="T1161" s="1">
        <v>45474.427094907405</v>
      </c>
    </row>
    <row r="1162" spans="1:20" x14ac:dyDescent="0.25">
      <c r="A1162">
        <v>1187</v>
      </c>
      <c r="B1162" t="s">
        <v>44</v>
      </c>
      <c r="C1162" t="e" vm="4">
        <v>#VALUE!</v>
      </c>
      <c r="D1162" t="s">
        <v>46</v>
      </c>
      <c r="E1162">
        <v>7131</v>
      </c>
      <c r="F1162" t="s">
        <v>12</v>
      </c>
      <c r="G1162">
        <v>618444672</v>
      </c>
      <c r="H1162">
        <v>613427576</v>
      </c>
      <c r="I1162">
        <v>0.96599999999999997</v>
      </c>
      <c r="K1162">
        <v>0.42199999999999999</v>
      </c>
      <c r="L1162">
        <v>5.1260000000000003</v>
      </c>
      <c r="M1162">
        <v>0.12</v>
      </c>
      <c r="N1162">
        <v>211.28299999999999</v>
      </c>
      <c r="O1162">
        <v>0.78400000000000003</v>
      </c>
      <c r="P1162">
        <v>1.3089999999999999</v>
      </c>
      <c r="Q1162">
        <v>10.891</v>
      </c>
      <c r="R1162">
        <v>0.93</v>
      </c>
      <c r="S1162">
        <v>1.4630000000000001</v>
      </c>
      <c r="T1162" s="1">
        <v>45474.437511574077</v>
      </c>
    </row>
    <row r="1163" spans="1:20" x14ac:dyDescent="0.25">
      <c r="A1163">
        <v>1188</v>
      </c>
      <c r="B1163" t="s">
        <v>44</v>
      </c>
      <c r="C1163" t="e" vm="4">
        <v>#VALUE!</v>
      </c>
      <c r="D1163" t="s">
        <v>46</v>
      </c>
      <c r="E1163">
        <v>7131</v>
      </c>
      <c r="F1163" t="s">
        <v>12</v>
      </c>
      <c r="G1163">
        <v>617691704</v>
      </c>
      <c r="H1163">
        <v>446597672</v>
      </c>
      <c r="I1163">
        <v>0.96799999999999997</v>
      </c>
      <c r="K1163">
        <v>0.59899999999999998</v>
      </c>
      <c r="L1163">
        <v>25.597999999999999</v>
      </c>
      <c r="M1163">
        <v>2.5000000000000001E-2</v>
      </c>
      <c r="N1163">
        <v>839.34400000000005</v>
      </c>
      <c r="O1163">
        <v>4.093</v>
      </c>
      <c r="P1163">
        <v>42.762999999999998</v>
      </c>
      <c r="Q1163">
        <v>24.658999999999999</v>
      </c>
      <c r="R1163">
        <v>0.92400000000000004</v>
      </c>
      <c r="S1163">
        <v>1.4490000000000001</v>
      </c>
      <c r="T1163" s="1">
        <v>45474.447928240741</v>
      </c>
    </row>
    <row r="1164" spans="1:20" x14ac:dyDescent="0.25">
      <c r="A1164">
        <v>1189</v>
      </c>
      <c r="B1164" t="s">
        <v>44</v>
      </c>
      <c r="C1164" t="e" vm="4">
        <v>#VALUE!</v>
      </c>
      <c r="D1164" t="s">
        <v>46</v>
      </c>
      <c r="E1164">
        <v>7131</v>
      </c>
      <c r="F1164" t="s">
        <v>12</v>
      </c>
      <c r="G1164">
        <v>611302736</v>
      </c>
      <c r="H1164">
        <v>796300520</v>
      </c>
      <c r="I1164">
        <v>0.94199999999999995</v>
      </c>
      <c r="K1164">
        <v>2.867</v>
      </c>
      <c r="L1164">
        <v>6.2560000000000002</v>
      </c>
      <c r="M1164">
        <v>0.11799999999999999</v>
      </c>
      <c r="N1164">
        <v>214.285</v>
      </c>
      <c r="O1164">
        <v>1.1120000000000001</v>
      </c>
      <c r="P1164">
        <v>1.9790000000000001</v>
      </c>
      <c r="Q1164">
        <v>202.732</v>
      </c>
      <c r="R1164">
        <v>0.97099999999999997</v>
      </c>
      <c r="S1164">
        <v>1.4</v>
      </c>
      <c r="T1164" s="1">
        <v>45474.458344907405</v>
      </c>
    </row>
    <row r="1165" spans="1:20" x14ac:dyDescent="0.25">
      <c r="A1165">
        <v>1190</v>
      </c>
      <c r="B1165" t="s">
        <v>44</v>
      </c>
      <c r="C1165" t="e" vm="4">
        <v>#VALUE!</v>
      </c>
      <c r="D1165" t="s">
        <v>46</v>
      </c>
      <c r="E1165">
        <v>7131</v>
      </c>
      <c r="F1165" t="s">
        <v>12</v>
      </c>
      <c r="G1165">
        <v>616517352</v>
      </c>
      <c r="H1165">
        <v>599099272</v>
      </c>
      <c r="I1165">
        <v>0.95699999999999996</v>
      </c>
      <c r="K1165">
        <v>4.1260000000000003</v>
      </c>
      <c r="L1165">
        <v>5.9550000000000001</v>
      </c>
      <c r="M1165">
        <v>8.2000000000000003E-2</v>
      </c>
      <c r="N1165">
        <v>208.245</v>
      </c>
      <c r="O1165">
        <v>1.1879999999999999</v>
      </c>
      <c r="P1165">
        <v>1.946</v>
      </c>
      <c r="Q1165">
        <v>203.98400000000001</v>
      </c>
      <c r="R1165">
        <v>0.72899999999999998</v>
      </c>
      <c r="S1165">
        <v>1.347</v>
      </c>
      <c r="T1165" s="1">
        <v>45474.468761574077</v>
      </c>
    </row>
    <row r="1166" spans="1:20" x14ac:dyDescent="0.25">
      <c r="A1166">
        <v>1191</v>
      </c>
      <c r="B1166" t="s">
        <v>44</v>
      </c>
      <c r="C1166" t="e" vm="4">
        <v>#VALUE!</v>
      </c>
      <c r="D1166" t="s">
        <v>46</v>
      </c>
      <c r="E1166">
        <v>7131</v>
      </c>
      <c r="F1166" t="s">
        <v>12</v>
      </c>
      <c r="G1166">
        <v>614284600</v>
      </c>
      <c r="H1166">
        <v>787984480</v>
      </c>
      <c r="I1166">
        <v>1.4</v>
      </c>
      <c r="K1166">
        <v>0.53700000000000003</v>
      </c>
      <c r="L1166">
        <v>22.254999999999999</v>
      </c>
      <c r="M1166">
        <v>0.14399999999999999</v>
      </c>
      <c r="N1166">
        <v>352.09300000000002</v>
      </c>
      <c r="O1166">
        <v>4.8410000000000002</v>
      </c>
      <c r="P1166">
        <v>32.252000000000002</v>
      </c>
      <c r="Q1166">
        <v>21.762</v>
      </c>
      <c r="R1166">
        <v>0.80300000000000005</v>
      </c>
      <c r="S1166">
        <v>1.1950000000000001</v>
      </c>
      <c r="T1166" s="1">
        <v>45474.479178240741</v>
      </c>
    </row>
    <row r="1167" spans="1:20" x14ac:dyDescent="0.25">
      <c r="A1167">
        <v>1192</v>
      </c>
      <c r="B1167" t="s">
        <v>44</v>
      </c>
      <c r="C1167" t="e" vm="4">
        <v>#VALUE!</v>
      </c>
      <c r="D1167" t="s">
        <v>46</v>
      </c>
      <c r="E1167">
        <v>7131</v>
      </c>
      <c r="F1167" t="s">
        <v>12</v>
      </c>
      <c r="G1167">
        <v>612050472</v>
      </c>
      <c r="H1167">
        <v>492061896</v>
      </c>
      <c r="I1167">
        <v>1.2450000000000001</v>
      </c>
      <c r="K1167">
        <v>3.6779999999999999</v>
      </c>
      <c r="L1167">
        <v>67.322999999999993</v>
      </c>
      <c r="M1167">
        <v>0.26400000000000001</v>
      </c>
      <c r="N1167">
        <v>561.02099999999996</v>
      </c>
      <c r="O1167">
        <v>3.6890000000000001</v>
      </c>
      <c r="P1167">
        <v>196.76300000000001</v>
      </c>
      <c r="Q1167">
        <v>203.32900000000001</v>
      </c>
      <c r="R1167">
        <v>0.86</v>
      </c>
      <c r="S1167">
        <v>1.4710000000000001</v>
      </c>
      <c r="T1167" s="1">
        <v>45474.489594907405</v>
      </c>
    </row>
    <row r="1168" spans="1:20" x14ac:dyDescent="0.25">
      <c r="A1168">
        <v>1193</v>
      </c>
      <c r="B1168" t="s">
        <v>44</v>
      </c>
      <c r="C1168" t="e" vm="4">
        <v>#VALUE!</v>
      </c>
      <c r="D1168" t="s">
        <v>46</v>
      </c>
      <c r="E1168">
        <v>7131</v>
      </c>
      <c r="F1168" t="s">
        <v>12</v>
      </c>
      <c r="G1168">
        <v>625908768</v>
      </c>
      <c r="H1168">
        <v>546683336</v>
      </c>
      <c r="I1168">
        <v>1.401</v>
      </c>
      <c r="K1168">
        <v>0.57599999999999996</v>
      </c>
      <c r="L1168">
        <v>4.9969999999999999</v>
      </c>
      <c r="M1168">
        <v>0.107</v>
      </c>
      <c r="N1168">
        <v>105.071</v>
      </c>
      <c r="O1168">
        <v>1.5669999999999999</v>
      </c>
      <c r="P1168">
        <v>33.542000000000002</v>
      </c>
      <c r="Q1168">
        <v>26.251999999999999</v>
      </c>
      <c r="R1168">
        <v>0.83399999999999996</v>
      </c>
      <c r="S1168">
        <v>1.3340000000000001</v>
      </c>
      <c r="T1168" s="1">
        <v>45474.500011574077</v>
      </c>
    </row>
    <row r="1169" spans="1:20" x14ac:dyDescent="0.25">
      <c r="A1169">
        <v>1194</v>
      </c>
      <c r="B1169" t="s">
        <v>44</v>
      </c>
      <c r="C1169" t="e" vm="4">
        <v>#VALUE!</v>
      </c>
      <c r="D1169" t="s">
        <v>46</v>
      </c>
      <c r="E1169">
        <v>7131</v>
      </c>
      <c r="F1169" t="s">
        <v>12</v>
      </c>
      <c r="G1169">
        <v>627017680</v>
      </c>
      <c r="H1169">
        <v>853127176</v>
      </c>
      <c r="I1169">
        <v>1.0449999999999999</v>
      </c>
      <c r="K1169">
        <v>0.58799999999999997</v>
      </c>
      <c r="L1169">
        <v>7.0750000000000002</v>
      </c>
      <c r="M1169">
        <v>0.32800000000000001</v>
      </c>
      <c r="N1169">
        <v>203.93</v>
      </c>
      <c r="O1169">
        <v>1.179</v>
      </c>
      <c r="P1169">
        <v>3.2</v>
      </c>
      <c r="Q1169">
        <v>28.564</v>
      </c>
      <c r="R1169">
        <v>0.95699999999999996</v>
      </c>
      <c r="S1169">
        <v>1.472</v>
      </c>
      <c r="T1169" s="1">
        <v>45474.510428240741</v>
      </c>
    </row>
    <row r="1170" spans="1:20" x14ac:dyDescent="0.25">
      <c r="A1170">
        <v>1195</v>
      </c>
      <c r="B1170" t="s">
        <v>44</v>
      </c>
      <c r="C1170" t="e" vm="4">
        <v>#VALUE!</v>
      </c>
      <c r="D1170" t="s">
        <v>46</v>
      </c>
      <c r="E1170">
        <v>7131</v>
      </c>
      <c r="F1170" t="s">
        <v>12</v>
      </c>
      <c r="G1170">
        <v>630226480</v>
      </c>
      <c r="H1170">
        <v>709580320</v>
      </c>
      <c r="I1170">
        <v>1.478</v>
      </c>
      <c r="K1170">
        <v>0.26200000000000001</v>
      </c>
      <c r="L1170">
        <v>0.57099999999999995</v>
      </c>
      <c r="M1170">
        <v>0.182</v>
      </c>
      <c r="N1170">
        <v>7.8689999999999998</v>
      </c>
      <c r="O1170">
        <v>0.94</v>
      </c>
      <c r="P1170">
        <v>1.516</v>
      </c>
      <c r="Q1170">
        <v>2.0539999999999998</v>
      </c>
      <c r="R1170">
        <v>0.82399999999999995</v>
      </c>
      <c r="S1170">
        <v>1.208</v>
      </c>
      <c r="T1170" s="1">
        <v>45474.520844907405</v>
      </c>
    </row>
    <row r="1171" spans="1:20" x14ac:dyDescent="0.25">
      <c r="A1171">
        <v>1196</v>
      </c>
      <c r="B1171" t="s">
        <v>44</v>
      </c>
      <c r="C1171" t="e" vm="4">
        <v>#VALUE!</v>
      </c>
      <c r="D1171" t="s">
        <v>46</v>
      </c>
      <c r="E1171">
        <v>7131</v>
      </c>
      <c r="F1171" t="s">
        <v>12</v>
      </c>
      <c r="G1171">
        <v>617362912</v>
      </c>
      <c r="H1171">
        <v>806704712</v>
      </c>
      <c r="I1171">
        <v>0.95</v>
      </c>
      <c r="K1171">
        <v>4.8780000000000001</v>
      </c>
      <c r="L1171">
        <v>20.463999999999999</v>
      </c>
      <c r="M1171">
        <v>4.4999999999999998E-2</v>
      </c>
      <c r="N1171">
        <v>177.46799999999999</v>
      </c>
      <c r="O1171">
        <v>4.1100000000000003</v>
      </c>
      <c r="P1171">
        <v>87.078000000000003</v>
      </c>
      <c r="Q1171">
        <v>217.607</v>
      </c>
      <c r="R1171">
        <v>0.80100000000000005</v>
      </c>
      <c r="S1171">
        <v>1.327</v>
      </c>
      <c r="T1171" s="1">
        <v>45474.531261574077</v>
      </c>
    </row>
    <row r="1172" spans="1:20" x14ac:dyDescent="0.25">
      <c r="A1172">
        <v>1197</v>
      </c>
      <c r="B1172" t="s">
        <v>44</v>
      </c>
      <c r="C1172" t="e" vm="3">
        <v>#VALUE!</v>
      </c>
      <c r="D1172" t="s">
        <v>46</v>
      </c>
      <c r="E1172">
        <v>7167</v>
      </c>
      <c r="F1172" t="s">
        <v>12</v>
      </c>
      <c r="G1172">
        <v>628988184</v>
      </c>
      <c r="H1172">
        <v>862564280</v>
      </c>
      <c r="I1172">
        <v>1.302</v>
      </c>
      <c r="K1172">
        <v>0.61</v>
      </c>
      <c r="L1172">
        <v>12.430999999999999</v>
      </c>
      <c r="M1172">
        <v>0.16300000000000001</v>
      </c>
      <c r="N1172">
        <v>59.189</v>
      </c>
      <c r="O1172">
        <v>1.946</v>
      </c>
      <c r="P1172">
        <v>12.989000000000001</v>
      </c>
      <c r="Q1172">
        <v>15.576000000000001</v>
      </c>
      <c r="R1172">
        <v>1.1240000000000001</v>
      </c>
      <c r="S1172">
        <v>1.6990000000000001</v>
      </c>
      <c r="T1172" s="1">
        <v>45474.541678240741</v>
      </c>
    </row>
    <row r="1173" spans="1:20" x14ac:dyDescent="0.25">
      <c r="A1173">
        <v>1198</v>
      </c>
      <c r="B1173" t="s">
        <v>44</v>
      </c>
      <c r="C1173" t="e" vm="3">
        <v>#VALUE!</v>
      </c>
      <c r="D1173" t="s">
        <v>46</v>
      </c>
      <c r="E1173">
        <v>7167</v>
      </c>
      <c r="F1173" t="s">
        <v>12</v>
      </c>
      <c r="G1173">
        <v>616947904</v>
      </c>
      <c r="H1173">
        <v>701020664</v>
      </c>
      <c r="I1173">
        <v>1.0840000000000001</v>
      </c>
      <c r="K1173">
        <v>5.0880000000000001</v>
      </c>
      <c r="L1173">
        <v>8.0440000000000005</v>
      </c>
      <c r="M1173">
        <v>0.16500000000000001</v>
      </c>
      <c r="N1173">
        <v>207.78700000000001</v>
      </c>
      <c r="O1173">
        <v>1.254</v>
      </c>
      <c r="P1173">
        <v>2.8069999999999999</v>
      </c>
      <c r="Q1173">
        <v>223.86500000000001</v>
      </c>
      <c r="R1173">
        <v>1.07</v>
      </c>
      <c r="S1173">
        <v>1.62</v>
      </c>
      <c r="T1173" s="1">
        <v>45474.552083333336</v>
      </c>
    </row>
    <row r="1174" spans="1:20" x14ac:dyDescent="0.25">
      <c r="A1174">
        <v>1199</v>
      </c>
      <c r="B1174" t="s">
        <v>44</v>
      </c>
      <c r="C1174" t="e" vm="3">
        <v>#VALUE!</v>
      </c>
      <c r="D1174" t="s">
        <v>46</v>
      </c>
      <c r="E1174">
        <v>7167</v>
      </c>
      <c r="F1174" t="s">
        <v>12</v>
      </c>
      <c r="G1174">
        <v>625419408</v>
      </c>
      <c r="H1174">
        <v>745286056</v>
      </c>
      <c r="I1174">
        <v>1.419</v>
      </c>
      <c r="K1174">
        <v>2.3050000000000002</v>
      </c>
      <c r="L1174">
        <v>4.7880000000000003</v>
      </c>
      <c r="M1174">
        <v>0.10100000000000001</v>
      </c>
      <c r="N1174">
        <v>62.966000000000001</v>
      </c>
      <c r="O1174">
        <v>3.1389999999999998</v>
      </c>
      <c r="P1174">
        <v>17.225000000000001</v>
      </c>
      <c r="Q1174">
        <v>214.39699999999999</v>
      </c>
      <c r="R1174">
        <v>0.998</v>
      </c>
      <c r="S1174">
        <v>1.536</v>
      </c>
      <c r="T1174" s="1">
        <v>45474.5625</v>
      </c>
    </row>
    <row r="1175" spans="1:20" x14ac:dyDescent="0.25">
      <c r="A1175">
        <v>1200</v>
      </c>
      <c r="B1175" t="s">
        <v>44</v>
      </c>
      <c r="C1175" t="e" vm="4">
        <v>#VALUE!</v>
      </c>
      <c r="D1175" t="s">
        <v>46</v>
      </c>
      <c r="E1175">
        <v>7131</v>
      </c>
      <c r="F1175" t="s">
        <v>12</v>
      </c>
      <c r="G1175">
        <v>617847944</v>
      </c>
      <c r="H1175">
        <v>901059776</v>
      </c>
      <c r="I1175">
        <v>1.3919999999999999</v>
      </c>
      <c r="K1175">
        <v>2.8220000000000001</v>
      </c>
      <c r="L1175">
        <v>0.755</v>
      </c>
      <c r="M1175">
        <v>0.151</v>
      </c>
      <c r="N1175">
        <v>12.563000000000001</v>
      </c>
      <c r="O1175">
        <v>0.90700000000000003</v>
      </c>
      <c r="P1175">
        <v>1.6180000000000001</v>
      </c>
      <c r="Q1175">
        <v>203.001</v>
      </c>
      <c r="R1175">
        <v>0.95099999999999996</v>
      </c>
      <c r="S1175">
        <v>1.5349999999999999</v>
      </c>
      <c r="T1175" s="1">
        <v>45474.572916666664</v>
      </c>
    </row>
    <row r="1176" spans="1:20" x14ac:dyDescent="0.25">
      <c r="A1176">
        <v>1201</v>
      </c>
      <c r="B1176" t="s">
        <v>44</v>
      </c>
      <c r="C1176" t="e" vm="4">
        <v>#VALUE!</v>
      </c>
      <c r="D1176" t="s">
        <v>46</v>
      </c>
      <c r="E1176">
        <v>7131</v>
      </c>
      <c r="F1176" t="s">
        <v>12</v>
      </c>
      <c r="G1176">
        <v>620908608</v>
      </c>
      <c r="H1176">
        <v>443331424</v>
      </c>
      <c r="I1176">
        <v>0.98799999999999999</v>
      </c>
      <c r="K1176">
        <v>2.9409999999999998</v>
      </c>
      <c r="L1176">
        <v>1.216</v>
      </c>
      <c r="M1176">
        <v>0.217</v>
      </c>
      <c r="N1176">
        <v>25.082999999999998</v>
      </c>
      <c r="O1176">
        <v>1.94</v>
      </c>
      <c r="P1176">
        <v>11.608000000000001</v>
      </c>
      <c r="Q1176">
        <v>205.221</v>
      </c>
      <c r="R1176">
        <v>1.032</v>
      </c>
      <c r="S1176">
        <v>1.4690000000000001</v>
      </c>
      <c r="T1176" s="1">
        <v>45474.583333333336</v>
      </c>
    </row>
    <row r="1177" spans="1:20" x14ac:dyDescent="0.25">
      <c r="A1177">
        <v>1202</v>
      </c>
      <c r="B1177" t="s">
        <v>44</v>
      </c>
      <c r="C1177" t="e" vm="3">
        <v>#VALUE!</v>
      </c>
      <c r="D1177" t="s">
        <v>46</v>
      </c>
      <c r="E1177">
        <v>7167</v>
      </c>
      <c r="F1177" t="s">
        <v>12</v>
      </c>
      <c r="G1177">
        <v>619528184</v>
      </c>
      <c r="H1177">
        <v>474023848</v>
      </c>
      <c r="I1177">
        <v>1.3120000000000001</v>
      </c>
      <c r="K1177">
        <v>6.5049999999999999</v>
      </c>
      <c r="L1177">
        <v>23.614000000000001</v>
      </c>
      <c r="M1177">
        <v>0.152</v>
      </c>
      <c r="N1177">
        <v>154.67099999999999</v>
      </c>
      <c r="O1177">
        <v>6.2110000000000003</v>
      </c>
      <c r="P1177">
        <v>85.712000000000003</v>
      </c>
      <c r="Q1177">
        <v>227.298</v>
      </c>
      <c r="R1177">
        <v>1.228</v>
      </c>
      <c r="S1177">
        <v>2.29</v>
      </c>
      <c r="T1177" s="1">
        <v>45474.593773148146</v>
      </c>
    </row>
    <row r="1178" spans="1:20" x14ac:dyDescent="0.25">
      <c r="A1178">
        <v>1203</v>
      </c>
      <c r="B1178" t="s">
        <v>44</v>
      </c>
      <c r="C1178" t="e" vm="3">
        <v>#VALUE!</v>
      </c>
      <c r="D1178" t="s">
        <v>46</v>
      </c>
      <c r="E1178">
        <v>7415</v>
      </c>
      <c r="F1178" t="s">
        <v>10</v>
      </c>
      <c r="G1178">
        <v>613407456</v>
      </c>
      <c r="H1178">
        <v>647713632</v>
      </c>
      <c r="I1178">
        <v>1.845</v>
      </c>
      <c r="J1178">
        <v>0</v>
      </c>
      <c r="K1178">
        <v>0.91500000000000004</v>
      </c>
      <c r="L1178">
        <v>1.8029999999999999</v>
      </c>
      <c r="M1178">
        <v>0.16400000000000001</v>
      </c>
      <c r="N1178">
        <v>12.097</v>
      </c>
      <c r="O1178">
        <v>2.0230000000000001</v>
      </c>
      <c r="P1178">
        <v>3.68</v>
      </c>
      <c r="Q1178">
        <v>23.905000000000001</v>
      </c>
      <c r="R1178">
        <v>1.498</v>
      </c>
      <c r="S1178">
        <v>2.2240000000000002</v>
      </c>
      <c r="T1178" s="1">
        <v>45474.604178240741</v>
      </c>
    </row>
    <row r="1179" spans="1:20" x14ac:dyDescent="0.25">
      <c r="A1179">
        <v>1204</v>
      </c>
      <c r="B1179" t="s">
        <v>44</v>
      </c>
      <c r="C1179" t="e" vm="4">
        <v>#VALUE!</v>
      </c>
      <c r="D1179" t="s">
        <v>46</v>
      </c>
      <c r="E1179">
        <v>7131</v>
      </c>
      <c r="F1179" t="s">
        <v>12</v>
      </c>
      <c r="G1179">
        <v>574802224</v>
      </c>
      <c r="H1179">
        <v>505395528</v>
      </c>
      <c r="I1179">
        <v>1.4350000000000001</v>
      </c>
      <c r="K1179">
        <v>7.0759999999999996</v>
      </c>
      <c r="L1179">
        <v>2.8490000000000002</v>
      </c>
      <c r="M1179">
        <v>0.25700000000000001</v>
      </c>
      <c r="N1179">
        <v>54.655000000000001</v>
      </c>
      <c r="O1179">
        <v>1.0129999999999999</v>
      </c>
      <c r="P1179">
        <v>2.4790000000000001</v>
      </c>
      <c r="Q1179">
        <v>220.06</v>
      </c>
      <c r="R1179">
        <v>1.1299999999999999</v>
      </c>
      <c r="S1179">
        <v>2.7719999999999998</v>
      </c>
      <c r="T1179" s="1">
        <v>45474.614594907405</v>
      </c>
    </row>
    <row r="1180" spans="1:20" x14ac:dyDescent="0.25">
      <c r="A1180">
        <v>1205</v>
      </c>
      <c r="B1180" t="s">
        <v>44</v>
      </c>
      <c r="C1180" t="e" vm="4">
        <v>#VALUE!</v>
      </c>
      <c r="D1180" t="s">
        <v>46</v>
      </c>
      <c r="E1180">
        <v>7131</v>
      </c>
      <c r="F1180" t="s">
        <v>12</v>
      </c>
      <c r="G1180">
        <v>622047456</v>
      </c>
      <c r="H1180">
        <v>462937896</v>
      </c>
      <c r="I1180">
        <v>1.653</v>
      </c>
      <c r="K1180">
        <v>3.0259999999999998</v>
      </c>
      <c r="L1180">
        <v>20.556000000000001</v>
      </c>
      <c r="M1180">
        <v>1.169</v>
      </c>
      <c r="N1180">
        <v>209.71299999999999</v>
      </c>
      <c r="O1180">
        <v>0.99</v>
      </c>
      <c r="P1180">
        <v>4.3929999999999998</v>
      </c>
      <c r="Q1180">
        <v>94.132000000000005</v>
      </c>
      <c r="R1180">
        <v>0.98399999999999999</v>
      </c>
      <c r="S1180">
        <v>1.931</v>
      </c>
      <c r="T1180" s="1">
        <v>45474.625011574077</v>
      </c>
    </row>
    <row r="1181" spans="1:20" x14ac:dyDescent="0.25">
      <c r="A1181">
        <v>1206</v>
      </c>
      <c r="B1181" t="s">
        <v>44</v>
      </c>
      <c r="C1181" t="e" vm="4">
        <v>#VALUE!</v>
      </c>
      <c r="D1181" t="s">
        <v>46</v>
      </c>
      <c r="E1181">
        <v>7131</v>
      </c>
      <c r="F1181" t="s">
        <v>12</v>
      </c>
      <c r="G1181">
        <v>608924080</v>
      </c>
      <c r="H1181">
        <v>609145320</v>
      </c>
      <c r="I1181">
        <v>1.8089999999999999</v>
      </c>
      <c r="K1181">
        <v>4.2640000000000002</v>
      </c>
      <c r="L1181">
        <v>26.449000000000002</v>
      </c>
      <c r="M1181">
        <v>0.377</v>
      </c>
      <c r="N1181">
        <v>232.30099999999999</v>
      </c>
      <c r="O1181">
        <v>2.9359999999999999</v>
      </c>
      <c r="P1181">
        <v>92.36</v>
      </c>
      <c r="Q1181">
        <v>202.82300000000001</v>
      </c>
      <c r="R1181">
        <v>1.105</v>
      </c>
      <c r="S1181">
        <v>2.9390000000000001</v>
      </c>
      <c r="T1181" s="1">
        <v>45474.635428240741</v>
      </c>
    </row>
    <row r="1182" spans="1:20" x14ac:dyDescent="0.25">
      <c r="A1182">
        <v>1207</v>
      </c>
      <c r="B1182" t="s">
        <v>44</v>
      </c>
      <c r="C1182" t="e" vm="4">
        <v>#VALUE!</v>
      </c>
      <c r="D1182" t="s">
        <v>46</v>
      </c>
      <c r="E1182">
        <v>7131</v>
      </c>
      <c r="F1182" t="s">
        <v>12</v>
      </c>
      <c r="G1182">
        <v>619203608</v>
      </c>
      <c r="H1182">
        <v>656099808</v>
      </c>
      <c r="I1182">
        <v>1.391</v>
      </c>
      <c r="K1182">
        <v>0.77500000000000002</v>
      </c>
      <c r="L1182">
        <v>2.8359999999999999</v>
      </c>
      <c r="M1182">
        <v>6.7000000000000004E-2</v>
      </c>
      <c r="N1182">
        <v>32.021000000000001</v>
      </c>
      <c r="O1182">
        <v>1.1000000000000001</v>
      </c>
      <c r="P1182">
        <v>2.456</v>
      </c>
      <c r="Q1182">
        <v>26.5</v>
      </c>
      <c r="R1182">
        <v>0.84199999999999997</v>
      </c>
      <c r="S1182">
        <v>1.4610000000000001</v>
      </c>
      <c r="T1182" s="1">
        <v>45474.645844907405</v>
      </c>
    </row>
    <row r="1183" spans="1:20" x14ac:dyDescent="0.25">
      <c r="A1183">
        <v>1208</v>
      </c>
      <c r="B1183" t="s">
        <v>44</v>
      </c>
      <c r="C1183" t="e" vm="4">
        <v>#VALUE!</v>
      </c>
      <c r="D1183" t="s">
        <v>46</v>
      </c>
      <c r="E1183">
        <v>7131</v>
      </c>
      <c r="F1183" t="s">
        <v>12</v>
      </c>
      <c r="G1183">
        <v>584407576</v>
      </c>
      <c r="H1183">
        <v>637478184</v>
      </c>
      <c r="I1183">
        <v>1.2969999999999999</v>
      </c>
      <c r="K1183">
        <v>3.4580000000000002</v>
      </c>
      <c r="L1183">
        <v>8.7170000000000005</v>
      </c>
      <c r="M1183">
        <v>0.11600000000000001</v>
      </c>
      <c r="N1183">
        <v>208.673</v>
      </c>
      <c r="O1183">
        <v>1.1830000000000001</v>
      </c>
      <c r="P1183">
        <v>3.2589999999999999</v>
      </c>
      <c r="Q1183">
        <v>203.01900000000001</v>
      </c>
      <c r="R1183">
        <v>0.95799999999999996</v>
      </c>
      <c r="S1183">
        <v>1.8759999999999999</v>
      </c>
      <c r="T1183" s="1">
        <v>45474.656261574077</v>
      </c>
    </row>
    <row r="1184" spans="1:20" x14ac:dyDescent="0.25">
      <c r="A1184">
        <v>1209</v>
      </c>
      <c r="B1184" t="s">
        <v>44</v>
      </c>
      <c r="C1184" t="e" vm="4">
        <v>#VALUE!</v>
      </c>
      <c r="D1184" t="s">
        <v>46</v>
      </c>
      <c r="E1184">
        <v>7131</v>
      </c>
      <c r="F1184" t="s">
        <v>12</v>
      </c>
      <c r="G1184">
        <v>614432544</v>
      </c>
      <c r="H1184">
        <v>638778272</v>
      </c>
      <c r="I1184">
        <v>1.036</v>
      </c>
      <c r="K1184">
        <v>3.2570000000000001</v>
      </c>
      <c r="L1184">
        <v>6.0549999999999997</v>
      </c>
      <c r="M1184">
        <v>0.20499999999999999</v>
      </c>
      <c r="N1184">
        <v>63.19</v>
      </c>
      <c r="O1184">
        <v>2.1869999999999998</v>
      </c>
      <c r="P1184">
        <v>31.234000000000002</v>
      </c>
      <c r="Q1184">
        <v>204.62100000000001</v>
      </c>
      <c r="R1184">
        <v>1.093</v>
      </c>
      <c r="S1184">
        <v>1.9710000000000001</v>
      </c>
      <c r="T1184" s="1">
        <v>45474.666689814818</v>
      </c>
    </row>
    <row r="1185" spans="1:20" x14ac:dyDescent="0.25">
      <c r="A1185">
        <v>1210</v>
      </c>
      <c r="B1185" t="s">
        <v>44</v>
      </c>
      <c r="C1185" t="e" vm="3">
        <v>#VALUE!</v>
      </c>
      <c r="D1185" t="s">
        <v>46</v>
      </c>
      <c r="E1185">
        <v>7167</v>
      </c>
      <c r="F1185" t="s">
        <v>12</v>
      </c>
      <c r="G1185">
        <v>608104384</v>
      </c>
      <c r="H1185">
        <v>658432688</v>
      </c>
      <c r="I1185">
        <v>1.399</v>
      </c>
      <c r="K1185">
        <v>4.9180000000000001</v>
      </c>
      <c r="L1185">
        <v>4.694</v>
      </c>
      <c r="M1185">
        <v>0.20599999999999999</v>
      </c>
      <c r="N1185">
        <v>34.914999999999999</v>
      </c>
      <c r="O1185">
        <v>1.1359999999999999</v>
      </c>
      <c r="P1185">
        <v>11.154</v>
      </c>
      <c r="Q1185">
        <v>214.226</v>
      </c>
      <c r="R1185">
        <v>1.157</v>
      </c>
      <c r="S1185">
        <v>2.0299999999999998</v>
      </c>
      <c r="T1185" s="1">
        <v>45474.677094907405</v>
      </c>
    </row>
    <row r="1186" spans="1:20" x14ac:dyDescent="0.25">
      <c r="A1186">
        <v>1211</v>
      </c>
      <c r="B1186" t="s">
        <v>44</v>
      </c>
      <c r="C1186" t="e" vm="4">
        <v>#VALUE!</v>
      </c>
      <c r="D1186" t="s">
        <v>46</v>
      </c>
      <c r="E1186">
        <v>7131</v>
      </c>
      <c r="F1186" t="s">
        <v>12</v>
      </c>
      <c r="G1186">
        <v>616836560</v>
      </c>
      <c r="H1186">
        <v>709671408</v>
      </c>
      <c r="I1186">
        <v>1.532</v>
      </c>
      <c r="K1186">
        <v>7.0570000000000004</v>
      </c>
      <c r="L1186">
        <v>4.968</v>
      </c>
      <c r="M1186">
        <v>0.23899999999999999</v>
      </c>
      <c r="N1186">
        <v>105.785</v>
      </c>
      <c r="O1186">
        <v>4.4939999999999998</v>
      </c>
      <c r="P1186">
        <v>28.422999999999998</v>
      </c>
      <c r="Q1186">
        <v>219.01400000000001</v>
      </c>
      <c r="R1186">
        <v>1.111</v>
      </c>
      <c r="S1186">
        <v>2.0489999999999999</v>
      </c>
      <c r="T1186" s="1">
        <v>45474.687523148146</v>
      </c>
    </row>
    <row r="1187" spans="1:20" x14ac:dyDescent="0.25">
      <c r="A1187">
        <v>1212</v>
      </c>
      <c r="B1187" t="s">
        <v>44</v>
      </c>
      <c r="C1187" t="e" vm="4">
        <v>#VALUE!</v>
      </c>
      <c r="D1187" t="s">
        <v>46</v>
      </c>
      <c r="E1187">
        <v>7131</v>
      </c>
      <c r="F1187" t="s">
        <v>12</v>
      </c>
      <c r="G1187">
        <v>617486336</v>
      </c>
      <c r="H1187">
        <v>608202272</v>
      </c>
      <c r="I1187">
        <v>1.4750000000000001</v>
      </c>
      <c r="K1187">
        <v>15.882</v>
      </c>
      <c r="L1187">
        <v>1.861</v>
      </c>
      <c r="M1187">
        <v>0.185</v>
      </c>
      <c r="N1187">
        <v>23.434999999999999</v>
      </c>
      <c r="O1187">
        <v>1.159</v>
      </c>
      <c r="P1187">
        <v>2.1440000000000001</v>
      </c>
      <c r="Q1187">
        <v>209.13</v>
      </c>
      <c r="R1187">
        <v>0.876</v>
      </c>
      <c r="S1187">
        <v>2.589</v>
      </c>
      <c r="T1187" s="1">
        <v>45474.697939814818</v>
      </c>
    </row>
    <row r="1188" spans="1:20" x14ac:dyDescent="0.25">
      <c r="A1188">
        <v>1213</v>
      </c>
      <c r="B1188" t="s">
        <v>44</v>
      </c>
      <c r="C1188" t="e" vm="4">
        <v>#VALUE!</v>
      </c>
      <c r="D1188" t="s">
        <v>46</v>
      </c>
      <c r="E1188">
        <v>7131</v>
      </c>
      <c r="F1188" t="s">
        <v>12</v>
      </c>
      <c r="G1188">
        <v>628937624</v>
      </c>
      <c r="H1188">
        <v>616698376</v>
      </c>
      <c r="I1188">
        <v>1.42</v>
      </c>
      <c r="K1188">
        <v>1.093</v>
      </c>
      <c r="L1188">
        <v>6.2489999999999997</v>
      </c>
      <c r="M1188">
        <v>0.10100000000000001</v>
      </c>
      <c r="N1188">
        <v>121.98699999999999</v>
      </c>
      <c r="O1188">
        <v>1.639</v>
      </c>
      <c r="P1188">
        <v>8.0359999999999996</v>
      </c>
      <c r="Q1188">
        <v>18.396999999999998</v>
      </c>
      <c r="R1188">
        <v>0.98099999999999998</v>
      </c>
      <c r="S1188">
        <v>1.758</v>
      </c>
      <c r="T1188" s="1">
        <v>45474.708356481482</v>
      </c>
    </row>
    <row r="1189" spans="1:20" x14ac:dyDescent="0.25">
      <c r="A1189">
        <v>1214</v>
      </c>
      <c r="B1189" t="s">
        <v>44</v>
      </c>
      <c r="C1189" t="e" vm="4">
        <v>#VALUE!</v>
      </c>
      <c r="D1189" t="s">
        <v>46</v>
      </c>
      <c r="E1189">
        <v>7131</v>
      </c>
      <c r="F1189" t="s">
        <v>12</v>
      </c>
      <c r="G1189">
        <v>618523776</v>
      </c>
      <c r="H1189">
        <v>591169240</v>
      </c>
      <c r="I1189">
        <v>1.4470000000000001</v>
      </c>
      <c r="K1189">
        <v>1.246</v>
      </c>
      <c r="L1189">
        <v>9.4649999999999999</v>
      </c>
      <c r="M1189">
        <v>0.123</v>
      </c>
      <c r="N1189">
        <v>299.72000000000003</v>
      </c>
      <c r="O1189">
        <v>5.6820000000000004</v>
      </c>
      <c r="P1189">
        <v>14.228</v>
      </c>
      <c r="Q1189">
        <v>19.303999999999998</v>
      </c>
      <c r="R1189">
        <v>0.96099999999999997</v>
      </c>
      <c r="S1189">
        <v>1.78</v>
      </c>
      <c r="T1189" s="1">
        <v>45474.718773148146</v>
      </c>
    </row>
    <row r="1190" spans="1:20" x14ac:dyDescent="0.25">
      <c r="A1190">
        <v>1215</v>
      </c>
      <c r="B1190" t="s">
        <v>44</v>
      </c>
      <c r="C1190" t="e" vm="4">
        <v>#VALUE!</v>
      </c>
      <c r="D1190" t="s">
        <v>46</v>
      </c>
      <c r="E1190">
        <v>7131</v>
      </c>
      <c r="F1190" t="s">
        <v>12</v>
      </c>
      <c r="G1190">
        <v>598444368</v>
      </c>
      <c r="H1190">
        <v>517189256</v>
      </c>
      <c r="I1190">
        <v>2.0659999999999998</v>
      </c>
      <c r="K1190">
        <v>1.0760000000000001</v>
      </c>
      <c r="L1190">
        <v>1.8160000000000001</v>
      </c>
      <c r="M1190">
        <v>1.1419999999999999</v>
      </c>
      <c r="N1190">
        <v>14.682</v>
      </c>
      <c r="O1190">
        <v>1.7010000000000001</v>
      </c>
      <c r="P1190">
        <v>4.0869999999999997</v>
      </c>
      <c r="Q1190">
        <v>16.972000000000001</v>
      </c>
      <c r="R1190">
        <v>1.288</v>
      </c>
      <c r="S1190">
        <v>2.29</v>
      </c>
      <c r="T1190" s="1">
        <v>45474.729189814818</v>
      </c>
    </row>
    <row r="1191" spans="1:20" x14ac:dyDescent="0.25">
      <c r="A1191">
        <v>1216</v>
      </c>
      <c r="B1191" t="s">
        <v>44</v>
      </c>
      <c r="C1191" t="e" vm="3">
        <v>#VALUE!</v>
      </c>
      <c r="D1191" t="s">
        <v>46</v>
      </c>
      <c r="E1191">
        <v>7167</v>
      </c>
      <c r="F1191" t="s">
        <v>12</v>
      </c>
      <c r="G1191">
        <v>618434192</v>
      </c>
      <c r="H1191">
        <v>617249992</v>
      </c>
      <c r="I1191">
        <v>1.464</v>
      </c>
      <c r="K1191">
        <v>4.3490000000000002</v>
      </c>
      <c r="L1191">
        <v>4.0869999999999997</v>
      </c>
      <c r="M1191">
        <v>0.107</v>
      </c>
      <c r="N1191">
        <v>47.284999999999997</v>
      </c>
      <c r="O1191">
        <v>1.0660000000000001</v>
      </c>
      <c r="P1191">
        <v>2.8780000000000001</v>
      </c>
      <c r="Q1191">
        <v>207.554</v>
      </c>
      <c r="R1191">
        <v>1.0760000000000001</v>
      </c>
      <c r="S1191">
        <v>1.772</v>
      </c>
      <c r="T1191" s="1">
        <v>45474.739606481482</v>
      </c>
    </row>
    <row r="1192" spans="1:20" x14ac:dyDescent="0.25">
      <c r="A1192">
        <v>1217</v>
      </c>
      <c r="B1192" t="s">
        <v>44</v>
      </c>
      <c r="C1192" t="e" vm="4">
        <v>#VALUE!</v>
      </c>
      <c r="D1192" t="s">
        <v>46</v>
      </c>
      <c r="E1192">
        <v>7131</v>
      </c>
      <c r="F1192" t="s">
        <v>12</v>
      </c>
      <c r="G1192">
        <v>624747344</v>
      </c>
      <c r="H1192">
        <v>661538536</v>
      </c>
      <c r="I1192">
        <v>1.367</v>
      </c>
      <c r="K1192">
        <v>1.7609999999999999</v>
      </c>
      <c r="L1192">
        <v>53.018999999999998</v>
      </c>
      <c r="M1192">
        <v>0.57399999999999995</v>
      </c>
      <c r="N1192">
        <v>496.04</v>
      </c>
      <c r="O1192">
        <v>6.0010000000000003</v>
      </c>
      <c r="P1192">
        <v>167.393</v>
      </c>
      <c r="Q1192">
        <v>31.189</v>
      </c>
      <c r="R1192">
        <v>1.091</v>
      </c>
      <c r="S1192">
        <v>1.9510000000000001</v>
      </c>
      <c r="T1192" s="1">
        <v>45474.750023148146</v>
      </c>
    </row>
    <row r="1193" spans="1:20" x14ac:dyDescent="0.25">
      <c r="A1193">
        <v>1218</v>
      </c>
      <c r="B1193" t="s">
        <v>44</v>
      </c>
      <c r="C1193" t="e" vm="4">
        <v>#VALUE!</v>
      </c>
      <c r="D1193" t="s">
        <v>46</v>
      </c>
      <c r="E1193">
        <v>7131</v>
      </c>
      <c r="F1193" t="s">
        <v>12</v>
      </c>
      <c r="G1193">
        <v>608831448</v>
      </c>
      <c r="H1193">
        <v>624913560</v>
      </c>
      <c r="I1193">
        <v>1.415</v>
      </c>
      <c r="K1193">
        <v>4.9390000000000001</v>
      </c>
      <c r="L1193">
        <v>2.4660000000000002</v>
      </c>
      <c r="M1193">
        <v>0.308</v>
      </c>
      <c r="N1193">
        <v>23.236000000000001</v>
      </c>
      <c r="O1193">
        <v>0.997</v>
      </c>
      <c r="P1193">
        <v>2.3199999999999998</v>
      </c>
      <c r="Q1193">
        <v>214.596</v>
      </c>
      <c r="R1193">
        <v>1.0169999999999999</v>
      </c>
      <c r="S1193">
        <v>1.6819999999999999</v>
      </c>
      <c r="T1193" s="1">
        <v>45474.760428240741</v>
      </c>
    </row>
    <row r="1194" spans="1:20" x14ac:dyDescent="0.25">
      <c r="A1194">
        <v>1219</v>
      </c>
      <c r="B1194" t="s">
        <v>44</v>
      </c>
      <c r="C1194" t="e" vm="3">
        <v>#VALUE!</v>
      </c>
      <c r="D1194" t="s">
        <v>46</v>
      </c>
      <c r="E1194">
        <v>7167</v>
      </c>
      <c r="F1194" t="s">
        <v>12</v>
      </c>
      <c r="G1194">
        <v>609522264</v>
      </c>
      <c r="H1194">
        <v>698134232</v>
      </c>
      <c r="I1194">
        <v>1.385</v>
      </c>
      <c r="K1194">
        <v>5.01</v>
      </c>
      <c r="L1194">
        <v>1.331</v>
      </c>
      <c r="M1194">
        <v>0.16900000000000001</v>
      </c>
      <c r="N1194">
        <v>12.212999999999999</v>
      </c>
      <c r="O1194">
        <v>2.1019999999999999</v>
      </c>
      <c r="P1194">
        <v>3.25</v>
      </c>
      <c r="Q1194">
        <v>209.4</v>
      </c>
      <c r="R1194">
        <v>1.1679999999999999</v>
      </c>
      <c r="S1194">
        <v>1.8160000000000001</v>
      </c>
      <c r="T1194" s="1">
        <v>45474.770844907405</v>
      </c>
    </row>
    <row r="1195" spans="1:20" x14ac:dyDescent="0.25">
      <c r="A1195">
        <v>1220</v>
      </c>
      <c r="B1195" t="s">
        <v>44</v>
      </c>
      <c r="C1195" t="e" vm="4">
        <v>#VALUE!</v>
      </c>
      <c r="D1195" t="s">
        <v>46</v>
      </c>
      <c r="E1195">
        <v>7131</v>
      </c>
      <c r="F1195" t="s">
        <v>12</v>
      </c>
      <c r="G1195">
        <v>592720352</v>
      </c>
      <c r="H1195">
        <v>603651232</v>
      </c>
      <c r="I1195">
        <v>0.96699999999999997</v>
      </c>
      <c r="K1195">
        <v>3.1179999999999999</v>
      </c>
      <c r="L1195">
        <v>15.058999999999999</v>
      </c>
      <c r="M1195">
        <v>0.252</v>
      </c>
      <c r="N1195">
        <v>290.06299999999999</v>
      </c>
      <c r="O1195">
        <v>4.1909999999999998</v>
      </c>
      <c r="P1195">
        <v>44.276000000000003</v>
      </c>
      <c r="Q1195">
        <v>205.42500000000001</v>
      </c>
      <c r="R1195">
        <v>1.0549999999999999</v>
      </c>
      <c r="S1195">
        <v>1.931</v>
      </c>
      <c r="T1195" s="1">
        <v>45474.781261574077</v>
      </c>
    </row>
    <row r="1196" spans="1:20" x14ac:dyDescent="0.25">
      <c r="A1196">
        <v>1221</v>
      </c>
      <c r="B1196" t="s">
        <v>44</v>
      </c>
      <c r="C1196" t="e" vm="3">
        <v>#VALUE!</v>
      </c>
      <c r="D1196" t="s">
        <v>46</v>
      </c>
      <c r="E1196">
        <v>7167</v>
      </c>
      <c r="F1196" t="s">
        <v>12</v>
      </c>
      <c r="G1196">
        <v>625398560</v>
      </c>
      <c r="H1196">
        <v>838310168</v>
      </c>
      <c r="I1196">
        <v>0.98899999999999999</v>
      </c>
      <c r="K1196">
        <v>3.9049999999999998</v>
      </c>
      <c r="L1196">
        <v>1.627</v>
      </c>
      <c r="M1196">
        <v>0.113</v>
      </c>
      <c r="N1196">
        <v>23.901</v>
      </c>
      <c r="O1196">
        <v>2.169</v>
      </c>
      <c r="P1196">
        <v>9.1509999999999998</v>
      </c>
      <c r="Q1196">
        <v>217.38200000000001</v>
      </c>
      <c r="R1196">
        <v>1.008</v>
      </c>
      <c r="S1196">
        <v>1.556</v>
      </c>
      <c r="T1196" s="1">
        <v>45474.791678240741</v>
      </c>
    </row>
    <row r="1197" spans="1:20" x14ac:dyDescent="0.25">
      <c r="A1197">
        <v>1222</v>
      </c>
      <c r="B1197" t="s">
        <v>44</v>
      </c>
      <c r="C1197" t="e" vm="4">
        <v>#VALUE!</v>
      </c>
      <c r="D1197" t="s">
        <v>46</v>
      </c>
      <c r="E1197">
        <v>7131</v>
      </c>
      <c r="F1197" t="s">
        <v>12</v>
      </c>
      <c r="G1197">
        <v>612930824</v>
      </c>
      <c r="H1197">
        <v>674236992</v>
      </c>
      <c r="I1197">
        <v>1.2210000000000001</v>
      </c>
      <c r="K1197">
        <v>4.5350000000000001</v>
      </c>
      <c r="L1197">
        <v>6.0529999999999999</v>
      </c>
      <c r="M1197">
        <v>0.27400000000000002</v>
      </c>
      <c r="N1197">
        <v>207.072</v>
      </c>
      <c r="O1197">
        <v>1.0489999999999999</v>
      </c>
      <c r="P1197">
        <v>2.5019999999999998</v>
      </c>
      <c r="Q1197">
        <v>214.79499999999999</v>
      </c>
      <c r="R1197">
        <v>0.77</v>
      </c>
      <c r="S1197">
        <v>1.4339999999999999</v>
      </c>
      <c r="T1197" s="1">
        <v>45474.802083333336</v>
      </c>
    </row>
    <row r="1198" spans="1:20" x14ac:dyDescent="0.25">
      <c r="A1198">
        <v>1223</v>
      </c>
      <c r="B1198" t="s">
        <v>44</v>
      </c>
      <c r="C1198" t="e" vm="4">
        <v>#VALUE!</v>
      </c>
      <c r="D1198" t="s">
        <v>46</v>
      </c>
      <c r="E1198">
        <v>7131</v>
      </c>
      <c r="F1198" t="s">
        <v>12</v>
      </c>
      <c r="G1198">
        <v>614048888</v>
      </c>
      <c r="H1198">
        <v>355025088</v>
      </c>
      <c r="I1198">
        <v>1.4990000000000001</v>
      </c>
      <c r="K1198">
        <v>1.569</v>
      </c>
      <c r="L1198">
        <v>34.496000000000002</v>
      </c>
      <c r="M1198">
        <v>2.9710000000000001</v>
      </c>
      <c r="N1198">
        <v>175.22900000000001</v>
      </c>
      <c r="O1198">
        <v>6.423</v>
      </c>
      <c r="P1198">
        <v>115.321</v>
      </c>
      <c r="Q1198">
        <v>34.173999999999999</v>
      </c>
      <c r="R1198">
        <v>1.097</v>
      </c>
      <c r="S1198">
        <v>2.2480000000000002</v>
      </c>
      <c r="T1198" s="1">
        <v>45474.812523148146</v>
      </c>
    </row>
    <row r="1199" spans="1:20" x14ac:dyDescent="0.25">
      <c r="A1199">
        <v>1224</v>
      </c>
      <c r="B1199" t="s">
        <v>44</v>
      </c>
      <c r="C1199" t="e" vm="4">
        <v>#VALUE!</v>
      </c>
      <c r="D1199" t="s">
        <v>46</v>
      </c>
      <c r="E1199">
        <v>7131</v>
      </c>
      <c r="F1199" t="s">
        <v>12</v>
      </c>
      <c r="G1199">
        <v>620043496</v>
      </c>
      <c r="H1199">
        <v>879641904</v>
      </c>
      <c r="I1199">
        <v>0.96899999999999997</v>
      </c>
      <c r="K1199">
        <v>6.1769999999999996</v>
      </c>
      <c r="L1199">
        <v>13.744</v>
      </c>
      <c r="M1199">
        <v>8.0000000000000002E-3</v>
      </c>
      <c r="N1199">
        <v>172.18</v>
      </c>
      <c r="O1199">
        <v>4.258</v>
      </c>
      <c r="P1199">
        <v>25.254000000000001</v>
      </c>
      <c r="Q1199">
        <v>222.1</v>
      </c>
      <c r="R1199">
        <v>0.93400000000000005</v>
      </c>
      <c r="S1199">
        <v>1.446</v>
      </c>
      <c r="T1199" s="1">
        <v>45474.822928240741</v>
      </c>
    </row>
    <row r="1200" spans="1:20" x14ac:dyDescent="0.25">
      <c r="A1200">
        <v>1225</v>
      </c>
      <c r="B1200" t="s">
        <v>44</v>
      </c>
      <c r="C1200" t="e" vm="3">
        <v>#VALUE!</v>
      </c>
      <c r="D1200" t="s">
        <v>46</v>
      </c>
      <c r="E1200">
        <v>7167</v>
      </c>
      <c r="F1200" t="s">
        <v>12</v>
      </c>
      <c r="G1200">
        <v>610931720</v>
      </c>
      <c r="H1200">
        <v>875721424</v>
      </c>
      <c r="I1200">
        <v>1.9810000000000001</v>
      </c>
      <c r="K1200">
        <v>5.6680000000000001</v>
      </c>
      <c r="L1200">
        <v>3.347</v>
      </c>
      <c r="M1200">
        <v>0.14399999999999999</v>
      </c>
      <c r="N1200">
        <v>15.108000000000001</v>
      </c>
      <c r="O1200">
        <v>1.4279999999999999</v>
      </c>
      <c r="P1200">
        <v>7.9139999999999997</v>
      </c>
      <c r="Q1200">
        <v>209.80799999999999</v>
      </c>
      <c r="R1200">
        <v>1.0429999999999999</v>
      </c>
      <c r="S1200">
        <v>1.603</v>
      </c>
      <c r="T1200" s="1">
        <v>45474.833344907405</v>
      </c>
    </row>
    <row r="1201" spans="1:20" x14ac:dyDescent="0.25">
      <c r="A1201">
        <v>1226</v>
      </c>
      <c r="B1201" t="s">
        <v>44</v>
      </c>
      <c r="C1201" t="e" vm="4">
        <v>#VALUE!</v>
      </c>
      <c r="D1201" t="s">
        <v>46</v>
      </c>
      <c r="E1201">
        <v>7131</v>
      </c>
      <c r="F1201" t="s">
        <v>12</v>
      </c>
      <c r="G1201">
        <v>617664936</v>
      </c>
      <c r="H1201">
        <v>612983368</v>
      </c>
      <c r="I1201">
        <v>0.97199999999999998</v>
      </c>
      <c r="K1201">
        <v>7.8959999999999999</v>
      </c>
      <c r="L1201">
        <v>36.792000000000002</v>
      </c>
      <c r="M1201">
        <v>4.3999999999999997E-2</v>
      </c>
      <c r="N1201">
        <v>603.46600000000001</v>
      </c>
      <c r="O1201">
        <v>1.175</v>
      </c>
      <c r="P1201">
        <v>31.148</v>
      </c>
      <c r="Q1201">
        <v>226.50700000000001</v>
      </c>
      <c r="R1201">
        <v>0.83899999999999997</v>
      </c>
      <c r="S1201">
        <v>1.399</v>
      </c>
      <c r="T1201" s="1">
        <v>45474.843761574077</v>
      </c>
    </row>
    <row r="1202" spans="1:20" x14ac:dyDescent="0.25">
      <c r="A1202">
        <v>1227</v>
      </c>
      <c r="B1202" t="s">
        <v>44</v>
      </c>
      <c r="C1202" t="e" vm="4">
        <v>#VALUE!</v>
      </c>
      <c r="D1202" t="s">
        <v>46</v>
      </c>
      <c r="E1202">
        <v>7131</v>
      </c>
      <c r="F1202" t="s">
        <v>12</v>
      </c>
      <c r="G1202">
        <v>620363016</v>
      </c>
      <c r="H1202">
        <v>613128848</v>
      </c>
      <c r="I1202">
        <v>0.96899999999999997</v>
      </c>
      <c r="K1202">
        <v>9.4429999999999996</v>
      </c>
      <c r="L1202">
        <v>3.1459999999999999</v>
      </c>
      <c r="M1202">
        <v>0.25</v>
      </c>
      <c r="N1202">
        <v>207.041</v>
      </c>
      <c r="O1202">
        <v>0.76300000000000001</v>
      </c>
      <c r="P1202">
        <v>1.3169999999999999</v>
      </c>
      <c r="Q1202">
        <v>220.22300000000001</v>
      </c>
      <c r="R1202">
        <v>0.96699999999999997</v>
      </c>
      <c r="S1202">
        <v>1.6739999999999999</v>
      </c>
      <c r="T1202" s="1">
        <v>45474.854178240741</v>
      </c>
    </row>
    <row r="1203" spans="1:20" x14ac:dyDescent="0.25">
      <c r="A1203">
        <v>1228</v>
      </c>
      <c r="B1203" t="s">
        <v>44</v>
      </c>
      <c r="C1203" t="e" vm="4">
        <v>#VALUE!</v>
      </c>
      <c r="D1203" t="s">
        <v>46</v>
      </c>
      <c r="E1203">
        <v>7131</v>
      </c>
      <c r="F1203" t="s">
        <v>12</v>
      </c>
      <c r="G1203">
        <v>621344440</v>
      </c>
      <c r="H1203">
        <v>732704976</v>
      </c>
      <c r="I1203">
        <v>0.97399999999999998</v>
      </c>
      <c r="K1203">
        <v>6.8140000000000001</v>
      </c>
      <c r="L1203">
        <v>4.1890000000000001</v>
      </c>
      <c r="M1203">
        <v>3.5999999999999997E-2</v>
      </c>
      <c r="N1203">
        <v>31.414999999999999</v>
      </c>
      <c r="O1203">
        <v>1.085</v>
      </c>
      <c r="P1203">
        <v>3.379</v>
      </c>
      <c r="Q1203">
        <v>203.55699999999999</v>
      </c>
      <c r="R1203">
        <v>0.85</v>
      </c>
      <c r="S1203">
        <v>1.3660000000000001</v>
      </c>
      <c r="T1203" s="1">
        <v>45474.864594907405</v>
      </c>
    </row>
    <row r="1204" spans="1:20" x14ac:dyDescent="0.25">
      <c r="A1204">
        <v>1229</v>
      </c>
      <c r="B1204" t="s">
        <v>44</v>
      </c>
      <c r="C1204" t="e" vm="4">
        <v>#VALUE!</v>
      </c>
      <c r="D1204" t="s">
        <v>46</v>
      </c>
      <c r="E1204">
        <v>7131</v>
      </c>
      <c r="F1204" t="s">
        <v>12</v>
      </c>
      <c r="G1204">
        <v>612934624</v>
      </c>
      <c r="H1204">
        <v>867524008</v>
      </c>
      <c r="I1204">
        <v>0.97099999999999997</v>
      </c>
      <c r="K1204">
        <v>2.4620000000000002</v>
      </c>
      <c r="L1204">
        <v>6.7329999999999997</v>
      </c>
      <c r="M1204">
        <v>0.114</v>
      </c>
      <c r="N1204">
        <v>72.953999999999994</v>
      </c>
      <c r="O1204">
        <v>1.216</v>
      </c>
      <c r="P1204">
        <v>14.112</v>
      </c>
      <c r="Q1204">
        <v>204.178</v>
      </c>
      <c r="R1204">
        <v>0.97399999999999998</v>
      </c>
      <c r="S1204">
        <v>1.446</v>
      </c>
      <c r="T1204" s="1">
        <v>45474.875011574077</v>
      </c>
    </row>
    <row r="1205" spans="1:20" x14ac:dyDescent="0.25">
      <c r="A1205">
        <v>1230</v>
      </c>
      <c r="B1205" t="s">
        <v>44</v>
      </c>
      <c r="C1205" t="e" vm="3">
        <v>#VALUE!</v>
      </c>
      <c r="D1205" t="s">
        <v>46</v>
      </c>
      <c r="E1205">
        <v>7167</v>
      </c>
      <c r="F1205" t="s">
        <v>12</v>
      </c>
      <c r="G1205">
        <v>615269336</v>
      </c>
      <c r="H1205">
        <v>877759632</v>
      </c>
      <c r="I1205">
        <v>1.272</v>
      </c>
      <c r="K1205">
        <v>6.98</v>
      </c>
      <c r="L1205">
        <v>4.3639999999999999</v>
      </c>
      <c r="M1205">
        <v>0.18</v>
      </c>
      <c r="N1205">
        <v>34.624000000000002</v>
      </c>
      <c r="O1205">
        <v>2.4169999999999998</v>
      </c>
      <c r="P1205">
        <v>9.0459999999999994</v>
      </c>
      <c r="Q1205">
        <v>226.12799999999999</v>
      </c>
      <c r="R1205">
        <v>1.0369999999999999</v>
      </c>
      <c r="S1205">
        <v>2.9980000000000002</v>
      </c>
      <c r="T1205" s="1">
        <v>45474.885428240741</v>
      </c>
    </row>
    <row r="1206" spans="1:20" x14ac:dyDescent="0.25">
      <c r="A1206">
        <v>1231</v>
      </c>
      <c r="B1206" t="s">
        <v>44</v>
      </c>
      <c r="C1206" t="e" vm="4">
        <v>#VALUE!</v>
      </c>
      <c r="D1206" t="s">
        <v>46</v>
      </c>
      <c r="E1206">
        <v>7131</v>
      </c>
      <c r="F1206" t="s">
        <v>12</v>
      </c>
      <c r="G1206">
        <v>612734512</v>
      </c>
      <c r="H1206">
        <v>896173368</v>
      </c>
      <c r="I1206">
        <v>0.98199999999999998</v>
      </c>
      <c r="K1206">
        <v>6.5119999999999996</v>
      </c>
      <c r="L1206">
        <v>3.915</v>
      </c>
      <c r="M1206">
        <v>0.21299999999999999</v>
      </c>
      <c r="N1206">
        <v>39.000999999999998</v>
      </c>
      <c r="O1206">
        <v>3.633</v>
      </c>
      <c r="P1206">
        <v>11.981</v>
      </c>
      <c r="Q1206">
        <v>204.19900000000001</v>
      </c>
      <c r="R1206">
        <v>0.89100000000000001</v>
      </c>
      <c r="S1206">
        <v>1.746</v>
      </c>
      <c r="T1206" s="1">
        <v>45474.895844907405</v>
      </c>
    </row>
    <row r="1207" spans="1:20" x14ac:dyDescent="0.25">
      <c r="A1207">
        <v>1232</v>
      </c>
      <c r="B1207" t="s">
        <v>44</v>
      </c>
      <c r="C1207" t="e" vm="3">
        <v>#VALUE!</v>
      </c>
      <c r="D1207" t="s">
        <v>46</v>
      </c>
      <c r="E1207">
        <v>7415</v>
      </c>
      <c r="F1207" t="s">
        <v>10</v>
      </c>
      <c r="G1207">
        <v>613075600</v>
      </c>
      <c r="H1207">
        <v>903850144</v>
      </c>
      <c r="I1207">
        <v>1.5960000000000001</v>
      </c>
      <c r="J1207">
        <v>0</v>
      </c>
      <c r="K1207">
        <v>0.76500000000000001</v>
      </c>
      <c r="L1207">
        <v>13.907</v>
      </c>
      <c r="M1207">
        <v>0.17899999999999999</v>
      </c>
      <c r="N1207">
        <v>180.63499999999999</v>
      </c>
      <c r="O1207">
        <v>3.633</v>
      </c>
      <c r="P1207">
        <v>42.997</v>
      </c>
      <c r="Q1207">
        <v>31.483000000000001</v>
      </c>
      <c r="R1207">
        <v>1.41</v>
      </c>
      <c r="S1207">
        <v>2.0030000000000001</v>
      </c>
      <c r="T1207" s="1">
        <v>45474.906261574077</v>
      </c>
    </row>
    <row r="1208" spans="1:20" x14ac:dyDescent="0.25">
      <c r="A1208">
        <v>1233</v>
      </c>
      <c r="B1208" t="s">
        <v>44</v>
      </c>
      <c r="C1208" t="e" vm="4">
        <v>#VALUE!</v>
      </c>
      <c r="D1208" t="s">
        <v>46</v>
      </c>
      <c r="E1208">
        <v>7131</v>
      </c>
      <c r="F1208" t="s">
        <v>12</v>
      </c>
      <c r="G1208">
        <v>619633560</v>
      </c>
      <c r="H1208">
        <v>776866848</v>
      </c>
      <c r="I1208">
        <v>1.0049999999999999</v>
      </c>
      <c r="K1208">
        <v>4.391</v>
      </c>
      <c r="L1208">
        <v>2.0139999999999998</v>
      </c>
      <c r="M1208">
        <v>0.47299999999999998</v>
      </c>
      <c r="N1208">
        <v>19.006</v>
      </c>
      <c r="O1208">
        <v>2.8119999999999998</v>
      </c>
      <c r="P1208">
        <v>11.648</v>
      </c>
      <c r="Q1208">
        <v>208.673</v>
      </c>
      <c r="R1208">
        <v>0.88100000000000001</v>
      </c>
      <c r="S1208">
        <v>1.4910000000000001</v>
      </c>
      <c r="T1208" s="1">
        <v>45474.916678240741</v>
      </c>
    </row>
    <row r="1209" spans="1:20" x14ac:dyDescent="0.25">
      <c r="A1209">
        <v>1234</v>
      </c>
      <c r="B1209" t="s">
        <v>44</v>
      </c>
      <c r="C1209" t="e" vm="3">
        <v>#VALUE!</v>
      </c>
      <c r="D1209" t="s">
        <v>46</v>
      </c>
      <c r="E1209">
        <v>7167</v>
      </c>
      <c r="F1209" t="s">
        <v>12</v>
      </c>
      <c r="G1209">
        <v>603192152</v>
      </c>
      <c r="H1209">
        <v>853709776</v>
      </c>
      <c r="I1209">
        <v>0.96599999999999997</v>
      </c>
      <c r="K1209">
        <v>0.63500000000000001</v>
      </c>
      <c r="L1209">
        <v>6.0650000000000004</v>
      </c>
      <c r="M1209">
        <v>0.10100000000000001</v>
      </c>
      <c r="N1209">
        <v>84.241</v>
      </c>
      <c r="O1209">
        <v>2.0310000000000001</v>
      </c>
      <c r="P1209">
        <v>39.96</v>
      </c>
      <c r="Q1209">
        <v>16.469000000000001</v>
      </c>
      <c r="R1209">
        <v>1.0780000000000001</v>
      </c>
      <c r="S1209">
        <v>1.633</v>
      </c>
      <c r="T1209" s="1">
        <v>45474.927094907405</v>
      </c>
    </row>
    <row r="1210" spans="1:20" x14ac:dyDescent="0.25">
      <c r="A1210">
        <v>1235</v>
      </c>
      <c r="B1210" t="s">
        <v>44</v>
      </c>
      <c r="C1210" t="e" vm="4">
        <v>#VALUE!</v>
      </c>
      <c r="D1210" t="s">
        <v>46</v>
      </c>
      <c r="E1210">
        <v>7131</v>
      </c>
      <c r="F1210" t="s">
        <v>12</v>
      </c>
      <c r="G1210">
        <v>600975368</v>
      </c>
      <c r="H1210">
        <v>626167608</v>
      </c>
      <c r="I1210">
        <v>0.96099999999999997</v>
      </c>
      <c r="K1210">
        <v>2.9990000000000001</v>
      </c>
      <c r="L1210">
        <v>1.4890000000000001</v>
      </c>
      <c r="M1210">
        <v>0.1</v>
      </c>
      <c r="N1210">
        <v>16.332000000000001</v>
      </c>
      <c r="O1210">
        <v>4.13</v>
      </c>
      <c r="P1210">
        <v>10.659000000000001</v>
      </c>
      <c r="Q1210">
        <v>214.81899999999999</v>
      </c>
      <c r="R1210">
        <v>0.88100000000000001</v>
      </c>
      <c r="S1210">
        <v>1.3779999999999999</v>
      </c>
      <c r="T1210" s="1">
        <v>45474.937511574077</v>
      </c>
    </row>
    <row r="1211" spans="1:20" x14ac:dyDescent="0.25">
      <c r="A1211">
        <v>1236</v>
      </c>
      <c r="B1211" t="s">
        <v>44</v>
      </c>
      <c r="C1211" t="e" vm="4">
        <v>#VALUE!</v>
      </c>
      <c r="D1211" t="s">
        <v>46</v>
      </c>
      <c r="E1211">
        <v>7131</v>
      </c>
      <c r="F1211" t="s">
        <v>12</v>
      </c>
      <c r="G1211">
        <v>613659936</v>
      </c>
      <c r="H1211">
        <v>899270360</v>
      </c>
      <c r="I1211">
        <v>0.97199999999999998</v>
      </c>
      <c r="K1211">
        <v>4.9749999999999996</v>
      </c>
      <c r="L1211">
        <v>14.007</v>
      </c>
      <c r="M1211">
        <v>2.1999999999999999E-2</v>
      </c>
      <c r="N1211">
        <v>126.85</v>
      </c>
      <c r="O1211">
        <v>3.4809999999999999</v>
      </c>
      <c r="P1211">
        <v>56.23</v>
      </c>
      <c r="Q1211">
        <v>204.48500000000001</v>
      </c>
      <c r="R1211">
        <v>0.80900000000000005</v>
      </c>
      <c r="S1211">
        <v>1.4019999999999999</v>
      </c>
      <c r="T1211" s="1">
        <v>45474.947928240741</v>
      </c>
    </row>
    <row r="1212" spans="1:20" x14ac:dyDescent="0.25">
      <c r="A1212">
        <v>1237</v>
      </c>
      <c r="B1212" t="s">
        <v>44</v>
      </c>
      <c r="C1212" t="e" vm="4">
        <v>#VALUE!</v>
      </c>
      <c r="D1212" t="s">
        <v>46</v>
      </c>
      <c r="E1212">
        <v>7131</v>
      </c>
      <c r="F1212" t="s">
        <v>12</v>
      </c>
      <c r="G1212">
        <v>619900408</v>
      </c>
      <c r="H1212">
        <v>613189480</v>
      </c>
      <c r="I1212">
        <v>1.0229999999999999</v>
      </c>
      <c r="K1212">
        <v>7.1849999999999996</v>
      </c>
      <c r="L1212">
        <v>0.59899999999999998</v>
      </c>
      <c r="M1212">
        <v>0.30599999999999999</v>
      </c>
      <c r="N1212">
        <v>10.582000000000001</v>
      </c>
      <c r="O1212">
        <v>0.77700000000000002</v>
      </c>
      <c r="P1212">
        <v>1.1259999999999999</v>
      </c>
      <c r="Q1212">
        <v>228.12100000000001</v>
      </c>
      <c r="R1212">
        <v>0.79100000000000004</v>
      </c>
      <c r="S1212">
        <v>10.083</v>
      </c>
      <c r="T1212" s="1">
        <v>45474.958344907405</v>
      </c>
    </row>
    <row r="1213" spans="1:20" x14ac:dyDescent="0.25">
      <c r="A1213">
        <v>1238</v>
      </c>
      <c r="B1213" t="s">
        <v>44</v>
      </c>
      <c r="C1213" t="e" vm="4">
        <v>#VALUE!</v>
      </c>
      <c r="D1213" t="s">
        <v>46</v>
      </c>
      <c r="E1213">
        <v>7131</v>
      </c>
      <c r="F1213" t="s">
        <v>12</v>
      </c>
      <c r="G1213">
        <v>620091608</v>
      </c>
      <c r="H1213">
        <v>754801720</v>
      </c>
      <c r="I1213">
        <v>1.0629999999999999</v>
      </c>
      <c r="K1213">
        <v>6.6219999999999999</v>
      </c>
      <c r="L1213">
        <v>1.764</v>
      </c>
      <c r="M1213">
        <v>0.30599999999999999</v>
      </c>
      <c r="N1213">
        <v>13.316000000000001</v>
      </c>
      <c r="O1213">
        <v>1.631</v>
      </c>
      <c r="P1213">
        <v>6.9710000000000001</v>
      </c>
      <c r="Q1213">
        <v>221.60300000000001</v>
      </c>
      <c r="R1213">
        <v>0.85099999999999998</v>
      </c>
      <c r="S1213">
        <v>1.7609999999999999</v>
      </c>
      <c r="T1213" s="1">
        <v>45474.979178240741</v>
      </c>
    </row>
    <row r="1214" spans="1:20" x14ac:dyDescent="0.25">
      <c r="A1214">
        <v>1239</v>
      </c>
      <c r="B1214" t="s">
        <v>44</v>
      </c>
      <c r="C1214" t="e" vm="4">
        <v>#VALUE!</v>
      </c>
      <c r="D1214" t="s">
        <v>46</v>
      </c>
      <c r="E1214">
        <v>7131</v>
      </c>
      <c r="F1214" t="s">
        <v>12</v>
      </c>
      <c r="G1214">
        <v>613483720</v>
      </c>
      <c r="H1214">
        <v>871987104</v>
      </c>
      <c r="I1214">
        <v>0.93700000000000006</v>
      </c>
      <c r="K1214">
        <v>4.8810000000000002</v>
      </c>
      <c r="L1214">
        <v>13.273</v>
      </c>
      <c r="M1214">
        <v>9.0999999999999998E-2</v>
      </c>
      <c r="N1214">
        <v>116.01</v>
      </c>
      <c r="O1214">
        <v>0.73899999999999999</v>
      </c>
      <c r="P1214">
        <v>25.388000000000002</v>
      </c>
      <c r="Q1214">
        <v>211.43100000000001</v>
      </c>
      <c r="R1214">
        <v>0.83699999999999997</v>
      </c>
      <c r="S1214">
        <v>1.4470000000000001</v>
      </c>
      <c r="T1214" s="1">
        <v>45474.989594907405</v>
      </c>
    </row>
    <row r="1215" spans="1:20" x14ac:dyDescent="0.25">
      <c r="A1215">
        <v>1240</v>
      </c>
      <c r="B1215" t="s">
        <v>44</v>
      </c>
      <c r="C1215" t="e" vm="3">
        <v>#VALUE!</v>
      </c>
      <c r="D1215" t="s">
        <v>46</v>
      </c>
      <c r="E1215">
        <v>7167</v>
      </c>
      <c r="F1215" t="s">
        <v>12</v>
      </c>
      <c r="G1215">
        <v>619901192</v>
      </c>
      <c r="H1215">
        <v>621916296</v>
      </c>
      <c r="I1215">
        <v>2.004</v>
      </c>
      <c r="K1215">
        <v>5.28</v>
      </c>
      <c r="L1215">
        <v>5.2779999999999996</v>
      </c>
      <c r="M1215">
        <v>0.43099999999999999</v>
      </c>
      <c r="N1215">
        <v>210.988</v>
      </c>
      <c r="O1215">
        <v>1.155</v>
      </c>
      <c r="P1215">
        <v>18.097000000000001</v>
      </c>
      <c r="Q1215">
        <v>222.40299999999999</v>
      </c>
      <c r="R1215">
        <v>1.173</v>
      </c>
      <c r="S1215">
        <v>2.7690000000000001</v>
      </c>
      <c r="T1215" s="1">
        <v>45475.000011574077</v>
      </c>
    </row>
    <row r="1216" spans="1:20" x14ac:dyDescent="0.25">
      <c r="A1216">
        <v>1241</v>
      </c>
      <c r="B1216" t="s">
        <v>44</v>
      </c>
      <c r="C1216" t="e" vm="4">
        <v>#VALUE!</v>
      </c>
      <c r="D1216" t="s">
        <v>46</v>
      </c>
      <c r="E1216">
        <v>7131</v>
      </c>
      <c r="F1216" t="s">
        <v>12</v>
      </c>
      <c r="G1216">
        <v>611564560</v>
      </c>
      <c r="H1216">
        <v>816813488</v>
      </c>
      <c r="I1216">
        <v>1.417</v>
      </c>
      <c r="K1216">
        <v>2.8380000000000001</v>
      </c>
      <c r="L1216">
        <v>5.8319999999999999</v>
      </c>
      <c r="M1216">
        <v>7.4999999999999997E-2</v>
      </c>
      <c r="N1216">
        <v>205.548</v>
      </c>
      <c r="O1216">
        <v>0.876</v>
      </c>
      <c r="P1216">
        <v>5.1790000000000003</v>
      </c>
      <c r="Q1216">
        <v>202.405</v>
      </c>
      <c r="R1216">
        <v>0.79500000000000004</v>
      </c>
      <c r="S1216">
        <v>1.371</v>
      </c>
      <c r="T1216" s="1">
        <v>45475.010428240741</v>
      </c>
    </row>
    <row r="1217" spans="1:20" x14ac:dyDescent="0.25">
      <c r="A1217">
        <v>1242</v>
      </c>
      <c r="B1217" t="s">
        <v>44</v>
      </c>
      <c r="C1217" t="e" vm="3">
        <v>#VALUE!</v>
      </c>
      <c r="D1217" t="s">
        <v>46</v>
      </c>
      <c r="E1217">
        <v>7167</v>
      </c>
      <c r="F1217" t="s">
        <v>12</v>
      </c>
      <c r="G1217">
        <v>535064576</v>
      </c>
      <c r="H1217">
        <v>835957856</v>
      </c>
      <c r="I1217">
        <v>1.4359999999999999</v>
      </c>
      <c r="K1217">
        <v>0.29099999999999998</v>
      </c>
      <c r="L1217">
        <v>3.9039999999999999</v>
      </c>
      <c r="M1217">
        <v>6.7000000000000004E-2</v>
      </c>
      <c r="N1217">
        <v>27.193999999999999</v>
      </c>
      <c r="O1217">
        <v>1.3280000000000001</v>
      </c>
      <c r="P1217">
        <v>10.337999999999999</v>
      </c>
      <c r="Q1217">
        <v>2.839</v>
      </c>
      <c r="R1217">
        <v>0.96299999999999997</v>
      </c>
      <c r="S1217">
        <v>1.4239999999999999</v>
      </c>
      <c r="T1217" s="1">
        <v>45475.020844907405</v>
      </c>
    </row>
    <row r="1218" spans="1:20" x14ac:dyDescent="0.25">
      <c r="A1218">
        <v>1243</v>
      </c>
      <c r="B1218" t="s">
        <v>44</v>
      </c>
      <c r="C1218" t="e" vm="4">
        <v>#VALUE!</v>
      </c>
      <c r="D1218" t="s">
        <v>46</v>
      </c>
      <c r="E1218">
        <v>7131</v>
      </c>
      <c r="F1218" t="s">
        <v>12</v>
      </c>
      <c r="G1218">
        <v>628707472</v>
      </c>
      <c r="H1218">
        <v>878325888</v>
      </c>
      <c r="I1218">
        <v>0.995</v>
      </c>
      <c r="K1218">
        <v>5.3330000000000002</v>
      </c>
      <c r="L1218">
        <v>4.3339999999999996</v>
      </c>
      <c r="M1218">
        <v>7.0000000000000007E-2</v>
      </c>
      <c r="N1218">
        <v>36.51</v>
      </c>
      <c r="O1218">
        <v>1.3660000000000001</v>
      </c>
      <c r="P1218">
        <v>7.0519999999999996</v>
      </c>
      <c r="Q1218">
        <v>207.05</v>
      </c>
      <c r="R1218">
        <v>0.871</v>
      </c>
      <c r="S1218">
        <v>1.417</v>
      </c>
      <c r="T1218" s="1">
        <v>45475.031261574077</v>
      </c>
    </row>
    <row r="1219" spans="1:20" x14ac:dyDescent="0.25">
      <c r="A1219">
        <v>1244</v>
      </c>
      <c r="B1219" t="s">
        <v>44</v>
      </c>
      <c r="C1219" t="e" vm="4">
        <v>#VALUE!</v>
      </c>
      <c r="D1219" t="s">
        <v>46</v>
      </c>
      <c r="E1219">
        <v>7131</v>
      </c>
      <c r="F1219" t="s">
        <v>12</v>
      </c>
      <c r="G1219">
        <v>613070064</v>
      </c>
      <c r="H1219">
        <v>825428200</v>
      </c>
      <c r="I1219">
        <v>0.94799999999999995</v>
      </c>
      <c r="K1219">
        <v>6.4269999999999996</v>
      </c>
      <c r="L1219">
        <v>1.96</v>
      </c>
      <c r="M1219">
        <v>4.7E-2</v>
      </c>
      <c r="N1219">
        <v>18.576000000000001</v>
      </c>
      <c r="O1219">
        <v>0.83</v>
      </c>
      <c r="P1219">
        <v>2.7669999999999999</v>
      </c>
      <c r="Q1219">
        <v>212.602</v>
      </c>
      <c r="R1219">
        <v>0.88900000000000001</v>
      </c>
      <c r="S1219">
        <v>1.389</v>
      </c>
      <c r="T1219" s="1">
        <v>45475.041678240741</v>
      </c>
    </row>
    <row r="1220" spans="1:20" x14ac:dyDescent="0.25">
      <c r="A1220">
        <v>1245</v>
      </c>
      <c r="B1220" t="s">
        <v>44</v>
      </c>
      <c r="C1220" t="e" vm="3">
        <v>#VALUE!</v>
      </c>
      <c r="D1220" t="s">
        <v>46</v>
      </c>
      <c r="E1220">
        <v>7167</v>
      </c>
      <c r="F1220" t="s">
        <v>12</v>
      </c>
      <c r="G1220">
        <v>628005312</v>
      </c>
      <c r="H1220">
        <v>701068304</v>
      </c>
      <c r="I1220">
        <v>1.119</v>
      </c>
      <c r="K1220">
        <v>0.97199999999999998</v>
      </c>
      <c r="L1220">
        <v>65.311000000000007</v>
      </c>
      <c r="M1220">
        <v>0.25700000000000001</v>
      </c>
      <c r="N1220">
        <v>876.68899999999996</v>
      </c>
      <c r="O1220">
        <v>4.1029999999999998</v>
      </c>
      <c r="P1220">
        <v>340.69299999999998</v>
      </c>
      <c r="Q1220">
        <v>44.828000000000003</v>
      </c>
      <c r="R1220">
        <v>1.0529999999999999</v>
      </c>
      <c r="S1220">
        <v>1.881</v>
      </c>
      <c r="T1220" s="1">
        <v>45475.052094907405</v>
      </c>
    </row>
    <row r="1221" spans="1:20" x14ac:dyDescent="0.25">
      <c r="A1221">
        <v>1246</v>
      </c>
      <c r="B1221" t="s">
        <v>44</v>
      </c>
      <c r="C1221" t="e" vm="4">
        <v>#VALUE!</v>
      </c>
      <c r="D1221" t="s">
        <v>46</v>
      </c>
      <c r="E1221">
        <v>7131</v>
      </c>
      <c r="F1221" t="s">
        <v>12</v>
      </c>
      <c r="G1221">
        <v>617168656</v>
      </c>
      <c r="H1221">
        <v>516882280</v>
      </c>
      <c r="I1221">
        <v>0.999</v>
      </c>
      <c r="K1221">
        <v>4.1529999999999996</v>
      </c>
      <c r="L1221">
        <v>4.0460000000000003</v>
      </c>
      <c r="M1221">
        <v>0.18</v>
      </c>
      <c r="N1221">
        <v>247.88200000000001</v>
      </c>
      <c r="O1221">
        <v>0.997</v>
      </c>
      <c r="P1221">
        <v>14.95</v>
      </c>
      <c r="Q1221">
        <v>204.78</v>
      </c>
      <c r="R1221">
        <v>1.0009999999999999</v>
      </c>
      <c r="S1221">
        <v>1.47</v>
      </c>
      <c r="T1221" s="1">
        <v>45475.062511574077</v>
      </c>
    </row>
    <row r="1222" spans="1:20" x14ac:dyDescent="0.25">
      <c r="A1222">
        <v>1247</v>
      </c>
      <c r="B1222" t="s">
        <v>44</v>
      </c>
      <c r="C1222" t="e" vm="4">
        <v>#VALUE!</v>
      </c>
      <c r="D1222" t="s">
        <v>46</v>
      </c>
      <c r="E1222">
        <v>7131</v>
      </c>
      <c r="F1222" t="s">
        <v>12</v>
      </c>
      <c r="G1222">
        <v>613321024</v>
      </c>
      <c r="H1222">
        <v>606273288</v>
      </c>
      <c r="I1222">
        <v>0.96199999999999997</v>
      </c>
      <c r="K1222">
        <v>10.722</v>
      </c>
      <c r="L1222">
        <v>10.192</v>
      </c>
      <c r="M1222">
        <v>8.3000000000000004E-2</v>
      </c>
      <c r="N1222">
        <v>214.03299999999999</v>
      </c>
      <c r="O1222">
        <v>0.98399999999999999</v>
      </c>
      <c r="P1222">
        <v>1.7609999999999999</v>
      </c>
      <c r="Q1222">
        <v>215.58600000000001</v>
      </c>
      <c r="R1222">
        <v>0.88500000000000001</v>
      </c>
      <c r="S1222">
        <v>1.5149999999999999</v>
      </c>
      <c r="T1222" s="1">
        <v>45475.072928240741</v>
      </c>
    </row>
    <row r="1223" spans="1:20" x14ac:dyDescent="0.25">
      <c r="A1223">
        <v>1248</v>
      </c>
      <c r="B1223" t="s">
        <v>44</v>
      </c>
      <c r="C1223" t="e" vm="3">
        <v>#VALUE!</v>
      </c>
      <c r="D1223" t="s">
        <v>46</v>
      </c>
      <c r="E1223">
        <v>7167</v>
      </c>
      <c r="F1223" t="s">
        <v>12</v>
      </c>
      <c r="G1223">
        <v>630378000</v>
      </c>
      <c r="H1223">
        <v>837339744</v>
      </c>
      <c r="I1223">
        <v>0.97599999999999998</v>
      </c>
      <c r="K1223">
        <v>0.57599999999999996</v>
      </c>
      <c r="L1223">
        <v>2.8820000000000001</v>
      </c>
      <c r="M1223">
        <v>3.9E-2</v>
      </c>
      <c r="N1223">
        <v>20.114000000000001</v>
      </c>
      <c r="O1223">
        <v>1.083</v>
      </c>
      <c r="P1223">
        <v>3.2269999999999999</v>
      </c>
      <c r="Q1223">
        <v>15.141</v>
      </c>
      <c r="R1223">
        <v>0.996</v>
      </c>
      <c r="S1223">
        <v>1.6679999999999999</v>
      </c>
      <c r="T1223" s="1">
        <v>45475.083344907405</v>
      </c>
    </row>
    <row r="1224" spans="1:20" x14ac:dyDescent="0.25">
      <c r="A1224">
        <v>1249</v>
      </c>
      <c r="B1224" t="s">
        <v>44</v>
      </c>
      <c r="C1224" t="e" vm="3">
        <v>#VALUE!</v>
      </c>
      <c r="D1224" t="s">
        <v>46</v>
      </c>
      <c r="E1224">
        <v>7167</v>
      </c>
      <c r="F1224" t="s">
        <v>12</v>
      </c>
      <c r="G1224">
        <v>624333288</v>
      </c>
      <c r="H1224">
        <v>846033560</v>
      </c>
      <c r="I1224">
        <v>1.468</v>
      </c>
      <c r="K1224">
        <v>2.383</v>
      </c>
      <c r="L1224">
        <v>6.0609999999999999</v>
      </c>
      <c r="M1224">
        <v>5.0999999999999997E-2</v>
      </c>
      <c r="N1224">
        <v>59.926000000000002</v>
      </c>
      <c r="O1224">
        <v>3.7080000000000002</v>
      </c>
      <c r="P1224">
        <v>41.768000000000001</v>
      </c>
      <c r="Q1224">
        <v>230.197</v>
      </c>
      <c r="R1224">
        <v>1.028</v>
      </c>
      <c r="S1224">
        <v>1.6140000000000001</v>
      </c>
      <c r="T1224" s="1">
        <v>45475.093761574077</v>
      </c>
    </row>
    <row r="1225" spans="1:20" x14ac:dyDescent="0.25">
      <c r="A1225">
        <v>1250</v>
      </c>
      <c r="B1225" t="s">
        <v>44</v>
      </c>
      <c r="C1225" t="e" vm="4">
        <v>#VALUE!</v>
      </c>
      <c r="D1225" t="s">
        <v>46</v>
      </c>
      <c r="E1225">
        <v>7131</v>
      </c>
      <c r="F1225" t="s">
        <v>12</v>
      </c>
      <c r="G1225">
        <v>625550936</v>
      </c>
      <c r="H1225">
        <v>844584240</v>
      </c>
      <c r="I1225">
        <v>1.1040000000000001</v>
      </c>
      <c r="K1225">
        <v>4.0119999999999996</v>
      </c>
      <c r="L1225">
        <v>1.8859999999999999</v>
      </c>
      <c r="M1225">
        <v>0.16500000000000001</v>
      </c>
      <c r="N1225">
        <v>14.766</v>
      </c>
      <c r="O1225">
        <v>0.876</v>
      </c>
      <c r="P1225">
        <v>2.4180000000000001</v>
      </c>
      <c r="Q1225">
        <v>203.72</v>
      </c>
      <c r="R1225">
        <v>0.82199999999999995</v>
      </c>
      <c r="S1225">
        <v>1.429</v>
      </c>
      <c r="T1225" s="1">
        <v>45475.104178240741</v>
      </c>
    </row>
    <row r="1226" spans="1:20" x14ac:dyDescent="0.25">
      <c r="A1226">
        <v>1251</v>
      </c>
      <c r="B1226" t="s">
        <v>44</v>
      </c>
      <c r="C1226" t="e" vm="4">
        <v>#VALUE!</v>
      </c>
      <c r="D1226" t="s">
        <v>46</v>
      </c>
      <c r="E1226">
        <v>7131</v>
      </c>
      <c r="F1226" t="s">
        <v>12</v>
      </c>
      <c r="G1226">
        <v>613101440</v>
      </c>
      <c r="H1226">
        <v>846941040</v>
      </c>
      <c r="I1226">
        <v>1.012</v>
      </c>
      <c r="K1226">
        <v>3.194</v>
      </c>
      <c r="L1226">
        <v>2.9079999999999999</v>
      </c>
      <c r="M1226">
        <v>0.14899999999999999</v>
      </c>
      <c r="N1226">
        <v>32.378999999999998</v>
      </c>
      <c r="O1226">
        <v>2.4910000000000001</v>
      </c>
      <c r="P1226">
        <v>14.06</v>
      </c>
      <c r="Q1226">
        <v>202.84399999999999</v>
      </c>
      <c r="R1226">
        <v>0.76</v>
      </c>
      <c r="S1226">
        <v>1.399</v>
      </c>
      <c r="T1226" s="1">
        <v>45475.114594907405</v>
      </c>
    </row>
    <row r="1227" spans="1:20" x14ac:dyDescent="0.25">
      <c r="A1227">
        <v>1252</v>
      </c>
      <c r="B1227" t="s">
        <v>44</v>
      </c>
      <c r="C1227" t="e" vm="4">
        <v>#VALUE!</v>
      </c>
      <c r="D1227" t="s">
        <v>46</v>
      </c>
      <c r="E1227">
        <v>7131</v>
      </c>
      <c r="F1227" t="s">
        <v>12</v>
      </c>
      <c r="G1227">
        <v>618843248</v>
      </c>
      <c r="H1227">
        <v>867666048</v>
      </c>
      <c r="I1227">
        <v>0.96099999999999997</v>
      </c>
      <c r="K1227">
        <v>2.0880000000000001</v>
      </c>
      <c r="L1227">
        <v>4.0369999999999999</v>
      </c>
      <c r="M1227">
        <v>0.111</v>
      </c>
      <c r="N1227">
        <v>27.702000000000002</v>
      </c>
      <c r="O1227">
        <v>0.9</v>
      </c>
      <c r="P1227">
        <v>3.7440000000000002</v>
      </c>
      <c r="Q1227">
        <v>202.42400000000001</v>
      </c>
      <c r="R1227">
        <v>0.88500000000000001</v>
      </c>
      <c r="S1227">
        <v>1.3260000000000001</v>
      </c>
      <c r="T1227" s="1">
        <v>45475.125011574077</v>
      </c>
    </row>
    <row r="1228" spans="1:20" x14ac:dyDescent="0.25">
      <c r="A1228">
        <v>1253</v>
      </c>
      <c r="B1228" t="s">
        <v>44</v>
      </c>
      <c r="C1228" t="e" vm="4">
        <v>#VALUE!</v>
      </c>
      <c r="D1228" t="s">
        <v>46</v>
      </c>
      <c r="E1228">
        <v>7131</v>
      </c>
      <c r="F1228" t="s">
        <v>12</v>
      </c>
      <c r="G1228">
        <v>610641040</v>
      </c>
      <c r="H1228">
        <v>615136720</v>
      </c>
      <c r="I1228">
        <v>0.98099999999999998</v>
      </c>
      <c r="K1228">
        <v>0.81499999999999995</v>
      </c>
      <c r="L1228">
        <v>39.747999999999998</v>
      </c>
      <c r="M1228">
        <v>1.7999999999999999E-2</v>
      </c>
      <c r="N1228">
        <v>328.678</v>
      </c>
      <c r="O1228">
        <v>1.1180000000000001</v>
      </c>
      <c r="P1228">
        <v>49.411999999999999</v>
      </c>
      <c r="Q1228">
        <v>25.945</v>
      </c>
      <c r="R1228">
        <v>0.94699999999999995</v>
      </c>
      <c r="S1228">
        <v>1.4850000000000001</v>
      </c>
      <c r="T1228" s="1">
        <v>45475.135428240741</v>
      </c>
    </row>
    <row r="1229" spans="1:20" x14ac:dyDescent="0.25">
      <c r="A1229">
        <v>1254</v>
      </c>
      <c r="B1229" t="s">
        <v>44</v>
      </c>
      <c r="C1229" t="e" vm="4">
        <v>#VALUE!</v>
      </c>
      <c r="D1229" t="s">
        <v>46</v>
      </c>
      <c r="E1229">
        <v>7131</v>
      </c>
      <c r="F1229" t="s">
        <v>12</v>
      </c>
      <c r="G1229">
        <v>620358616</v>
      </c>
      <c r="H1229">
        <v>887486256</v>
      </c>
      <c r="I1229">
        <v>0.97199999999999998</v>
      </c>
      <c r="K1229">
        <v>4.37</v>
      </c>
      <c r="L1229">
        <v>2.5840000000000001</v>
      </c>
      <c r="M1229">
        <v>0.127</v>
      </c>
      <c r="N1229">
        <v>15.661</v>
      </c>
      <c r="O1229">
        <v>1.2809999999999999</v>
      </c>
      <c r="P1229">
        <v>4.3310000000000004</v>
      </c>
      <c r="Q1229">
        <v>207.304</v>
      </c>
      <c r="R1229">
        <v>0.83</v>
      </c>
      <c r="S1229">
        <v>1.357</v>
      </c>
      <c r="T1229" s="1">
        <v>45475.145844907405</v>
      </c>
    </row>
    <row r="1230" spans="1:20" x14ac:dyDescent="0.25">
      <c r="A1230">
        <v>1255</v>
      </c>
      <c r="B1230" t="s">
        <v>44</v>
      </c>
      <c r="C1230" t="e" vm="4">
        <v>#VALUE!</v>
      </c>
      <c r="D1230" t="s">
        <v>46</v>
      </c>
      <c r="E1230">
        <v>7131</v>
      </c>
      <c r="F1230" t="s">
        <v>12</v>
      </c>
      <c r="G1230">
        <v>622619096</v>
      </c>
      <c r="H1230">
        <v>905507240</v>
      </c>
      <c r="I1230">
        <v>1.39</v>
      </c>
      <c r="K1230">
        <v>2.1680000000000001</v>
      </c>
      <c r="L1230">
        <v>0.90900000000000003</v>
      </c>
      <c r="M1230">
        <v>0.16700000000000001</v>
      </c>
      <c r="N1230">
        <v>6.6790000000000003</v>
      </c>
      <c r="O1230">
        <v>0.74099999999999999</v>
      </c>
      <c r="P1230">
        <v>1.774</v>
      </c>
      <c r="Q1230">
        <v>204.50200000000001</v>
      </c>
      <c r="R1230">
        <v>0.88200000000000001</v>
      </c>
      <c r="S1230">
        <v>1.3720000000000001</v>
      </c>
      <c r="T1230" s="1">
        <v>45475.156261574077</v>
      </c>
    </row>
    <row r="1231" spans="1:20" x14ac:dyDescent="0.25">
      <c r="A1231">
        <v>1256</v>
      </c>
      <c r="B1231" t="s">
        <v>44</v>
      </c>
      <c r="C1231" t="e" vm="4">
        <v>#VALUE!</v>
      </c>
      <c r="D1231" t="s">
        <v>46</v>
      </c>
      <c r="E1231">
        <v>7131</v>
      </c>
      <c r="F1231" t="s">
        <v>12</v>
      </c>
      <c r="G1231">
        <v>624776792</v>
      </c>
      <c r="H1231">
        <v>862325736</v>
      </c>
      <c r="I1231">
        <v>0.95699999999999996</v>
      </c>
      <c r="K1231">
        <v>4.202</v>
      </c>
      <c r="L1231">
        <v>4.0270000000000001</v>
      </c>
      <c r="M1231">
        <v>5.0999999999999997E-2</v>
      </c>
      <c r="N1231">
        <v>26.31</v>
      </c>
      <c r="O1231">
        <v>2.66</v>
      </c>
      <c r="P1231">
        <v>14.755000000000001</v>
      </c>
      <c r="Q1231">
        <v>216.167</v>
      </c>
      <c r="R1231">
        <v>0.84399999999999997</v>
      </c>
      <c r="S1231">
        <v>1.3879999999999999</v>
      </c>
      <c r="T1231" s="1">
        <v>45475.166678240741</v>
      </c>
    </row>
    <row r="1232" spans="1:20" x14ac:dyDescent="0.25">
      <c r="A1232">
        <v>1257</v>
      </c>
      <c r="B1232" t="s">
        <v>44</v>
      </c>
      <c r="C1232" t="e" vm="4">
        <v>#VALUE!</v>
      </c>
      <c r="D1232" t="s">
        <v>46</v>
      </c>
      <c r="E1232">
        <v>7131</v>
      </c>
      <c r="F1232" t="s">
        <v>12</v>
      </c>
      <c r="G1232">
        <v>620462360</v>
      </c>
      <c r="H1232">
        <v>833403424</v>
      </c>
      <c r="I1232">
        <v>1.22</v>
      </c>
      <c r="K1232">
        <v>17.353999999999999</v>
      </c>
      <c r="L1232">
        <v>2.1850000000000001</v>
      </c>
      <c r="M1232">
        <v>0.224</v>
      </c>
      <c r="N1232">
        <v>12.587</v>
      </c>
      <c r="O1232">
        <v>0.81200000000000006</v>
      </c>
      <c r="P1232">
        <v>3.2</v>
      </c>
      <c r="Q1232">
        <v>233.38499999999999</v>
      </c>
      <c r="R1232">
        <v>0.71699999999999997</v>
      </c>
      <c r="S1232">
        <v>13.37</v>
      </c>
      <c r="T1232" s="1">
        <v>45475.177094907405</v>
      </c>
    </row>
    <row r="1233" spans="1:20" x14ac:dyDescent="0.25">
      <c r="A1233">
        <v>1258</v>
      </c>
      <c r="B1233" t="s">
        <v>44</v>
      </c>
      <c r="C1233" t="e" vm="4">
        <v>#VALUE!</v>
      </c>
      <c r="D1233" t="s">
        <v>46</v>
      </c>
      <c r="E1233">
        <v>7131</v>
      </c>
      <c r="F1233" t="s">
        <v>12</v>
      </c>
      <c r="G1233">
        <v>613454040</v>
      </c>
      <c r="H1233">
        <v>881625160</v>
      </c>
      <c r="I1233">
        <v>0.95399999999999996</v>
      </c>
      <c r="K1233">
        <v>2.4420000000000002</v>
      </c>
      <c r="L1233">
        <v>3.5880000000000001</v>
      </c>
      <c r="M1233">
        <v>3.5999999999999997E-2</v>
      </c>
      <c r="N1233">
        <v>24.83</v>
      </c>
      <c r="O1233">
        <v>1.4419999999999999</v>
      </c>
      <c r="P1233">
        <v>9.0250000000000004</v>
      </c>
      <c r="Q1233">
        <v>202.828</v>
      </c>
      <c r="R1233">
        <v>0.878</v>
      </c>
      <c r="S1233">
        <v>1.357</v>
      </c>
      <c r="T1233" s="1">
        <v>45475.187511574077</v>
      </c>
    </row>
    <row r="1234" spans="1:20" x14ac:dyDescent="0.25">
      <c r="A1234">
        <v>1259</v>
      </c>
      <c r="B1234" t="s">
        <v>44</v>
      </c>
      <c r="C1234" t="e" vm="4">
        <v>#VALUE!</v>
      </c>
      <c r="D1234" t="s">
        <v>46</v>
      </c>
      <c r="E1234">
        <v>7131</v>
      </c>
      <c r="F1234" t="s">
        <v>12</v>
      </c>
      <c r="G1234">
        <v>613205360</v>
      </c>
      <c r="H1234">
        <v>871220536</v>
      </c>
      <c r="I1234">
        <v>1.194</v>
      </c>
      <c r="K1234">
        <v>6.4889999999999999</v>
      </c>
      <c r="L1234">
        <v>12.746</v>
      </c>
      <c r="M1234">
        <v>0.34499999999999997</v>
      </c>
      <c r="N1234">
        <v>86.835999999999999</v>
      </c>
      <c r="O1234">
        <v>2.1909999999999998</v>
      </c>
      <c r="P1234">
        <v>22.986999999999998</v>
      </c>
      <c r="Q1234">
        <v>203.881</v>
      </c>
      <c r="R1234">
        <v>0.95499999999999996</v>
      </c>
      <c r="S1234">
        <v>1.369</v>
      </c>
      <c r="T1234" s="1">
        <v>45475.197928240741</v>
      </c>
    </row>
    <row r="1235" spans="1:20" x14ac:dyDescent="0.25">
      <c r="A1235">
        <v>1260</v>
      </c>
      <c r="B1235" t="s">
        <v>44</v>
      </c>
      <c r="C1235" t="e" vm="4">
        <v>#VALUE!</v>
      </c>
      <c r="D1235" t="s">
        <v>46</v>
      </c>
      <c r="E1235">
        <v>7131</v>
      </c>
      <c r="F1235" t="s">
        <v>12</v>
      </c>
      <c r="G1235">
        <v>622628040</v>
      </c>
      <c r="H1235">
        <v>825457480</v>
      </c>
      <c r="I1235">
        <v>0.95899999999999996</v>
      </c>
      <c r="K1235">
        <v>1.097</v>
      </c>
      <c r="L1235">
        <v>2.7719999999999998</v>
      </c>
      <c r="M1235">
        <v>0.13700000000000001</v>
      </c>
      <c r="N1235">
        <v>204.328</v>
      </c>
      <c r="O1235">
        <v>0.92700000000000005</v>
      </c>
      <c r="P1235">
        <v>3.5070000000000001</v>
      </c>
      <c r="Q1235">
        <v>94.638999999999996</v>
      </c>
      <c r="R1235">
        <v>0.85699999999999998</v>
      </c>
      <c r="S1235">
        <v>1.3959999999999999</v>
      </c>
      <c r="T1235" s="1">
        <v>45475.208344907405</v>
      </c>
    </row>
    <row r="1236" spans="1:20" x14ac:dyDescent="0.25">
      <c r="A1236">
        <v>1261</v>
      </c>
      <c r="B1236" t="s">
        <v>44</v>
      </c>
      <c r="C1236" t="e" vm="4">
        <v>#VALUE!</v>
      </c>
      <c r="D1236" t="s">
        <v>46</v>
      </c>
      <c r="E1236">
        <v>7131</v>
      </c>
      <c r="F1236" t="s">
        <v>12</v>
      </c>
      <c r="G1236">
        <v>620722176</v>
      </c>
      <c r="H1236">
        <v>687567752</v>
      </c>
      <c r="I1236">
        <v>1.075</v>
      </c>
      <c r="K1236">
        <v>4.2220000000000004</v>
      </c>
      <c r="L1236">
        <v>4.2910000000000004</v>
      </c>
      <c r="M1236">
        <v>0.13500000000000001</v>
      </c>
      <c r="N1236">
        <v>203.10599999999999</v>
      </c>
      <c r="O1236">
        <v>0.79100000000000004</v>
      </c>
      <c r="P1236">
        <v>1.53</v>
      </c>
      <c r="Q1236">
        <v>220.631</v>
      </c>
      <c r="R1236">
        <v>0.81299999999999994</v>
      </c>
      <c r="S1236">
        <v>1.363</v>
      </c>
      <c r="T1236" s="1">
        <v>45475.218761574077</v>
      </c>
    </row>
    <row r="1237" spans="1:20" x14ac:dyDescent="0.25">
      <c r="A1237">
        <v>1262</v>
      </c>
      <c r="B1237" t="s">
        <v>44</v>
      </c>
      <c r="C1237" t="e" vm="4">
        <v>#VALUE!</v>
      </c>
      <c r="D1237" t="s">
        <v>46</v>
      </c>
      <c r="E1237">
        <v>7131</v>
      </c>
      <c r="F1237" t="s">
        <v>12</v>
      </c>
      <c r="G1237">
        <v>609539968</v>
      </c>
      <c r="H1237">
        <v>642376632</v>
      </c>
      <c r="I1237">
        <v>0.97199999999999998</v>
      </c>
      <c r="K1237">
        <v>7.1050000000000004</v>
      </c>
      <c r="L1237">
        <v>9.0549999999999997</v>
      </c>
      <c r="M1237">
        <v>1.6E-2</v>
      </c>
      <c r="N1237">
        <v>200.84700000000001</v>
      </c>
      <c r="O1237">
        <v>4.4690000000000003</v>
      </c>
      <c r="P1237">
        <v>44.341999999999999</v>
      </c>
      <c r="Q1237">
        <v>204.25399999999999</v>
      </c>
      <c r="R1237">
        <v>0.97299999999999998</v>
      </c>
      <c r="S1237">
        <v>1.875</v>
      </c>
      <c r="T1237" s="1">
        <v>45475.229178240741</v>
      </c>
    </row>
    <row r="1238" spans="1:20" x14ac:dyDescent="0.25">
      <c r="A1238">
        <v>1263</v>
      </c>
      <c r="B1238" t="s">
        <v>44</v>
      </c>
      <c r="C1238" t="e" vm="4">
        <v>#VALUE!</v>
      </c>
      <c r="D1238" t="s">
        <v>46</v>
      </c>
      <c r="E1238">
        <v>7131</v>
      </c>
      <c r="F1238" t="s">
        <v>12</v>
      </c>
      <c r="G1238">
        <v>604196280</v>
      </c>
      <c r="H1238">
        <v>613059568</v>
      </c>
      <c r="I1238">
        <v>0.97499999999999998</v>
      </c>
      <c r="K1238">
        <v>8.0670000000000002</v>
      </c>
      <c r="L1238">
        <v>11.032999999999999</v>
      </c>
      <c r="M1238">
        <v>3.2000000000000001E-2</v>
      </c>
      <c r="N1238">
        <v>210.42400000000001</v>
      </c>
      <c r="O1238">
        <v>0.73199999999999998</v>
      </c>
      <c r="P1238">
        <v>1.2250000000000001</v>
      </c>
      <c r="Q1238">
        <v>215.62</v>
      </c>
      <c r="R1238">
        <v>0.72599999999999998</v>
      </c>
      <c r="S1238">
        <v>1.472</v>
      </c>
      <c r="T1238" s="1">
        <v>45475.239594907405</v>
      </c>
    </row>
    <row r="1239" spans="1:20" x14ac:dyDescent="0.25">
      <c r="A1239">
        <v>1264</v>
      </c>
      <c r="B1239" t="s">
        <v>44</v>
      </c>
      <c r="C1239" t="e" vm="4">
        <v>#VALUE!</v>
      </c>
      <c r="D1239" t="s">
        <v>46</v>
      </c>
      <c r="E1239">
        <v>7131</v>
      </c>
      <c r="F1239" t="s">
        <v>12</v>
      </c>
      <c r="G1239">
        <v>623938032</v>
      </c>
      <c r="H1239">
        <v>797422776</v>
      </c>
      <c r="I1239">
        <v>0.97899999999999998</v>
      </c>
      <c r="K1239">
        <v>4.173</v>
      </c>
      <c r="L1239">
        <v>18.690000000000001</v>
      </c>
      <c r="M1239">
        <v>3.3000000000000002E-2</v>
      </c>
      <c r="N1239">
        <v>169.15199999999999</v>
      </c>
      <c r="O1239">
        <v>3.77</v>
      </c>
      <c r="P1239">
        <v>72.456999999999994</v>
      </c>
      <c r="Q1239">
        <v>221.13</v>
      </c>
      <c r="R1239">
        <v>0.93200000000000005</v>
      </c>
      <c r="S1239">
        <v>1.3919999999999999</v>
      </c>
      <c r="T1239" s="1">
        <v>45475.250011574077</v>
      </c>
    </row>
    <row r="1240" spans="1:20" x14ac:dyDescent="0.25">
      <c r="A1240">
        <v>1265</v>
      </c>
      <c r="B1240" t="s">
        <v>44</v>
      </c>
      <c r="C1240" t="e" vm="3">
        <v>#VALUE!</v>
      </c>
      <c r="D1240" t="s">
        <v>46</v>
      </c>
      <c r="E1240">
        <v>7167</v>
      </c>
      <c r="F1240" t="s">
        <v>12</v>
      </c>
      <c r="G1240">
        <v>612759880</v>
      </c>
      <c r="H1240">
        <v>599867848</v>
      </c>
      <c r="I1240">
        <v>0.97499999999999998</v>
      </c>
      <c r="K1240">
        <v>0.53800000000000003</v>
      </c>
      <c r="L1240">
        <v>2.33</v>
      </c>
      <c r="M1240">
        <v>2.9000000000000001E-2</v>
      </c>
      <c r="N1240">
        <v>21.558</v>
      </c>
      <c r="O1240">
        <v>1.98</v>
      </c>
      <c r="P1240">
        <v>10.61</v>
      </c>
      <c r="Q1240">
        <v>16.565000000000001</v>
      </c>
      <c r="R1240">
        <v>1.1180000000000001</v>
      </c>
      <c r="S1240">
        <v>1.657</v>
      </c>
      <c r="T1240" s="1">
        <v>45475.260428240741</v>
      </c>
    </row>
    <row r="1241" spans="1:20" x14ac:dyDescent="0.25">
      <c r="A1241">
        <v>1266</v>
      </c>
      <c r="B1241" t="s">
        <v>44</v>
      </c>
      <c r="C1241" t="e" vm="4">
        <v>#VALUE!</v>
      </c>
      <c r="D1241" t="s">
        <v>46</v>
      </c>
      <c r="E1241">
        <v>7131</v>
      </c>
      <c r="F1241" t="s">
        <v>12</v>
      </c>
      <c r="G1241">
        <v>621353376</v>
      </c>
      <c r="H1241">
        <v>908354560</v>
      </c>
      <c r="I1241">
        <v>0.94399999999999995</v>
      </c>
      <c r="K1241">
        <v>6.1289999999999996</v>
      </c>
      <c r="L1241">
        <v>12.006</v>
      </c>
      <c r="M1241">
        <v>8.7999999999999995E-2</v>
      </c>
      <c r="N1241">
        <v>107.749</v>
      </c>
      <c r="O1241">
        <v>3.7010000000000001</v>
      </c>
      <c r="P1241">
        <v>44.314</v>
      </c>
      <c r="Q1241">
        <v>203.12200000000001</v>
      </c>
      <c r="R1241">
        <v>0.8</v>
      </c>
      <c r="S1241">
        <v>1.4119999999999999</v>
      </c>
      <c r="T1241" s="1">
        <v>45475.270844907405</v>
      </c>
    </row>
    <row r="1242" spans="1:20" x14ac:dyDescent="0.25">
      <c r="A1242">
        <v>1267</v>
      </c>
      <c r="B1242" t="s">
        <v>44</v>
      </c>
      <c r="C1242" t="e" vm="3">
        <v>#VALUE!</v>
      </c>
      <c r="D1242" t="s">
        <v>46</v>
      </c>
      <c r="E1242">
        <v>7167</v>
      </c>
      <c r="F1242" t="s">
        <v>12</v>
      </c>
      <c r="G1242">
        <v>607449288</v>
      </c>
      <c r="H1242">
        <v>753447016</v>
      </c>
      <c r="I1242">
        <v>1.1000000000000001</v>
      </c>
      <c r="K1242">
        <v>1.1819999999999999</v>
      </c>
      <c r="L1242">
        <v>0.55700000000000005</v>
      </c>
      <c r="M1242">
        <v>0.161</v>
      </c>
      <c r="N1242">
        <v>7.7469999999999999</v>
      </c>
      <c r="O1242">
        <v>1.0449999999999999</v>
      </c>
      <c r="P1242">
        <v>1.6240000000000001</v>
      </c>
      <c r="Q1242">
        <v>31.588999999999999</v>
      </c>
      <c r="R1242">
        <v>1.214</v>
      </c>
      <c r="S1242">
        <v>2.141</v>
      </c>
      <c r="T1242" s="1">
        <v>45475.281261574077</v>
      </c>
    </row>
    <row r="1243" spans="1:20" x14ac:dyDescent="0.25">
      <c r="A1243">
        <v>1268</v>
      </c>
      <c r="B1243" t="s">
        <v>44</v>
      </c>
      <c r="C1243" t="e" vm="4">
        <v>#VALUE!</v>
      </c>
      <c r="D1243" t="s">
        <v>46</v>
      </c>
      <c r="E1243">
        <v>7131</v>
      </c>
      <c r="F1243" t="s">
        <v>12</v>
      </c>
      <c r="G1243">
        <v>616036072</v>
      </c>
      <c r="H1243">
        <v>466941016</v>
      </c>
      <c r="I1243">
        <v>1.242</v>
      </c>
      <c r="K1243">
        <v>5.3090000000000002</v>
      </c>
      <c r="L1243">
        <v>80.742000000000004</v>
      </c>
      <c r="M1243">
        <v>0.16900000000000001</v>
      </c>
      <c r="N1243">
        <v>578.76099999999997</v>
      </c>
      <c r="O1243">
        <v>1.2809999999999999</v>
      </c>
      <c r="P1243">
        <v>207.58799999999999</v>
      </c>
      <c r="Q1243">
        <v>216.971</v>
      </c>
      <c r="R1243">
        <v>0.75</v>
      </c>
      <c r="S1243">
        <v>1.4179999999999999</v>
      </c>
      <c r="T1243" s="1">
        <v>45475.291678240741</v>
      </c>
    </row>
    <row r="1244" spans="1:20" x14ac:dyDescent="0.25">
      <c r="A1244">
        <v>1269</v>
      </c>
      <c r="B1244" t="s">
        <v>44</v>
      </c>
      <c r="C1244" t="e" vm="3">
        <v>#VALUE!</v>
      </c>
      <c r="D1244" t="s">
        <v>46</v>
      </c>
      <c r="E1244">
        <v>7167</v>
      </c>
      <c r="F1244" t="s">
        <v>12</v>
      </c>
      <c r="G1244">
        <v>614026384</v>
      </c>
      <c r="H1244">
        <v>631122432</v>
      </c>
      <c r="I1244">
        <v>1.9550000000000001</v>
      </c>
      <c r="K1244">
        <v>3.6360000000000001</v>
      </c>
      <c r="L1244">
        <v>26.797999999999998</v>
      </c>
      <c r="M1244">
        <v>0.85399999999999998</v>
      </c>
      <c r="N1244">
        <v>285.60700000000003</v>
      </c>
      <c r="O1244">
        <v>1.119</v>
      </c>
      <c r="P1244">
        <v>18.058</v>
      </c>
      <c r="Q1244">
        <v>203.07300000000001</v>
      </c>
      <c r="R1244">
        <v>1.02</v>
      </c>
      <c r="S1244">
        <v>1.5649999999999999</v>
      </c>
      <c r="T1244" s="1">
        <v>45475.302094907405</v>
      </c>
    </row>
    <row r="1245" spans="1:20" x14ac:dyDescent="0.25">
      <c r="A1245">
        <v>1270</v>
      </c>
      <c r="B1245" t="s">
        <v>44</v>
      </c>
      <c r="C1245" t="e" vm="4">
        <v>#VALUE!</v>
      </c>
      <c r="D1245" t="s">
        <v>46</v>
      </c>
      <c r="E1245">
        <v>7131</v>
      </c>
      <c r="F1245" t="s">
        <v>12</v>
      </c>
      <c r="G1245">
        <v>614997400</v>
      </c>
      <c r="H1245">
        <v>613054328</v>
      </c>
      <c r="I1245">
        <v>0.98399999999999999</v>
      </c>
      <c r="K1245">
        <v>0.70299999999999996</v>
      </c>
      <c r="L1245">
        <v>18.407</v>
      </c>
      <c r="M1245">
        <v>0.221</v>
      </c>
      <c r="N1245">
        <v>424.23700000000002</v>
      </c>
      <c r="O1245">
        <v>0.73099999999999998</v>
      </c>
      <c r="P1245">
        <v>1.5820000000000001</v>
      </c>
      <c r="Q1245">
        <v>21.498000000000001</v>
      </c>
      <c r="R1245">
        <v>0.88500000000000001</v>
      </c>
      <c r="S1245">
        <v>1.4</v>
      </c>
      <c r="T1245" s="1">
        <v>45475.312511574077</v>
      </c>
    </row>
    <row r="1246" spans="1:20" x14ac:dyDescent="0.25">
      <c r="A1246">
        <v>1271</v>
      </c>
      <c r="B1246" t="s">
        <v>44</v>
      </c>
      <c r="C1246" t="e" vm="4">
        <v>#VALUE!</v>
      </c>
      <c r="D1246" t="s">
        <v>46</v>
      </c>
      <c r="E1246">
        <v>7131</v>
      </c>
      <c r="F1246" t="s">
        <v>12</v>
      </c>
      <c r="G1246">
        <v>618640784</v>
      </c>
      <c r="H1246">
        <v>830549416</v>
      </c>
      <c r="I1246">
        <v>0.94099999999999995</v>
      </c>
      <c r="K1246">
        <v>3.71</v>
      </c>
      <c r="L1246">
        <v>2.2629999999999999</v>
      </c>
      <c r="M1246">
        <v>8.8999999999999996E-2</v>
      </c>
      <c r="N1246">
        <v>15.23</v>
      </c>
      <c r="O1246">
        <v>1.0149999999999999</v>
      </c>
      <c r="P1246">
        <v>3.169</v>
      </c>
      <c r="Q1246">
        <v>203.87799999999999</v>
      </c>
      <c r="R1246">
        <v>0.82599999999999996</v>
      </c>
      <c r="S1246">
        <v>1.367</v>
      </c>
      <c r="T1246" s="1">
        <v>45475.322928240741</v>
      </c>
    </row>
    <row r="1247" spans="1:20" x14ac:dyDescent="0.25">
      <c r="A1247">
        <v>1272</v>
      </c>
      <c r="B1247" t="s">
        <v>44</v>
      </c>
      <c r="C1247" t="e" vm="3">
        <v>#VALUE!</v>
      </c>
      <c r="D1247" t="s">
        <v>46</v>
      </c>
      <c r="E1247">
        <v>7167</v>
      </c>
      <c r="F1247" t="s">
        <v>12</v>
      </c>
      <c r="G1247">
        <v>621803192</v>
      </c>
      <c r="H1247">
        <v>493113392</v>
      </c>
      <c r="I1247">
        <v>0.98199999999999998</v>
      </c>
      <c r="K1247">
        <v>4.6139999999999999</v>
      </c>
      <c r="L1247">
        <v>3.97</v>
      </c>
      <c r="M1247">
        <v>0.216</v>
      </c>
      <c r="N1247">
        <v>133.84100000000001</v>
      </c>
      <c r="O1247">
        <v>1.236</v>
      </c>
      <c r="P1247">
        <v>16.529</v>
      </c>
      <c r="Q1247">
        <v>202.95</v>
      </c>
      <c r="R1247">
        <v>1.0069999999999999</v>
      </c>
      <c r="S1247">
        <v>1.593</v>
      </c>
      <c r="T1247" s="1">
        <v>45475.333344907405</v>
      </c>
    </row>
    <row r="1248" spans="1:20" x14ac:dyDescent="0.25">
      <c r="A1248">
        <v>1273</v>
      </c>
      <c r="B1248" t="s">
        <v>44</v>
      </c>
      <c r="C1248" t="e" vm="4">
        <v>#VALUE!</v>
      </c>
      <c r="D1248" t="s">
        <v>46</v>
      </c>
      <c r="E1248">
        <v>7131</v>
      </c>
      <c r="F1248" t="s">
        <v>12</v>
      </c>
      <c r="G1248">
        <v>612922640</v>
      </c>
      <c r="H1248">
        <v>686905528</v>
      </c>
      <c r="I1248">
        <v>0.92800000000000005</v>
      </c>
      <c r="K1248">
        <v>0.41</v>
      </c>
      <c r="L1248">
        <v>4.2859999999999996</v>
      </c>
      <c r="M1248">
        <v>9.6000000000000002E-2</v>
      </c>
      <c r="N1248">
        <v>53.823</v>
      </c>
      <c r="O1248">
        <v>0.79500000000000004</v>
      </c>
      <c r="P1248">
        <v>2.2719999999999998</v>
      </c>
      <c r="Q1248">
        <v>14.895</v>
      </c>
      <c r="R1248">
        <v>0.91400000000000003</v>
      </c>
      <c r="S1248">
        <v>1.3460000000000001</v>
      </c>
      <c r="T1248" s="1">
        <v>45475.343761574077</v>
      </c>
    </row>
    <row r="1249" spans="1:20" x14ac:dyDescent="0.25">
      <c r="A1249">
        <v>1274</v>
      </c>
      <c r="B1249" t="s">
        <v>44</v>
      </c>
      <c r="C1249" t="e" vm="4">
        <v>#VALUE!</v>
      </c>
      <c r="D1249" t="s">
        <v>46</v>
      </c>
      <c r="E1249">
        <v>7131</v>
      </c>
      <c r="F1249" t="s">
        <v>12</v>
      </c>
      <c r="G1249">
        <v>613322392</v>
      </c>
      <c r="H1249">
        <v>812625032</v>
      </c>
      <c r="I1249">
        <v>0.97099999999999997</v>
      </c>
      <c r="K1249">
        <v>0.57199999999999995</v>
      </c>
      <c r="L1249">
        <v>1.4419999999999999</v>
      </c>
      <c r="M1249">
        <v>7.6999999999999999E-2</v>
      </c>
      <c r="N1249">
        <v>12.754</v>
      </c>
      <c r="O1249">
        <v>1.056</v>
      </c>
      <c r="P1249">
        <v>2.7280000000000002</v>
      </c>
      <c r="Q1249">
        <v>13.837999999999999</v>
      </c>
      <c r="R1249">
        <v>0.88500000000000001</v>
      </c>
      <c r="S1249">
        <v>1.385</v>
      </c>
      <c r="T1249" s="1">
        <v>45475.354178240741</v>
      </c>
    </row>
    <row r="1250" spans="1:20" x14ac:dyDescent="0.25">
      <c r="A1250">
        <v>1275</v>
      </c>
      <c r="B1250" t="s">
        <v>44</v>
      </c>
      <c r="C1250" t="e" vm="4">
        <v>#VALUE!</v>
      </c>
      <c r="D1250" t="s">
        <v>46</v>
      </c>
      <c r="E1250">
        <v>7131</v>
      </c>
      <c r="F1250" t="s">
        <v>12</v>
      </c>
      <c r="G1250">
        <v>595378168</v>
      </c>
      <c r="H1250">
        <v>852079464</v>
      </c>
      <c r="I1250">
        <v>0.96299999999999997</v>
      </c>
      <c r="K1250">
        <v>0.47099999999999997</v>
      </c>
      <c r="L1250">
        <v>3.7269999999999999</v>
      </c>
      <c r="M1250">
        <v>7.0000000000000007E-2</v>
      </c>
      <c r="N1250">
        <v>32.698</v>
      </c>
      <c r="O1250">
        <v>3.1640000000000001</v>
      </c>
      <c r="P1250">
        <v>14.430999999999999</v>
      </c>
      <c r="Q1250">
        <v>14.451000000000001</v>
      </c>
      <c r="R1250">
        <v>0.79500000000000004</v>
      </c>
      <c r="S1250">
        <v>1.3129999999999999</v>
      </c>
      <c r="T1250" s="1">
        <v>45475.364594907405</v>
      </c>
    </row>
    <row r="1251" spans="1:20" x14ac:dyDescent="0.25">
      <c r="A1251">
        <v>1276</v>
      </c>
      <c r="B1251" t="s">
        <v>44</v>
      </c>
      <c r="C1251" t="e" vm="4">
        <v>#VALUE!</v>
      </c>
      <c r="D1251" t="s">
        <v>46</v>
      </c>
      <c r="E1251">
        <v>7131</v>
      </c>
      <c r="F1251" t="s">
        <v>12</v>
      </c>
      <c r="G1251">
        <v>619154744</v>
      </c>
      <c r="H1251">
        <v>639876224</v>
      </c>
      <c r="I1251">
        <v>0.89900000000000002</v>
      </c>
      <c r="K1251">
        <v>5.7789999999999999</v>
      </c>
      <c r="L1251">
        <v>14.891</v>
      </c>
      <c r="M1251">
        <v>0.13100000000000001</v>
      </c>
      <c r="N1251">
        <v>315.17599999999999</v>
      </c>
      <c r="O1251">
        <v>3.8069999999999999</v>
      </c>
      <c r="P1251">
        <v>78.370999999999995</v>
      </c>
      <c r="Q1251">
        <v>229.09200000000001</v>
      </c>
      <c r="R1251">
        <v>0.85499999999999998</v>
      </c>
      <c r="S1251">
        <v>1.619</v>
      </c>
      <c r="T1251" s="1">
        <v>45475.375</v>
      </c>
    </row>
    <row r="1252" spans="1:20" x14ac:dyDescent="0.25">
      <c r="A1252">
        <v>1277</v>
      </c>
      <c r="B1252" t="s">
        <v>44</v>
      </c>
      <c r="C1252" t="e" vm="4">
        <v>#VALUE!</v>
      </c>
      <c r="D1252" t="s">
        <v>46</v>
      </c>
      <c r="E1252">
        <v>7131</v>
      </c>
      <c r="F1252" t="s">
        <v>12</v>
      </c>
      <c r="G1252">
        <v>612797456</v>
      </c>
      <c r="H1252">
        <v>700819736</v>
      </c>
      <c r="I1252">
        <v>1.1970000000000001</v>
      </c>
      <c r="K1252">
        <v>0.68200000000000005</v>
      </c>
      <c r="L1252">
        <v>4.8620000000000001</v>
      </c>
      <c r="M1252">
        <v>0.21</v>
      </c>
      <c r="N1252">
        <v>82.727999999999994</v>
      </c>
      <c r="O1252">
        <v>1.1499999999999999</v>
      </c>
      <c r="P1252">
        <v>4.5540000000000003</v>
      </c>
      <c r="Q1252">
        <v>19.821999999999999</v>
      </c>
      <c r="R1252">
        <v>0.86699999999999999</v>
      </c>
      <c r="S1252">
        <v>1.399</v>
      </c>
      <c r="T1252" s="1">
        <v>45475.385428240741</v>
      </c>
    </row>
    <row r="1253" spans="1:20" x14ac:dyDescent="0.25">
      <c r="A1253">
        <v>1278</v>
      </c>
      <c r="B1253" t="s">
        <v>44</v>
      </c>
      <c r="C1253" t="e" vm="4">
        <v>#VALUE!</v>
      </c>
      <c r="D1253" t="s">
        <v>46</v>
      </c>
      <c r="E1253">
        <v>7131</v>
      </c>
      <c r="F1253" t="s">
        <v>12</v>
      </c>
      <c r="G1253">
        <v>585871336</v>
      </c>
      <c r="H1253">
        <v>820177720</v>
      </c>
      <c r="I1253">
        <v>0.94499999999999995</v>
      </c>
      <c r="K1253">
        <v>0.85399999999999998</v>
      </c>
      <c r="L1253">
        <v>1.998</v>
      </c>
      <c r="M1253">
        <v>0.115</v>
      </c>
      <c r="N1253">
        <v>18.138999999999999</v>
      </c>
      <c r="O1253">
        <v>0.80600000000000005</v>
      </c>
      <c r="P1253">
        <v>1.821</v>
      </c>
      <c r="Q1253">
        <v>21.231999999999999</v>
      </c>
      <c r="R1253">
        <v>1.0669999999999999</v>
      </c>
      <c r="S1253">
        <v>9.11</v>
      </c>
      <c r="T1253" s="1">
        <v>45475.395844907405</v>
      </c>
    </row>
    <row r="1254" spans="1:20" x14ac:dyDescent="0.25">
      <c r="A1254">
        <v>1279</v>
      </c>
      <c r="B1254" t="s">
        <v>44</v>
      </c>
      <c r="C1254" t="e" vm="4">
        <v>#VALUE!</v>
      </c>
      <c r="D1254" t="s">
        <v>46</v>
      </c>
      <c r="E1254">
        <v>7131</v>
      </c>
      <c r="F1254" t="s">
        <v>12</v>
      </c>
      <c r="G1254">
        <v>611138328</v>
      </c>
      <c r="H1254">
        <v>720906400</v>
      </c>
      <c r="I1254">
        <v>0.95599999999999996</v>
      </c>
      <c r="K1254">
        <v>0.69</v>
      </c>
      <c r="L1254">
        <v>14.932</v>
      </c>
      <c r="M1254">
        <v>7.3999999999999996E-2</v>
      </c>
      <c r="N1254">
        <v>153.54300000000001</v>
      </c>
      <c r="O1254">
        <v>0.86299999999999999</v>
      </c>
      <c r="P1254">
        <v>8.75</v>
      </c>
      <c r="Q1254">
        <v>13.509</v>
      </c>
      <c r="R1254">
        <v>0.871</v>
      </c>
      <c r="S1254">
        <v>1.5269999999999999</v>
      </c>
      <c r="T1254" s="1">
        <v>45475.40625</v>
      </c>
    </row>
    <row r="1255" spans="1:20" x14ac:dyDescent="0.25">
      <c r="A1255">
        <v>1280</v>
      </c>
      <c r="B1255" t="s">
        <v>44</v>
      </c>
      <c r="C1255" t="e" vm="4">
        <v>#VALUE!</v>
      </c>
      <c r="D1255" t="s">
        <v>46</v>
      </c>
      <c r="E1255">
        <v>7131</v>
      </c>
      <c r="F1255" t="s">
        <v>12</v>
      </c>
      <c r="G1255">
        <v>612964704</v>
      </c>
      <c r="H1255">
        <v>599653536</v>
      </c>
      <c r="I1255">
        <v>1.034</v>
      </c>
      <c r="K1255">
        <v>0.71599999999999997</v>
      </c>
      <c r="L1255">
        <v>68.295000000000002</v>
      </c>
      <c r="M1255">
        <v>0.161</v>
      </c>
      <c r="N1255">
        <v>744.64099999999996</v>
      </c>
      <c r="O1255">
        <v>3.5659999999999998</v>
      </c>
      <c r="P1255">
        <v>264.41199999999998</v>
      </c>
      <c r="Q1255">
        <v>30.952000000000002</v>
      </c>
      <c r="R1255">
        <v>0.76600000000000001</v>
      </c>
      <c r="S1255">
        <v>1.369</v>
      </c>
      <c r="T1255" s="1">
        <v>45475.416666666664</v>
      </c>
    </row>
    <row r="1256" spans="1:20" x14ac:dyDescent="0.25">
      <c r="A1256">
        <v>1281</v>
      </c>
      <c r="B1256" t="s">
        <v>44</v>
      </c>
      <c r="C1256" t="e" vm="4">
        <v>#VALUE!</v>
      </c>
      <c r="D1256" t="s">
        <v>46</v>
      </c>
      <c r="E1256">
        <v>7131</v>
      </c>
      <c r="F1256" t="s">
        <v>12</v>
      </c>
      <c r="G1256">
        <v>622583184</v>
      </c>
      <c r="H1256">
        <v>898413968</v>
      </c>
      <c r="I1256">
        <v>0.97699999999999998</v>
      </c>
      <c r="K1256">
        <v>2.6110000000000002</v>
      </c>
      <c r="L1256">
        <v>2.5619999999999998</v>
      </c>
      <c r="M1256">
        <v>7.8E-2</v>
      </c>
      <c r="N1256">
        <v>15.879</v>
      </c>
      <c r="O1256">
        <v>1.403</v>
      </c>
      <c r="P1256">
        <v>6.4820000000000002</v>
      </c>
      <c r="Q1256">
        <v>202.107</v>
      </c>
      <c r="R1256">
        <v>0.85</v>
      </c>
      <c r="S1256">
        <v>1.4810000000000001</v>
      </c>
      <c r="T1256" s="1">
        <v>45475.427083333336</v>
      </c>
    </row>
    <row r="1257" spans="1:20" x14ac:dyDescent="0.25">
      <c r="A1257">
        <v>1282</v>
      </c>
      <c r="B1257" t="s">
        <v>44</v>
      </c>
      <c r="C1257" t="e" vm="3">
        <v>#VALUE!</v>
      </c>
      <c r="D1257" t="s">
        <v>46</v>
      </c>
      <c r="E1257">
        <v>7167</v>
      </c>
      <c r="F1257" t="s">
        <v>12</v>
      </c>
      <c r="G1257">
        <v>626344944</v>
      </c>
      <c r="H1257">
        <v>912603384</v>
      </c>
      <c r="I1257">
        <v>1.089</v>
      </c>
      <c r="K1257">
        <v>2.06</v>
      </c>
      <c r="L1257">
        <v>1.61</v>
      </c>
      <c r="M1257">
        <v>0.20799999999999999</v>
      </c>
      <c r="N1257">
        <v>12.997</v>
      </c>
      <c r="O1257">
        <v>1.089</v>
      </c>
      <c r="P1257">
        <v>4.9969999999999999</v>
      </c>
      <c r="Q1257">
        <v>202.71</v>
      </c>
      <c r="R1257">
        <v>0.90500000000000003</v>
      </c>
      <c r="S1257">
        <v>1.5</v>
      </c>
      <c r="T1257" s="1">
        <v>45475.4375</v>
      </c>
    </row>
    <row r="1258" spans="1:20" x14ac:dyDescent="0.25">
      <c r="A1258">
        <v>1283</v>
      </c>
      <c r="B1258" t="s">
        <v>44</v>
      </c>
      <c r="C1258" t="e" vm="4">
        <v>#VALUE!</v>
      </c>
      <c r="D1258" t="s">
        <v>46</v>
      </c>
      <c r="E1258">
        <v>7131</v>
      </c>
      <c r="F1258" t="s">
        <v>12</v>
      </c>
      <c r="G1258">
        <v>618127328</v>
      </c>
      <c r="H1258">
        <v>881262880</v>
      </c>
      <c r="I1258">
        <v>1.5</v>
      </c>
      <c r="K1258">
        <v>9.3620000000000001</v>
      </c>
      <c r="L1258">
        <v>4.4279999999999999</v>
      </c>
      <c r="M1258">
        <v>0.59299999999999997</v>
      </c>
      <c r="N1258">
        <v>45.383000000000003</v>
      </c>
      <c r="O1258">
        <v>2.1360000000000001</v>
      </c>
      <c r="P1258">
        <v>6.0910000000000002</v>
      </c>
      <c r="Q1258">
        <v>217.74</v>
      </c>
      <c r="R1258">
        <v>0.77900000000000003</v>
      </c>
      <c r="S1258">
        <v>4.8319999999999999</v>
      </c>
      <c r="T1258" s="1">
        <v>45475.447916666664</v>
      </c>
    </row>
    <row r="1259" spans="1:20" x14ac:dyDescent="0.25">
      <c r="A1259">
        <v>1284</v>
      </c>
      <c r="B1259" t="s">
        <v>44</v>
      </c>
      <c r="C1259" t="e" vm="4">
        <v>#VALUE!</v>
      </c>
      <c r="D1259" t="s">
        <v>46</v>
      </c>
      <c r="E1259">
        <v>7131</v>
      </c>
      <c r="F1259" t="s">
        <v>12</v>
      </c>
      <c r="G1259">
        <v>612953824</v>
      </c>
      <c r="H1259">
        <v>901282320</v>
      </c>
      <c r="I1259">
        <v>0.95399999999999996</v>
      </c>
      <c r="K1259">
        <v>6.4009999999999998</v>
      </c>
      <c r="L1259">
        <v>5.9020000000000001</v>
      </c>
      <c r="M1259">
        <v>0.106</v>
      </c>
      <c r="N1259">
        <v>56.521000000000001</v>
      </c>
      <c r="O1259">
        <v>4.8380000000000001</v>
      </c>
      <c r="P1259">
        <v>21.167000000000002</v>
      </c>
      <c r="Q1259">
        <v>203.16</v>
      </c>
      <c r="R1259">
        <v>0.997</v>
      </c>
      <c r="S1259">
        <v>1.5529999999999999</v>
      </c>
      <c r="T1259" s="1">
        <v>45475.458333333336</v>
      </c>
    </row>
    <row r="1260" spans="1:20" x14ac:dyDescent="0.25">
      <c r="A1260">
        <v>1285</v>
      </c>
      <c r="B1260" t="s">
        <v>44</v>
      </c>
      <c r="C1260" t="e" vm="4">
        <v>#VALUE!</v>
      </c>
      <c r="D1260" t="s">
        <v>46</v>
      </c>
      <c r="E1260">
        <v>7131</v>
      </c>
      <c r="F1260" t="s">
        <v>12</v>
      </c>
      <c r="G1260">
        <v>627417064</v>
      </c>
      <c r="H1260">
        <v>853335704</v>
      </c>
      <c r="I1260">
        <v>0.94699999999999995</v>
      </c>
      <c r="K1260">
        <v>3.9910000000000001</v>
      </c>
      <c r="L1260">
        <v>13.971</v>
      </c>
      <c r="M1260">
        <v>0.24099999999999999</v>
      </c>
      <c r="N1260">
        <v>228.80799999999999</v>
      </c>
      <c r="O1260">
        <v>1.5580000000000001</v>
      </c>
      <c r="P1260">
        <v>39.481000000000002</v>
      </c>
      <c r="Q1260">
        <v>220.71899999999999</v>
      </c>
      <c r="R1260">
        <v>0.875</v>
      </c>
      <c r="S1260">
        <v>1.466</v>
      </c>
      <c r="T1260" s="1">
        <v>45475.46875</v>
      </c>
    </row>
    <row r="1261" spans="1:20" x14ac:dyDescent="0.25">
      <c r="A1261">
        <v>1286</v>
      </c>
      <c r="B1261" t="s">
        <v>44</v>
      </c>
      <c r="C1261" t="e" vm="4">
        <v>#VALUE!</v>
      </c>
      <c r="D1261" t="s">
        <v>46</v>
      </c>
      <c r="E1261">
        <v>7131</v>
      </c>
      <c r="F1261" t="s">
        <v>12</v>
      </c>
      <c r="G1261">
        <v>630390248</v>
      </c>
      <c r="H1261">
        <v>858147624</v>
      </c>
      <c r="I1261">
        <v>1.0309999999999999</v>
      </c>
      <c r="K1261">
        <v>0.36599999999999999</v>
      </c>
      <c r="L1261">
        <v>2.7160000000000002</v>
      </c>
      <c r="M1261">
        <v>0.159</v>
      </c>
      <c r="N1261">
        <v>43.265999999999998</v>
      </c>
      <c r="O1261">
        <v>3.286</v>
      </c>
      <c r="P1261">
        <v>19.553999999999998</v>
      </c>
      <c r="Q1261">
        <v>2.8410000000000002</v>
      </c>
      <c r="R1261">
        <v>0.76900000000000002</v>
      </c>
      <c r="S1261">
        <v>1.3</v>
      </c>
      <c r="T1261" s="1">
        <v>45475.479178240741</v>
      </c>
    </row>
    <row r="1262" spans="1:20" x14ac:dyDescent="0.25">
      <c r="A1262">
        <v>1287</v>
      </c>
      <c r="B1262" t="s">
        <v>44</v>
      </c>
      <c r="C1262" t="e" vm="4">
        <v>#VALUE!</v>
      </c>
      <c r="D1262" t="s">
        <v>46</v>
      </c>
      <c r="E1262">
        <v>7131</v>
      </c>
      <c r="F1262" t="s">
        <v>12</v>
      </c>
      <c r="G1262">
        <v>624829008</v>
      </c>
      <c r="H1262">
        <v>588215216</v>
      </c>
      <c r="I1262">
        <v>0.98899999999999999</v>
      </c>
      <c r="K1262">
        <v>2.2040000000000002</v>
      </c>
      <c r="L1262">
        <v>14.252000000000001</v>
      </c>
      <c r="M1262">
        <v>0.217</v>
      </c>
      <c r="N1262">
        <v>100.55800000000001</v>
      </c>
      <c r="O1262">
        <v>1.8049999999999999</v>
      </c>
      <c r="P1262">
        <v>20.625</v>
      </c>
      <c r="Q1262">
        <v>202.62</v>
      </c>
      <c r="R1262">
        <v>0.873</v>
      </c>
      <c r="S1262">
        <v>1.41</v>
      </c>
      <c r="T1262" s="1">
        <v>45475.489583333336</v>
      </c>
    </row>
    <row r="1263" spans="1:20" x14ac:dyDescent="0.25">
      <c r="A1263">
        <v>1288</v>
      </c>
      <c r="B1263" t="s">
        <v>44</v>
      </c>
      <c r="C1263" t="e" vm="4">
        <v>#VALUE!</v>
      </c>
      <c r="D1263" t="s">
        <v>46</v>
      </c>
      <c r="E1263">
        <v>7131</v>
      </c>
      <c r="F1263" t="s">
        <v>12</v>
      </c>
      <c r="G1263">
        <v>618617720</v>
      </c>
      <c r="H1263">
        <v>607670768</v>
      </c>
      <c r="I1263">
        <v>1.022</v>
      </c>
      <c r="K1263">
        <v>6.0460000000000003</v>
      </c>
      <c r="L1263">
        <v>18.385000000000002</v>
      </c>
      <c r="M1263">
        <v>0.109</v>
      </c>
      <c r="N1263">
        <v>152.381</v>
      </c>
      <c r="O1263">
        <v>0.98199999999999998</v>
      </c>
      <c r="P1263">
        <v>16.006</v>
      </c>
      <c r="Q1263">
        <v>214.87200000000001</v>
      </c>
      <c r="R1263">
        <v>0.88900000000000001</v>
      </c>
      <c r="S1263">
        <v>1.4179999999999999</v>
      </c>
      <c r="T1263" s="1">
        <v>45475.5</v>
      </c>
    </row>
    <row r="1264" spans="1:20" x14ac:dyDescent="0.25">
      <c r="A1264">
        <v>1289</v>
      </c>
      <c r="B1264" t="s">
        <v>44</v>
      </c>
      <c r="C1264" t="e" vm="4">
        <v>#VALUE!</v>
      </c>
      <c r="D1264" t="s">
        <v>46</v>
      </c>
      <c r="E1264">
        <v>7131</v>
      </c>
      <c r="F1264" t="s">
        <v>12</v>
      </c>
      <c r="G1264">
        <v>593408488</v>
      </c>
      <c r="H1264">
        <v>637697792</v>
      </c>
      <c r="I1264">
        <v>0.93899999999999995</v>
      </c>
      <c r="K1264">
        <v>2.7229999999999999</v>
      </c>
      <c r="L1264">
        <v>4.6989999999999998</v>
      </c>
      <c r="M1264">
        <v>0.104</v>
      </c>
      <c r="N1264">
        <v>206.16499999999999</v>
      </c>
      <c r="O1264">
        <v>0.80600000000000005</v>
      </c>
      <c r="P1264">
        <v>1.9179999999999999</v>
      </c>
      <c r="Q1264">
        <v>202.29499999999999</v>
      </c>
      <c r="R1264">
        <v>0.88100000000000001</v>
      </c>
      <c r="S1264">
        <v>1.4430000000000001</v>
      </c>
      <c r="T1264" s="1">
        <v>45475.510416666664</v>
      </c>
    </row>
    <row r="1265" spans="1:20" x14ac:dyDescent="0.25">
      <c r="A1265">
        <v>1290</v>
      </c>
      <c r="B1265" t="s">
        <v>44</v>
      </c>
      <c r="C1265" t="e" vm="4">
        <v>#VALUE!</v>
      </c>
      <c r="D1265" t="s">
        <v>46</v>
      </c>
      <c r="E1265">
        <v>7131</v>
      </c>
      <c r="F1265" t="s">
        <v>12</v>
      </c>
      <c r="G1265">
        <v>617231064</v>
      </c>
      <c r="H1265">
        <v>627111928</v>
      </c>
      <c r="I1265">
        <v>0.97</v>
      </c>
      <c r="K1265">
        <v>5.6639999999999997</v>
      </c>
      <c r="L1265">
        <v>51.103000000000002</v>
      </c>
      <c r="M1265">
        <v>0.28499999999999998</v>
      </c>
      <c r="N1265">
        <v>306.97899999999998</v>
      </c>
      <c r="O1265">
        <v>0.83199999999999996</v>
      </c>
      <c r="P1265">
        <v>114.24</v>
      </c>
      <c r="Q1265">
        <v>218.327</v>
      </c>
      <c r="R1265">
        <v>0.83399999999999996</v>
      </c>
      <c r="S1265">
        <v>1.56</v>
      </c>
      <c r="T1265" s="1">
        <v>45475.520833333336</v>
      </c>
    </row>
    <row r="1266" spans="1:20" x14ac:dyDescent="0.25">
      <c r="A1266">
        <v>1291</v>
      </c>
      <c r="B1266" t="s">
        <v>44</v>
      </c>
      <c r="C1266" t="e" vm="4">
        <v>#VALUE!</v>
      </c>
      <c r="D1266" t="s">
        <v>46</v>
      </c>
      <c r="E1266">
        <v>7131</v>
      </c>
      <c r="F1266" t="s">
        <v>12</v>
      </c>
      <c r="G1266">
        <v>629947768</v>
      </c>
      <c r="H1266">
        <v>658880848</v>
      </c>
      <c r="I1266">
        <v>0.96399999999999997</v>
      </c>
      <c r="K1266">
        <v>7.7140000000000004</v>
      </c>
      <c r="L1266">
        <v>1.9990000000000001</v>
      </c>
      <c r="M1266">
        <v>0.126</v>
      </c>
      <c r="N1266">
        <v>36.438000000000002</v>
      </c>
      <c r="O1266">
        <v>0.88700000000000001</v>
      </c>
      <c r="P1266">
        <v>1.546</v>
      </c>
      <c r="Q1266">
        <v>202.99299999999999</v>
      </c>
      <c r="R1266">
        <v>0.76900000000000002</v>
      </c>
      <c r="S1266">
        <v>1.3149999999999999</v>
      </c>
      <c r="T1266" s="1">
        <v>45475.531261574077</v>
      </c>
    </row>
    <row r="1267" spans="1:20" x14ac:dyDescent="0.25">
      <c r="A1267">
        <v>1292</v>
      </c>
      <c r="B1267" t="s">
        <v>44</v>
      </c>
      <c r="C1267" t="e" vm="4">
        <v>#VALUE!</v>
      </c>
      <c r="D1267" t="s">
        <v>46</v>
      </c>
      <c r="E1267">
        <v>7131</v>
      </c>
      <c r="F1267" t="s">
        <v>12</v>
      </c>
      <c r="G1267">
        <v>623709224</v>
      </c>
      <c r="H1267">
        <v>898289592</v>
      </c>
      <c r="I1267">
        <v>1.054</v>
      </c>
      <c r="K1267">
        <v>0.84399999999999997</v>
      </c>
      <c r="L1267">
        <v>0.89100000000000001</v>
      </c>
      <c r="M1267">
        <v>0.14000000000000001</v>
      </c>
      <c r="N1267">
        <v>7.1360000000000001</v>
      </c>
      <c r="O1267">
        <v>1.0649999999999999</v>
      </c>
      <c r="P1267">
        <v>1.9219999999999999</v>
      </c>
      <c r="Q1267">
        <v>46.036999999999999</v>
      </c>
      <c r="R1267">
        <v>0.77100000000000002</v>
      </c>
      <c r="S1267">
        <v>1.3779999999999999</v>
      </c>
      <c r="T1267" s="1">
        <v>45475.541678240741</v>
      </c>
    </row>
    <row r="1268" spans="1:20" x14ac:dyDescent="0.25">
      <c r="A1268">
        <v>1293</v>
      </c>
      <c r="B1268" t="s">
        <v>44</v>
      </c>
      <c r="C1268" t="e" vm="4">
        <v>#VALUE!</v>
      </c>
      <c r="D1268" t="s">
        <v>46</v>
      </c>
      <c r="E1268">
        <v>7131</v>
      </c>
      <c r="F1268" t="s">
        <v>12</v>
      </c>
      <c r="G1268">
        <v>612527056</v>
      </c>
      <c r="H1268">
        <v>840290984</v>
      </c>
      <c r="I1268">
        <v>1.069</v>
      </c>
      <c r="K1268">
        <v>2.5790000000000002</v>
      </c>
      <c r="L1268">
        <v>12.413</v>
      </c>
      <c r="M1268">
        <v>0.153</v>
      </c>
      <c r="N1268">
        <v>280.50900000000001</v>
      </c>
      <c r="O1268">
        <v>5.056</v>
      </c>
      <c r="P1268">
        <v>19.731999999999999</v>
      </c>
      <c r="Q1268">
        <v>216.76599999999999</v>
      </c>
      <c r="R1268">
        <v>0.81299999999999994</v>
      </c>
      <c r="S1268">
        <v>1.3919999999999999</v>
      </c>
      <c r="T1268" s="1">
        <v>45475.552094907405</v>
      </c>
    </row>
    <row r="1269" spans="1:20" x14ac:dyDescent="0.25">
      <c r="A1269">
        <v>1294</v>
      </c>
      <c r="B1269" t="s">
        <v>44</v>
      </c>
      <c r="C1269" t="e" vm="4">
        <v>#VALUE!</v>
      </c>
      <c r="D1269" t="s">
        <v>46</v>
      </c>
      <c r="E1269">
        <v>7131</v>
      </c>
      <c r="F1269" t="s">
        <v>12</v>
      </c>
      <c r="G1269">
        <v>609785832</v>
      </c>
      <c r="H1269">
        <v>750007152</v>
      </c>
      <c r="I1269">
        <v>1.1419999999999999</v>
      </c>
      <c r="K1269">
        <v>4.181</v>
      </c>
      <c r="L1269">
        <v>0.80800000000000005</v>
      </c>
      <c r="M1269">
        <v>0.26100000000000001</v>
      </c>
      <c r="N1269">
        <v>6.4470000000000001</v>
      </c>
      <c r="O1269">
        <v>0.81599999999999995</v>
      </c>
      <c r="P1269">
        <v>1.581</v>
      </c>
      <c r="Q1269">
        <v>253.149</v>
      </c>
      <c r="R1269">
        <v>0.78200000000000003</v>
      </c>
      <c r="S1269">
        <v>1.407</v>
      </c>
      <c r="T1269" s="1">
        <v>45475.562511574077</v>
      </c>
    </row>
    <row r="1270" spans="1:20" x14ac:dyDescent="0.25">
      <c r="A1270">
        <v>1295</v>
      </c>
      <c r="B1270" t="s">
        <v>44</v>
      </c>
      <c r="C1270" t="e" vm="4">
        <v>#VALUE!</v>
      </c>
      <c r="D1270" t="s">
        <v>46</v>
      </c>
      <c r="E1270">
        <v>7131</v>
      </c>
      <c r="F1270" t="s">
        <v>12</v>
      </c>
      <c r="G1270">
        <v>622432928</v>
      </c>
      <c r="H1270">
        <v>572944520</v>
      </c>
      <c r="I1270">
        <v>0.90200000000000002</v>
      </c>
      <c r="K1270">
        <v>3.879</v>
      </c>
      <c r="L1270">
        <v>60.128999999999998</v>
      </c>
      <c r="M1270">
        <v>0.12</v>
      </c>
      <c r="N1270">
        <v>466.14400000000001</v>
      </c>
      <c r="O1270">
        <v>1.119</v>
      </c>
      <c r="P1270">
        <v>178.666</v>
      </c>
      <c r="Q1270">
        <v>203.036</v>
      </c>
      <c r="R1270">
        <v>0.82199999999999995</v>
      </c>
      <c r="S1270">
        <v>1.337</v>
      </c>
      <c r="T1270" s="1">
        <v>45475.572928240741</v>
      </c>
    </row>
    <row r="1271" spans="1:20" x14ac:dyDescent="0.25">
      <c r="A1271">
        <v>1296</v>
      </c>
      <c r="B1271" t="s">
        <v>44</v>
      </c>
      <c r="C1271" t="e" vm="4">
        <v>#VALUE!</v>
      </c>
      <c r="D1271" t="s">
        <v>46</v>
      </c>
      <c r="E1271">
        <v>7131</v>
      </c>
      <c r="F1271" t="s">
        <v>12</v>
      </c>
      <c r="G1271">
        <v>618150624</v>
      </c>
      <c r="H1271">
        <v>878444856</v>
      </c>
      <c r="I1271">
        <v>0.89100000000000001</v>
      </c>
      <c r="K1271">
        <v>4.0860000000000003</v>
      </c>
      <c r="L1271">
        <v>6.7960000000000003</v>
      </c>
      <c r="M1271">
        <v>0.1</v>
      </c>
      <c r="N1271">
        <v>215.04499999999999</v>
      </c>
      <c r="O1271">
        <v>0.89900000000000002</v>
      </c>
      <c r="P1271">
        <v>4.8540000000000001</v>
      </c>
      <c r="Q1271">
        <v>204.02600000000001</v>
      </c>
      <c r="R1271">
        <v>0.875</v>
      </c>
      <c r="S1271">
        <v>1.381</v>
      </c>
      <c r="T1271" s="1">
        <v>45475.583344907405</v>
      </c>
    </row>
    <row r="1272" spans="1:20" x14ac:dyDescent="0.25">
      <c r="A1272">
        <v>1297</v>
      </c>
      <c r="B1272" t="s">
        <v>44</v>
      </c>
      <c r="C1272" t="e" vm="4">
        <v>#VALUE!</v>
      </c>
      <c r="D1272" t="s">
        <v>46</v>
      </c>
      <c r="E1272">
        <v>7131</v>
      </c>
      <c r="F1272" t="s">
        <v>12</v>
      </c>
      <c r="G1272">
        <v>621447296</v>
      </c>
      <c r="H1272">
        <v>613237936</v>
      </c>
      <c r="I1272">
        <v>0.97599999999999998</v>
      </c>
      <c r="K1272">
        <v>0.44900000000000001</v>
      </c>
      <c r="L1272">
        <v>0.50900000000000001</v>
      </c>
      <c r="M1272">
        <v>0.16400000000000001</v>
      </c>
      <c r="N1272">
        <v>10.019</v>
      </c>
      <c r="O1272">
        <v>0.79</v>
      </c>
      <c r="P1272">
        <v>1.117</v>
      </c>
      <c r="Q1272">
        <v>13.196999999999999</v>
      </c>
      <c r="R1272">
        <v>0.81899999999999995</v>
      </c>
      <c r="S1272">
        <v>1.359</v>
      </c>
      <c r="T1272" s="1">
        <v>45475.593761574077</v>
      </c>
    </row>
    <row r="1273" spans="1:20" x14ac:dyDescent="0.25">
      <c r="A1273">
        <v>1298</v>
      </c>
      <c r="B1273" t="s">
        <v>44</v>
      </c>
      <c r="C1273" t="e" vm="4">
        <v>#VALUE!</v>
      </c>
      <c r="D1273" t="s">
        <v>46</v>
      </c>
      <c r="E1273">
        <v>7131</v>
      </c>
      <c r="F1273" t="s">
        <v>12</v>
      </c>
      <c r="G1273">
        <v>612859400</v>
      </c>
      <c r="H1273">
        <v>914080080</v>
      </c>
      <c r="I1273">
        <v>1.0780000000000001</v>
      </c>
      <c r="K1273">
        <v>3.3759999999999999</v>
      </c>
      <c r="L1273">
        <v>1.2170000000000001</v>
      </c>
      <c r="M1273">
        <v>0.375</v>
      </c>
      <c r="N1273">
        <v>13.164999999999999</v>
      </c>
      <c r="O1273">
        <v>1.1879999999999999</v>
      </c>
      <c r="P1273">
        <v>2.62</v>
      </c>
      <c r="Q1273">
        <v>219.09700000000001</v>
      </c>
      <c r="R1273">
        <v>0.83599999999999997</v>
      </c>
      <c r="S1273">
        <v>1.3240000000000001</v>
      </c>
      <c r="T1273" s="1">
        <v>45475.604178240741</v>
      </c>
    </row>
    <row r="1274" spans="1:20" x14ac:dyDescent="0.25">
      <c r="A1274">
        <v>1299</v>
      </c>
      <c r="B1274" t="s">
        <v>44</v>
      </c>
      <c r="C1274" t="e" vm="4">
        <v>#VALUE!</v>
      </c>
      <c r="D1274" t="s">
        <v>46</v>
      </c>
      <c r="E1274">
        <v>7131</v>
      </c>
      <c r="F1274" t="s">
        <v>12</v>
      </c>
      <c r="G1274">
        <v>621967992</v>
      </c>
      <c r="H1274">
        <v>781173296</v>
      </c>
      <c r="I1274">
        <v>0.96199999999999997</v>
      </c>
      <c r="K1274">
        <v>0.44500000000000001</v>
      </c>
      <c r="L1274">
        <v>9.8789999999999996</v>
      </c>
      <c r="M1274">
        <v>0.112</v>
      </c>
      <c r="N1274">
        <v>207.26300000000001</v>
      </c>
      <c r="O1274">
        <v>0.86599999999999999</v>
      </c>
      <c r="P1274">
        <v>3.9740000000000002</v>
      </c>
      <c r="Q1274">
        <v>19.387</v>
      </c>
      <c r="R1274">
        <v>0.876</v>
      </c>
      <c r="S1274">
        <v>1.371</v>
      </c>
      <c r="T1274" s="1">
        <v>45475.614594907405</v>
      </c>
    </row>
    <row r="1275" spans="1:20" x14ac:dyDescent="0.25">
      <c r="A1275">
        <v>1300</v>
      </c>
      <c r="B1275" t="s">
        <v>44</v>
      </c>
      <c r="C1275" t="e" vm="4">
        <v>#VALUE!</v>
      </c>
      <c r="D1275" t="s">
        <v>46</v>
      </c>
      <c r="E1275">
        <v>7131</v>
      </c>
      <c r="F1275" t="s">
        <v>12</v>
      </c>
      <c r="G1275">
        <v>623411968</v>
      </c>
      <c r="H1275">
        <v>793726816</v>
      </c>
      <c r="I1275">
        <v>0.98799999999999999</v>
      </c>
      <c r="K1275">
        <v>6.0039999999999996</v>
      </c>
      <c r="L1275">
        <v>0.73499999999999999</v>
      </c>
      <c r="M1275">
        <v>0.20300000000000001</v>
      </c>
      <c r="N1275">
        <v>10.43</v>
      </c>
      <c r="O1275">
        <v>0.876</v>
      </c>
      <c r="P1275">
        <v>1.623</v>
      </c>
      <c r="Q1275">
        <v>229.04</v>
      </c>
      <c r="R1275">
        <v>0.79</v>
      </c>
      <c r="S1275">
        <v>1.393</v>
      </c>
      <c r="T1275" s="1">
        <v>45475.625011574077</v>
      </c>
    </row>
    <row r="1276" spans="1:20" x14ac:dyDescent="0.25">
      <c r="A1276">
        <v>1301</v>
      </c>
      <c r="B1276" t="s">
        <v>44</v>
      </c>
      <c r="C1276" t="e" vm="4">
        <v>#VALUE!</v>
      </c>
      <c r="D1276" t="s">
        <v>46</v>
      </c>
      <c r="E1276">
        <v>7131</v>
      </c>
      <c r="F1276" t="s">
        <v>12</v>
      </c>
      <c r="G1276">
        <v>610651856</v>
      </c>
      <c r="H1276">
        <v>721053752</v>
      </c>
      <c r="I1276">
        <v>1.2010000000000001</v>
      </c>
      <c r="K1276">
        <v>3.613</v>
      </c>
      <c r="L1276">
        <v>8.4139999999999997</v>
      </c>
      <c r="M1276">
        <v>0.26900000000000002</v>
      </c>
      <c r="N1276">
        <v>44.584000000000003</v>
      </c>
      <c r="O1276">
        <v>3.3849999999999998</v>
      </c>
      <c r="P1276">
        <v>16.167000000000002</v>
      </c>
      <c r="Q1276">
        <v>203.04300000000001</v>
      </c>
      <c r="R1276">
        <v>0.86499999999999999</v>
      </c>
      <c r="S1276">
        <v>1.4730000000000001</v>
      </c>
      <c r="T1276" s="1">
        <v>45475.635428240741</v>
      </c>
    </row>
    <row r="1277" spans="1:20" x14ac:dyDescent="0.25">
      <c r="A1277">
        <v>1302</v>
      </c>
      <c r="B1277" t="s">
        <v>44</v>
      </c>
      <c r="C1277" t="e" vm="4">
        <v>#VALUE!</v>
      </c>
      <c r="D1277" t="s">
        <v>46</v>
      </c>
      <c r="E1277">
        <v>7131</v>
      </c>
      <c r="F1277" t="s">
        <v>12</v>
      </c>
      <c r="G1277">
        <v>620758960</v>
      </c>
      <c r="H1277">
        <v>795715840</v>
      </c>
      <c r="I1277">
        <v>0.94799999999999995</v>
      </c>
      <c r="K1277">
        <v>2.3759999999999999</v>
      </c>
      <c r="L1277">
        <v>1.6839999999999999</v>
      </c>
      <c r="M1277">
        <v>0.245</v>
      </c>
      <c r="N1277">
        <v>16.004000000000001</v>
      </c>
      <c r="O1277">
        <v>1.085</v>
      </c>
      <c r="P1277">
        <v>3.0419999999999998</v>
      </c>
      <c r="Q1277">
        <v>202.53899999999999</v>
      </c>
      <c r="R1277">
        <v>0.747</v>
      </c>
      <c r="S1277">
        <v>1.3640000000000001</v>
      </c>
      <c r="T1277" s="1">
        <v>45475.645844907405</v>
      </c>
    </row>
    <row r="1278" spans="1:20" x14ac:dyDescent="0.25">
      <c r="A1278">
        <v>1303</v>
      </c>
      <c r="B1278" t="s">
        <v>44</v>
      </c>
      <c r="C1278" t="e" vm="4">
        <v>#VALUE!</v>
      </c>
      <c r="D1278" t="s">
        <v>46</v>
      </c>
      <c r="E1278">
        <v>7131</v>
      </c>
      <c r="F1278" t="s">
        <v>12</v>
      </c>
      <c r="G1278">
        <v>619432800</v>
      </c>
      <c r="H1278">
        <v>806105624</v>
      </c>
      <c r="I1278">
        <v>1.1870000000000001</v>
      </c>
      <c r="K1278">
        <v>4.05</v>
      </c>
      <c r="L1278">
        <v>16.318000000000001</v>
      </c>
      <c r="M1278">
        <v>0.34499999999999997</v>
      </c>
      <c r="N1278">
        <v>290.96600000000001</v>
      </c>
      <c r="O1278">
        <v>4.4640000000000004</v>
      </c>
      <c r="P1278">
        <v>33.210999999999999</v>
      </c>
      <c r="Q1278">
        <v>224.34100000000001</v>
      </c>
      <c r="R1278">
        <v>0.80500000000000005</v>
      </c>
      <c r="S1278">
        <v>1.4359999999999999</v>
      </c>
      <c r="T1278" s="1">
        <v>45475.656261574077</v>
      </c>
    </row>
    <row r="1279" spans="1:20" x14ac:dyDescent="0.25">
      <c r="A1279">
        <v>1304</v>
      </c>
      <c r="B1279" t="s">
        <v>44</v>
      </c>
      <c r="C1279" t="e" vm="4">
        <v>#VALUE!</v>
      </c>
      <c r="D1279" t="s">
        <v>46</v>
      </c>
      <c r="E1279">
        <v>7131</v>
      </c>
      <c r="F1279" t="s">
        <v>12</v>
      </c>
      <c r="G1279">
        <v>613017120</v>
      </c>
      <c r="H1279">
        <v>711842480</v>
      </c>
      <c r="I1279">
        <v>0.95699999999999996</v>
      </c>
      <c r="K1279">
        <v>0.41299999999999998</v>
      </c>
      <c r="L1279">
        <v>6.9550000000000001</v>
      </c>
      <c r="M1279">
        <v>0.1</v>
      </c>
      <c r="N1279">
        <v>252.53100000000001</v>
      </c>
      <c r="O1279">
        <v>1.4930000000000001</v>
      </c>
      <c r="P1279">
        <v>17.488</v>
      </c>
      <c r="Q1279">
        <v>12.166</v>
      </c>
      <c r="R1279">
        <v>0.71499999999999997</v>
      </c>
      <c r="S1279">
        <v>1.2769999999999999</v>
      </c>
      <c r="T1279" s="1">
        <v>45475.666678240741</v>
      </c>
    </row>
    <row r="1280" spans="1:20" x14ac:dyDescent="0.25">
      <c r="A1280">
        <v>1305</v>
      </c>
      <c r="B1280" t="s">
        <v>44</v>
      </c>
      <c r="C1280" t="e" vm="4">
        <v>#VALUE!</v>
      </c>
      <c r="D1280" t="s">
        <v>46</v>
      </c>
      <c r="E1280">
        <v>7131</v>
      </c>
      <c r="F1280" t="s">
        <v>12</v>
      </c>
      <c r="G1280">
        <v>611005080</v>
      </c>
      <c r="H1280">
        <v>667158328</v>
      </c>
      <c r="I1280">
        <v>0.97199999999999998</v>
      </c>
      <c r="K1280">
        <v>7.1879999999999997</v>
      </c>
      <c r="L1280">
        <v>4.8689999999999998</v>
      </c>
      <c r="M1280">
        <v>7.8E-2</v>
      </c>
      <c r="N1280">
        <v>95.692999999999998</v>
      </c>
      <c r="O1280">
        <v>1.615</v>
      </c>
      <c r="P1280">
        <v>12.302</v>
      </c>
      <c r="Q1280">
        <v>220.453</v>
      </c>
      <c r="R1280">
        <v>0.82799999999999996</v>
      </c>
      <c r="S1280">
        <v>1.4990000000000001</v>
      </c>
      <c r="T1280" s="1">
        <v>45475.687511574077</v>
      </c>
    </row>
    <row r="1281" spans="1:20" x14ac:dyDescent="0.25">
      <c r="A1281">
        <v>1306</v>
      </c>
      <c r="B1281" t="s">
        <v>44</v>
      </c>
      <c r="C1281" t="e" vm="4">
        <v>#VALUE!</v>
      </c>
      <c r="D1281" t="s">
        <v>46</v>
      </c>
      <c r="E1281">
        <v>7131</v>
      </c>
      <c r="F1281" t="s">
        <v>12</v>
      </c>
      <c r="G1281">
        <v>622613096</v>
      </c>
      <c r="H1281">
        <v>899592872</v>
      </c>
      <c r="I1281">
        <v>0.92500000000000004</v>
      </c>
      <c r="K1281">
        <v>4.3170000000000002</v>
      </c>
      <c r="L1281">
        <v>0.78300000000000003</v>
      </c>
      <c r="M1281">
        <v>0.17199999999999999</v>
      </c>
      <c r="N1281">
        <v>8.2140000000000004</v>
      </c>
      <c r="O1281">
        <v>0.996</v>
      </c>
      <c r="P1281">
        <v>2.42</v>
      </c>
      <c r="Q1281">
        <v>205.262</v>
      </c>
      <c r="R1281">
        <v>0.82599999999999996</v>
      </c>
      <c r="S1281">
        <v>1.415</v>
      </c>
      <c r="T1281" s="1">
        <v>45475.697928240741</v>
      </c>
    </row>
    <row r="1282" spans="1:20" x14ac:dyDescent="0.25">
      <c r="A1282">
        <v>1307</v>
      </c>
      <c r="B1282" t="s">
        <v>44</v>
      </c>
      <c r="C1282" t="e" vm="4">
        <v>#VALUE!</v>
      </c>
      <c r="D1282" t="s">
        <v>46</v>
      </c>
      <c r="E1282">
        <v>7131</v>
      </c>
      <c r="F1282" t="s">
        <v>12</v>
      </c>
      <c r="G1282">
        <v>621044552</v>
      </c>
      <c r="H1282">
        <v>905471768</v>
      </c>
      <c r="I1282">
        <v>1.06</v>
      </c>
      <c r="K1282">
        <v>2.67</v>
      </c>
      <c r="L1282">
        <v>7.0419999999999998</v>
      </c>
      <c r="M1282">
        <v>0.27100000000000002</v>
      </c>
      <c r="N1282">
        <v>225.94399999999999</v>
      </c>
      <c r="O1282">
        <v>1.018</v>
      </c>
      <c r="P1282">
        <v>3.9689999999999999</v>
      </c>
      <c r="Q1282">
        <v>211.446</v>
      </c>
      <c r="R1282">
        <v>0.96299999999999997</v>
      </c>
      <c r="S1282">
        <v>1.409</v>
      </c>
      <c r="T1282" s="1">
        <v>45475.708344907405</v>
      </c>
    </row>
    <row r="1283" spans="1:20" x14ac:dyDescent="0.25">
      <c r="A1283">
        <v>1308</v>
      </c>
      <c r="B1283" t="s">
        <v>44</v>
      </c>
      <c r="C1283" t="e" vm="4">
        <v>#VALUE!</v>
      </c>
      <c r="D1283" t="s">
        <v>46</v>
      </c>
      <c r="E1283">
        <v>7131</v>
      </c>
      <c r="F1283" t="s">
        <v>12</v>
      </c>
      <c r="G1283">
        <v>626767328</v>
      </c>
      <c r="H1283">
        <v>894114304</v>
      </c>
      <c r="I1283">
        <v>1.018</v>
      </c>
      <c r="K1283">
        <v>1.9159999999999999</v>
      </c>
      <c r="L1283">
        <v>1.2669999999999999</v>
      </c>
      <c r="M1283">
        <v>0.19900000000000001</v>
      </c>
      <c r="N1283">
        <v>31.959</v>
      </c>
      <c r="O1283">
        <v>1.101</v>
      </c>
      <c r="P1283">
        <v>1.9770000000000001</v>
      </c>
      <c r="Q1283">
        <v>203.364</v>
      </c>
      <c r="R1283">
        <v>0.96699999999999997</v>
      </c>
      <c r="S1283">
        <v>1.405</v>
      </c>
      <c r="T1283" s="1">
        <v>45475.718761574077</v>
      </c>
    </row>
    <row r="1284" spans="1:20" x14ac:dyDescent="0.25">
      <c r="A1284">
        <v>1309</v>
      </c>
      <c r="B1284" t="s">
        <v>44</v>
      </c>
      <c r="C1284" t="e" vm="4">
        <v>#VALUE!</v>
      </c>
      <c r="D1284" t="s">
        <v>46</v>
      </c>
      <c r="E1284">
        <v>7131</v>
      </c>
      <c r="F1284" t="s">
        <v>12</v>
      </c>
      <c r="G1284">
        <v>619548720</v>
      </c>
      <c r="H1284">
        <v>754709280</v>
      </c>
      <c r="I1284">
        <v>0.94199999999999995</v>
      </c>
      <c r="K1284">
        <v>2.7989999999999999</v>
      </c>
      <c r="L1284">
        <v>25.356000000000002</v>
      </c>
      <c r="M1284">
        <v>5.8999999999999997E-2</v>
      </c>
      <c r="N1284">
        <v>347.03199999999998</v>
      </c>
      <c r="O1284">
        <v>1.1739999999999999</v>
      </c>
      <c r="P1284">
        <v>15.146000000000001</v>
      </c>
      <c r="Q1284">
        <v>32.802</v>
      </c>
      <c r="R1284">
        <v>0.92</v>
      </c>
      <c r="S1284">
        <v>7.3550000000000004</v>
      </c>
      <c r="T1284" s="1">
        <v>45475.729178240741</v>
      </c>
    </row>
    <row r="1285" spans="1:20" x14ac:dyDescent="0.25">
      <c r="A1285">
        <v>1310</v>
      </c>
      <c r="B1285" t="s">
        <v>44</v>
      </c>
      <c r="C1285" t="e" vm="4">
        <v>#VALUE!</v>
      </c>
      <c r="D1285" t="s">
        <v>46</v>
      </c>
      <c r="E1285">
        <v>7131</v>
      </c>
      <c r="F1285" t="s">
        <v>12</v>
      </c>
      <c r="G1285">
        <v>607829176</v>
      </c>
      <c r="H1285">
        <v>862041088</v>
      </c>
      <c r="I1285">
        <v>0.96399999999999997</v>
      </c>
      <c r="K1285">
        <v>4.59</v>
      </c>
      <c r="L1285">
        <v>29.164999999999999</v>
      </c>
      <c r="M1285">
        <v>7.6999999999999999E-2</v>
      </c>
      <c r="N1285">
        <v>188.815</v>
      </c>
      <c r="O1285">
        <v>3.9329999999999998</v>
      </c>
      <c r="P1285">
        <v>105.858</v>
      </c>
      <c r="Q1285">
        <v>202.44399999999999</v>
      </c>
      <c r="R1285">
        <v>0.89500000000000002</v>
      </c>
      <c r="S1285">
        <v>1.343</v>
      </c>
      <c r="T1285" s="1">
        <v>45475.739594907405</v>
      </c>
    </row>
    <row r="1286" spans="1:20" x14ac:dyDescent="0.25">
      <c r="A1286">
        <v>1311</v>
      </c>
      <c r="B1286" t="s">
        <v>44</v>
      </c>
      <c r="C1286" t="e" vm="4">
        <v>#VALUE!</v>
      </c>
      <c r="D1286" t="s">
        <v>46</v>
      </c>
      <c r="E1286">
        <v>7131</v>
      </c>
      <c r="F1286" t="s">
        <v>12</v>
      </c>
      <c r="G1286">
        <v>620583528</v>
      </c>
      <c r="H1286">
        <v>615019848</v>
      </c>
      <c r="I1286">
        <v>2.5270000000000001</v>
      </c>
      <c r="K1286">
        <v>3.6480000000000001</v>
      </c>
      <c r="L1286">
        <v>1.1100000000000001</v>
      </c>
      <c r="M1286">
        <v>1.956</v>
      </c>
      <c r="N1286">
        <v>13.19</v>
      </c>
      <c r="O1286">
        <v>0.82599999999999996</v>
      </c>
      <c r="P1286">
        <v>1.4890000000000001</v>
      </c>
      <c r="Q1286">
        <v>205.18299999999999</v>
      </c>
      <c r="R1286">
        <v>0.88</v>
      </c>
      <c r="S1286">
        <v>2.4380000000000002</v>
      </c>
      <c r="T1286" s="1">
        <v>45475.760439814818</v>
      </c>
    </row>
    <row r="1287" spans="1:20" x14ac:dyDescent="0.25">
      <c r="A1287">
        <v>1312</v>
      </c>
      <c r="B1287" t="s">
        <v>44</v>
      </c>
      <c r="C1287" t="e" vm="4">
        <v>#VALUE!</v>
      </c>
      <c r="D1287" t="s">
        <v>46</v>
      </c>
      <c r="E1287">
        <v>7131</v>
      </c>
      <c r="F1287" t="s">
        <v>12</v>
      </c>
      <c r="G1287">
        <v>618347464</v>
      </c>
      <c r="H1287">
        <v>916310904</v>
      </c>
      <c r="I1287">
        <v>0.93200000000000005</v>
      </c>
      <c r="K1287">
        <v>0.84199999999999997</v>
      </c>
      <c r="L1287">
        <v>7.4139999999999997</v>
      </c>
      <c r="M1287">
        <v>7.3999999999999996E-2</v>
      </c>
      <c r="N1287">
        <v>53.31</v>
      </c>
      <c r="O1287">
        <v>2.2509999999999999</v>
      </c>
      <c r="P1287">
        <v>17.952999999999999</v>
      </c>
      <c r="Q1287">
        <v>35.207999999999998</v>
      </c>
      <c r="R1287">
        <v>0.79300000000000004</v>
      </c>
      <c r="S1287">
        <v>1.2929999999999999</v>
      </c>
      <c r="T1287" s="1">
        <v>45475.770844907405</v>
      </c>
    </row>
    <row r="1288" spans="1:20" x14ac:dyDescent="0.25">
      <c r="A1288">
        <v>1313</v>
      </c>
      <c r="B1288" t="s">
        <v>44</v>
      </c>
      <c r="C1288" t="e" vm="4">
        <v>#VALUE!</v>
      </c>
      <c r="D1288" t="s">
        <v>46</v>
      </c>
      <c r="E1288">
        <v>7131</v>
      </c>
      <c r="F1288" t="s">
        <v>12</v>
      </c>
      <c r="G1288">
        <v>619434080</v>
      </c>
      <c r="H1288">
        <v>623198728</v>
      </c>
      <c r="I1288">
        <v>1.0109999999999999</v>
      </c>
      <c r="K1288">
        <v>2.6459999999999999</v>
      </c>
      <c r="L1288">
        <v>59.39</v>
      </c>
      <c r="M1288">
        <v>0.13100000000000001</v>
      </c>
      <c r="N1288">
        <v>885.62300000000005</v>
      </c>
      <c r="O1288">
        <v>4.07</v>
      </c>
      <c r="P1288">
        <v>142.739</v>
      </c>
      <c r="Q1288">
        <v>203.13</v>
      </c>
      <c r="R1288">
        <v>0.78100000000000003</v>
      </c>
      <c r="S1288">
        <v>1.3080000000000001</v>
      </c>
      <c r="T1288" s="1">
        <v>45475.781261574077</v>
      </c>
    </row>
    <row r="1289" spans="1:20" x14ac:dyDescent="0.25">
      <c r="A1289">
        <v>1314</v>
      </c>
      <c r="B1289" t="s">
        <v>44</v>
      </c>
      <c r="C1289" t="e" vm="4">
        <v>#VALUE!</v>
      </c>
      <c r="D1289" t="s">
        <v>46</v>
      </c>
      <c r="E1289">
        <v>7131</v>
      </c>
      <c r="F1289" t="s">
        <v>12</v>
      </c>
      <c r="G1289">
        <v>603672768</v>
      </c>
      <c r="H1289">
        <v>440278264</v>
      </c>
      <c r="I1289">
        <v>0.99099999999999999</v>
      </c>
      <c r="K1289">
        <v>0.99</v>
      </c>
      <c r="L1289">
        <v>87.391999999999996</v>
      </c>
      <c r="M1289">
        <v>0.222</v>
      </c>
      <c r="N1289">
        <v>1717.7190000000001</v>
      </c>
      <c r="O1289">
        <v>1.024</v>
      </c>
      <c r="P1289">
        <v>381.88299999999998</v>
      </c>
      <c r="Q1289">
        <v>24.734000000000002</v>
      </c>
      <c r="R1289">
        <v>0.97</v>
      </c>
      <c r="S1289">
        <v>1.6240000000000001</v>
      </c>
      <c r="T1289" s="1">
        <v>45475.791678240741</v>
      </c>
    </row>
    <row r="1290" spans="1:20" x14ac:dyDescent="0.25">
      <c r="A1290">
        <v>1316</v>
      </c>
      <c r="B1290" t="s">
        <v>44</v>
      </c>
      <c r="C1290" t="e" vm="3">
        <v>#VALUE!</v>
      </c>
      <c r="D1290" t="s">
        <v>46</v>
      </c>
      <c r="E1290">
        <v>7167</v>
      </c>
      <c r="F1290" t="s">
        <v>12</v>
      </c>
      <c r="G1290">
        <v>613753856</v>
      </c>
      <c r="H1290">
        <v>522300016</v>
      </c>
      <c r="I1290">
        <v>1.9450000000000001</v>
      </c>
      <c r="K1290">
        <v>0.38900000000000001</v>
      </c>
      <c r="L1290">
        <v>35.162999999999997</v>
      </c>
      <c r="M1290">
        <v>5.1999999999999998E-2</v>
      </c>
      <c r="N1290">
        <v>715.41800000000001</v>
      </c>
      <c r="O1290">
        <v>1.6259999999999999</v>
      </c>
      <c r="P1290">
        <v>83.941999999999993</v>
      </c>
      <c r="Q1290">
        <v>3.726</v>
      </c>
      <c r="R1290">
        <v>1.0269999999999999</v>
      </c>
      <c r="S1290">
        <v>1.5389999999999999</v>
      </c>
      <c r="T1290" s="1">
        <v>45475.812511574077</v>
      </c>
    </row>
    <row r="1291" spans="1:20" x14ac:dyDescent="0.25">
      <c r="A1291">
        <v>1317</v>
      </c>
      <c r="B1291" t="s">
        <v>44</v>
      </c>
      <c r="C1291" t="e" vm="4">
        <v>#VALUE!</v>
      </c>
      <c r="D1291" t="s">
        <v>46</v>
      </c>
      <c r="E1291">
        <v>7131</v>
      </c>
      <c r="F1291" t="s">
        <v>12</v>
      </c>
      <c r="G1291">
        <v>613583936</v>
      </c>
      <c r="H1291">
        <v>884861240</v>
      </c>
      <c r="I1291">
        <v>0.97</v>
      </c>
      <c r="K1291">
        <v>0.57599999999999996</v>
      </c>
      <c r="L1291">
        <v>2.129</v>
      </c>
      <c r="M1291">
        <v>0.111</v>
      </c>
      <c r="N1291">
        <v>14.744999999999999</v>
      </c>
      <c r="O1291">
        <v>1.194</v>
      </c>
      <c r="P1291">
        <v>3.3239999999999998</v>
      </c>
      <c r="Q1291">
        <v>15.24</v>
      </c>
      <c r="R1291">
        <v>1.006</v>
      </c>
      <c r="S1291">
        <v>1.4490000000000001</v>
      </c>
      <c r="T1291" s="1">
        <v>45475.822928240741</v>
      </c>
    </row>
    <row r="1292" spans="1:20" x14ac:dyDescent="0.25">
      <c r="A1292">
        <v>1318</v>
      </c>
      <c r="B1292" t="s">
        <v>44</v>
      </c>
      <c r="C1292" t="e" vm="4">
        <v>#VALUE!</v>
      </c>
      <c r="D1292" t="s">
        <v>46</v>
      </c>
      <c r="E1292">
        <v>7131</v>
      </c>
      <c r="F1292" t="s">
        <v>12</v>
      </c>
      <c r="G1292">
        <v>618909224</v>
      </c>
      <c r="H1292">
        <v>875761648</v>
      </c>
      <c r="I1292">
        <v>0.96199999999999997</v>
      </c>
      <c r="K1292">
        <v>8.1240000000000006</v>
      </c>
      <c r="L1292">
        <v>1.7589999999999999</v>
      </c>
      <c r="M1292">
        <v>7.2999999999999995E-2</v>
      </c>
      <c r="N1292">
        <v>11.189</v>
      </c>
      <c r="O1292">
        <v>1.2929999999999999</v>
      </c>
      <c r="P1292">
        <v>6.2519999999999998</v>
      </c>
      <c r="Q1292">
        <v>216.898</v>
      </c>
      <c r="R1292">
        <v>0.94299999999999995</v>
      </c>
      <c r="S1292">
        <v>1.5409999999999999</v>
      </c>
      <c r="T1292" s="1">
        <v>45475.833344907405</v>
      </c>
    </row>
    <row r="1293" spans="1:20" x14ac:dyDescent="0.25">
      <c r="A1293">
        <v>1319</v>
      </c>
      <c r="B1293" t="s">
        <v>44</v>
      </c>
      <c r="C1293" t="e" vm="4">
        <v>#VALUE!</v>
      </c>
      <c r="D1293" t="s">
        <v>46</v>
      </c>
      <c r="E1293">
        <v>7131</v>
      </c>
      <c r="F1293" t="s">
        <v>12</v>
      </c>
      <c r="G1293">
        <v>589128600</v>
      </c>
      <c r="H1293">
        <v>899678024</v>
      </c>
      <c r="I1293">
        <v>1.056</v>
      </c>
      <c r="K1293">
        <v>4.6360000000000001</v>
      </c>
      <c r="L1293">
        <v>3.242</v>
      </c>
      <c r="M1293">
        <v>0.39200000000000002</v>
      </c>
      <c r="N1293">
        <v>21.588999999999999</v>
      </c>
      <c r="O1293">
        <v>2.0910000000000002</v>
      </c>
      <c r="P1293">
        <v>8.42</v>
      </c>
      <c r="Q1293">
        <v>219.23400000000001</v>
      </c>
      <c r="R1293">
        <v>0.82</v>
      </c>
      <c r="S1293">
        <v>1.341</v>
      </c>
      <c r="T1293" s="1">
        <v>45475.843761574077</v>
      </c>
    </row>
    <row r="1294" spans="1:20" x14ac:dyDescent="0.25">
      <c r="A1294">
        <v>1320</v>
      </c>
      <c r="B1294" t="s">
        <v>44</v>
      </c>
      <c r="C1294" t="e" vm="4">
        <v>#VALUE!</v>
      </c>
      <c r="D1294" t="s">
        <v>46</v>
      </c>
      <c r="E1294">
        <v>7131</v>
      </c>
      <c r="F1294" t="s">
        <v>12</v>
      </c>
      <c r="G1294">
        <v>603851616</v>
      </c>
      <c r="H1294">
        <v>841440696</v>
      </c>
      <c r="I1294">
        <v>0.97799999999999998</v>
      </c>
      <c r="K1294">
        <v>0.23100000000000001</v>
      </c>
      <c r="L1294">
        <v>0.72199999999999998</v>
      </c>
      <c r="M1294">
        <v>5.8999999999999997E-2</v>
      </c>
      <c r="N1294">
        <v>7.3470000000000004</v>
      </c>
      <c r="O1294">
        <v>0.996</v>
      </c>
      <c r="P1294">
        <v>1.9059999999999999</v>
      </c>
      <c r="Q1294">
        <v>2.2080000000000002</v>
      </c>
      <c r="R1294">
        <v>0.81799999999999995</v>
      </c>
      <c r="S1294">
        <v>1.181</v>
      </c>
      <c r="T1294" s="1">
        <v>45475.854178240741</v>
      </c>
    </row>
    <row r="1295" spans="1:20" x14ac:dyDescent="0.25">
      <c r="A1295">
        <v>1321</v>
      </c>
      <c r="B1295" t="s">
        <v>44</v>
      </c>
      <c r="C1295" t="e" vm="3">
        <v>#VALUE!</v>
      </c>
      <c r="D1295" t="s">
        <v>46</v>
      </c>
      <c r="E1295">
        <v>7167</v>
      </c>
      <c r="F1295" t="s">
        <v>12</v>
      </c>
      <c r="G1295">
        <v>611503400</v>
      </c>
      <c r="H1295">
        <v>894947128</v>
      </c>
      <c r="I1295">
        <v>0.98899999999999999</v>
      </c>
      <c r="K1295">
        <v>0.40500000000000003</v>
      </c>
      <c r="L1295">
        <v>1.696</v>
      </c>
      <c r="M1295">
        <v>0.12</v>
      </c>
      <c r="N1295">
        <v>12.978</v>
      </c>
      <c r="O1295">
        <v>1.1890000000000001</v>
      </c>
      <c r="P1295">
        <v>5.0750000000000002</v>
      </c>
      <c r="Q1295">
        <v>13.849</v>
      </c>
      <c r="R1295">
        <v>1.121</v>
      </c>
      <c r="S1295">
        <v>1.603</v>
      </c>
      <c r="T1295" s="1">
        <v>45475.864594907405</v>
      </c>
    </row>
    <row r="1296" spans="1:20" x14ac:dyDescent="0.25">
      <c r="A1296">
        <v>1322</v>
      </c>
      <c r="B1296" t="s">
        <v>44</v>
      </c>
      <c r="C1296" t="e" vm="3">
        <v>#VALUE!</v>
      </c>
      <c r="D1296" t="s">
        <v>46</v>
      </c>
      <c r="E1296">
        <v>7167</v>
      </c>
      <c r="F1296" t="s">
        <v>12</v>
      </c>
      <c r="G1296">
        <v>614734240</v>
      </c>
      <c r="H1296">
        <v>873012200</v>
      </c>
      <c r="I1296">
        <v>1.4350000000000001</v>
      </c>
      <c r="K1296">
        <v>4.944</v>
      </c>
      <c r="L1296">
        <v>2.0459999999999998</v>
      </c>
      <c r="M1296">
        <v>0.14299999999999999</v>
      </c>
      <c r="N1296">
        <v>19.074999999999999</v>
      </c>
      <c r="O1296">
        <v>1.4279999999999999</v>
      </c>
      <c r="P1296">
        <v>7.923</v>
      </c>
      <c r="Q1296">
        <v>218.053</v>
      </c>
      <c r="R1296">
        <v>0.95499999999999996</v>
      </c>
      <c r="S1296">
        <v>7.8179999999999996</v>
      </c>
      <c r="T1296" s="1">
        <v>45475.875011574077</v>
      </c>
    </row>
    <row r="1297" spans="1:20" x14ac:dyDescent="0.25">
      <c r="A1297">
        <v>1323</v>
      </c>
      <c r="B1297" t="s">
        <v>44</v>
      </c>
      <c r="C1297" t="e" vm="3">
        <v>#VALUE!</v>
      </c>
      <c r="D1297" t="s">
        <v>46</v>
      </c>
      <c r="E1297">
        <v>7167</v>
      </c>
      <c r="F1297" t="s">
        <v>12</v>
      </c>
      <c r="G1297">
        <v>613376128</v>
      </c>
      <c r="H1297">
        <v>884846560</v>
      </c>
      <c r="I1297">
        <v>1.008</v>
      </c>
      <c r="K1297">
        <v>5.6970000000000001</v>
      </c>
      <c r="L1297">
        <v>3.1019999999999999</v>
      </c>
      <c r="M1297">
        <v>0.11700000000000001</v>
      </c>
      <c r="N1297">
        <v>21.774999999999999</v>
      </c>
      <c r="O1297">
        <v>1.1419999999999999</v>
      </c>
      <c r="P1297">
        <v>6.9459999999999997</v>
      </c>
      <c r="Q1297">
        <v>203.41200000000001</v>
      </c>
      <c r="R1297">
        <v>1.077</v>
      </c>
      <c r="S1297">
        <v>1.593</v>
      </c>
      <c r="T1297" s="1">
        <v>45475.885428240741</v>
      </c>
    </row>
    <row r="1298" spans="1:20" x14ac:dyDescent="0.25">
      <c r="A1298">
        <v>1324</v>
      </c>
      <c r="B1298" t="s">
        <v>44</v>
      </c>
      <c r="C1298" t="e" vm="3">
        <v>#VALUE!</v>
      </c>
      <c r="D1298" t="s">
        <v>46</v>
      </c>
      <c r="E1298">
        <v>7167</v>
      </c>
      <c r="F1298" t="s">
        <v>12</v>
      </c>
      <c r="G1298">
        <v>610567760</v>
      </c>
      <c r="H1298">
        <v>824301160</v>
      </c>
      <c r="I1298">
        <v>1.4590000000000001</v>
      </c>
      <c r="K1298">
        <v>5.9240000000000004</v>
      </c>
      <c r="L1298">
        <v>1.3180000000000001</v>
      </c>
      <c r="M1298">
        <v>0.26100000000000001</v>
      </c>
      <c r="N1298">
        <v>17.690000000000001</v>
      </c>
      <c r="O1298">
        <v>0.998</v>
      </c>
      <c r="P1298">
        <v>2.258</v>
      </c>
      <c r="Q1298">
        <v>220.602</v>
      </c>
      <c r="R1298">
        <v>0.92400000000000004</v>
      </c>
      <c r="S1298">
        <v>2.8050000000000002</v>
      </c>
      <c r="T1298" s="1">
        <v>45475.895844907405</v>
      </c>
    </row>
    <row r="1299" spans="1:20" x14ac:dyDescent="0.25">
      <c r="A1299">
        <v>1325</v>
      </c>
      <c r="B1299" t="s">
        <v>44</v>
      </c>
      <c r="C1299" t="e" vm="4">
        <v>#VALUE!</v>
      </c>
      <c r="D1299" t="s">
        <v>46</v>
      </c>
      <c r="E1299">
        <v>7131</v>
      </c>
      <c r="F1299" t="s">
        <v>12</v>
      </c>
      <c r="G1299">
        <v>621787992</v>
      </c>
      <c r="H1299">
        <v>796951136</v>
      </c>
      <c r="I1299">
        <v>0.97199999999999998</v>
      </c>
      <c r="K1299">
        <v>2.399</v>
      </c>
      <c r="L1299">
        <v>1.161</v>
      </c>
      <c r="M1299">
        <v>5.5E-2</v>
      </c>
      <c r="N1299">
        <v>12.115</v>
      </c>
      <c r="O1299">
        <v>0.89500000000000002</v>
      </c>
      <c r="P1299">
        <v>1.9690000000000001</v>
      </c>
      <c r="Q1299">
        <v>212.2</v>
      </c>
      <c r="R1299">
        <v>0.95099999999999996</v>
      </c>
      <c r="S1299">
        <v>1.506</v>
      </c>
      <c r="T1299" s="1">
        <v>45475.906261574077</v>
      </c>
    </row>
    <row r="1300" spans="1:20" x14ac:dyDescent="0.25">
      <c r="A1300">
        <v>1326</v>
      </c>
      <c r="B1300" t="s">
        <v>44</v>
      </c>
      <c r="C1300" t="e" vm="3">
        <v>#VALUE!</v>
      </c>
      <c r="D1300" t="s">
        <v>46</v>
      </c>
      <c r="E1300">
        <v>7167</v>
      </c>
      <c r="F1300" t="s">
        <v>12</v>
      </c>
      <c r="G1300">
        <v>620494328</v>
      </c>
      <c r="H1300">
        <v>878497784</v>
      </c>
      <c r="I1300">
        <v>0.95099999999999996</v>
      </c>
      <c r="K1300">
        <v>1.0429999999999999</v>
      </c>
      <c r="L1300">
        <v>2.335</v>
      </c>
      <c r="M1300">
        <v>0.14099999999999999</v>
      </c>
      <c r="N1300">
        <v>14.933</v>
      </c>
      <c r="O1300">
        <v>1.5309999999999999</v>
      </c>
      <c r="P1300">
        <v>4.6909999999999998</v>
      </c>
      <c r="Q1300">
        <v>44.524000000000001</v>
      </c>
      <c r="R1300">
        <v>1.0249999999999999</v>
      </c>
      <c r="S1300">
        <v>1.6870000000000001</v>
      </c>
      <c r="T1300" s="1">
        <v>45475.916678240741</v>
      </c>
    </row>
    <row r="1301" spans="1:20" x14ac:dyDescent="0.25">
      <c r="A1301">
        <v>1327</v>
      </c>
      <c r="B1301" t="s">
        <v>44</v>
      </c>
      <c r="C1301" t="e" vm="4">
        <v>#VALUE!</v>
      </c>
      <c r="D1301" t="s">
        <v>46</v>
      </c>
      <c r="E1301">
        <v>7131</v>
      </c>
      <c r="F1301" t="s">
        <v>12</v>
      </c>
      <c r="G1301">
        <v>603401288</v>
      </c>
      <c r="H1301">
        <v>613077232</v>
      </c>
      <c r="I1301">
        <v>1.5029999999999999</v>
      </c>
      <c r="K1301">
        <v>5.8070000000000004</v>
      </c>
      <c r="L1301">
        <v>0.499</v>
      </c>
      <c r="M1301">
        <v>0.30299999999999999</v>
      </c>
      <c r="N1301">
        <v>6.9210000000000003</v>
      </c>
      <c r="O1301">
        <v>0.82699999999999996</v>
      </c>
      <c r="P1301">
        <v>1.175</v>
      </c>
      <c r="Q1301">
        <v>221.864</v>
      </c>
      <c r="R1301">
        <v>0.81699999999999995</v>
      </c>
      <c r="S1301">
        <v>1.298</v>
      </c>
      <c r="T1301" s="1">
        <v>45475.927094907405</v>
      </c>
    </row>
    <row r="1302" spans="1:20" x14ac:dyDescent="0.25">
      <c r="A1302">
        <v>1328</v>
      </c>
      <c r="B1302" t="s">
        <v>44</v>
      </c>
      <c r="C1302" t="e" vm="4">
        <v>#VALUE!</v>
      </c>
      <c r="D1302" t="s">
        <v>46</v>
      </c>
      <c r="E1302">
        <v>7131</v>
      </c>
      <c r="F1302" t="s">
        <v>12</v>
      </c>
      <c r="G1302">
        <v>587349048</v>
      </c>
      <c r="H1302">
        <v>813615280</v>
      </c>
      <c r="I1302">
        <v>0.98299999999999998</v>
      </c>
      <c r="K1302">
        <v>2.7429999999999999</v>
      </c>
      <c r="L1302">
        <v>1.552</v>
      </c>
      <c r="M1302">
        <v>1.9E-2</v>
      </c>
      <c r="N1302">
        <v>15.07</v>
      </c>
      <c r="O1302">
        <v>0.85</v>
      </c>
      <c r="P1302">
        <v>1.7589999999999999</v>
      </c>
      <c r="Q1302">
        <v>203.05699999999999</v>
      </c>
      <c r="R1302">
        <v>1.0129999999999999</v>
      </c>
      <c r="S1302">
        <v>1.552</v>
      </c>
      <c r="T1302" s="1">
        <v>45475.937511574077</v>
      </c>
    </row>
    <row r="1303" spans="1:20" x14ac:dyDescent="0.25">
      <c r="A1303">
        <v>1329</v>
      </c>
      <c r="B1303" t="s">
        <v>44</v>
      </c>
      <c r="C1303" t="e" vm="4">
        <v>#VALUE!</v>
      </c>
      <c r="D1303" t="s">
        <v>46</v>
      </c>
      <c r="E1303">
        <v>7131</v>
      </c>
      <c r="F1303" t="s">
        <v>12</v>
      </c>
      <c r="G1303">
        <v>619412536</v>
      </c>
      <c r="H1303">
        <v>904434256</v>
      </c>
      <c r="I1303">
        <v>0.97099999999999997</v>
      </c>
      <c r="K1303">
        <v>0.81799999999999995</v>
      </c>
      <c r="L1303">
        <v>2.0859999999999999</v>
      </c>
      <c r="M1303">
        <v>2.1000000000000001E-2</v>
      </c>
      <c r="N1303">
        <v>17.997</v>
      </c>
      <c r="O1303">
        <v>1.1739999999999999</v>
      </c>
      <c r="P1303">
        <v>4.242</v>
      </c>
      <c r="Q1303">
        <v>33.816000000000003</v>
      </c>
      <c r="R1303">
        <v>0.82</v>
      </c>
      <c r="S1303">
        <v>1.4350000000000001</v>
      </c>
      <c r="T1303" s="1">
        <v>45475.947928240741</v>
      </c>
    </row>
    <row r="1304" spans="1:20" x14ac:dyDescent="0.25">
      <c r="A1304">
        <v>1330</v>
      </c>
      <c r="B1304" t="s">
        <v>44</v>
      </c>
      <c r="C1304" t="e" vm="4">
        <v>#VALUE!</v>
      </c>
      <c r="D1304" t="s">
        <v>46</v>
      </c>
      <c r="E1304">
        <v>7131</v>
      </c>
      <c r="F1304" t="s">
        <v>12</v>
      </c>
      <c r="G1304">
        <v>595601216</v>
      </c>
      <c r="H1304">
        <v>551855168</v>
      </c>
      <c r="I1304">
        <v>0.98699999999999999</v>
      </c>
      <c r="K1304">
        <v>0.61</v>
      </c>
      <c r="L1304">
        <v>1.4159999999999999</v>
      </c>
      <c r="M1304">
        <v>2.1000000000000001E-2</v>
      </c>
      <c r="N1304">
        <v>11.537000000000001</v>
      </c>
      <c r="O1304">
        <v>1.8240000000000001</v>
      </c>
      <c r="P1304">
        <v>3.6920000000000002</v>
      </c>
      <c r="Q1304">
        <v>16.648</v>
      </c>
      <c r="R1304">
        <v>0.75</v>
      </c>
      <c r="S1304">
        <v>1.325</v>
      </c>
      <c r="T1304" s="1">
        <v>45475.958344907405</v>
      </c>
    </row>
    <row r="1305" spans="1:20" x14ac:dyDescent="0.25">
      <c r="A1305">
        <v>1331</v>
      </c>
      <c r="B1305" t="s">
        <v>44</v>
      </c>
      <c r="C1305" t="e" vm="4">
        <v>#VALUE!</v>
      </c>
      <c r="D1305" t="s">
        <v>46</v>
      </c>
      <c r="E1305">
        <v>7131</v>
      </c>
      <c r="F1305" t="s">
        <v>12</v>
      </c>
      <c r="G1305">
        <v>613288520</v>
      </c>
      <c r="H1305">
        <v>524037976</v>
      </c>
      <c r="I1305">
        <v>0.97899999999999998</v>
      </c>
      <c r="K1305">
        <v>0.49099999999999999</v>
      </c>
      <c r="L1305">
        <v>73.680999999999997</v>
      </c>
      <c r="M1305">
        <v>0.13600000000000001</v>
      </c>
      <c r="N1305">
        <v>857.72500000000002</v>
      </c>
      <c r="O1305">
        <v>3.16</v>
      </c>
      <c r="P1305">
        <v>278.35399999999998</v>
      </c>
      <c r="Q1305">
        <v>26.484000000000002</v>
      </c>
      <c r="R1305">
        <v>0.78300000000000003</v>
      </c>
      <c r="S1305">
        <v>1.23</v>
      </c>
      <c r="T1305" s="1">
        <v>45475.968761574077</v>
      </c>
    </row>
    <row r="1306" spans="1:20" x14ac:dyDescent="0.25">
      <c r="A1306">
        <v>1332</v>
      </c>
      <c r="B1306" t="s">
        <v>44</v>
      </c>
      <c r="C1306" t="e" vm="4">
        <v>#VALUE!</v>
      </c>
      <c r="D1306" t="s">
        <v>46</v>
      </c>
      <c r="E1306">
        <v>7131</v>
      </c>
      <c r="F1306" t="s">
        <v>12</v>
      </c>
      <c r="G1306">
        <v>609317632</v>
      </c>
      <c r="H1306">
        <v>847094280</v>
      </c>
      <c r="I1306">
        <v>1.0089999999999999</v>
      </c>
      <c r="K1306">
        <v>0.34499999999999997</v>
      </c>
      <c r="L1306">
        <v>5.4669999999999996</v>
      </c>
      <c r="M1306">
        <v>0.14699999999999999</v>
      </c>
      <c r="N1306">
        <v>116.366</v>
      </c>
      <c r="O1306">
        <v>3.633</v>
      </c>
      <c r="P1306">
        <v>35.779000000000003</v>
      </c>
      <c r="Q1306">
        <v>14.975</v>
      </c>
      <c r="R1306">
        <v>0.78</v>
      </c>
      <c r="S1306">
        <v>1.3049999999999999</v>
      </c>
      <c r="T1306" s="1">
        <v>45475.979178240741</v>
      </c>
    </row>
    <row r="1307" spans="1:20" x14ac:dyDescent="0.25">
      <c r="A1307">
        <v>1333</v>
      </c>
      <c r="B1307" t="s">
        <v>44</v>
      </c>
      <c r="C1307" t="e" vm="4">
        <v>#VALUE!</v>
      </c>
      <c r="D1307" t="s">
        <v>46</v>
      </c>
      <c r="E1307">
        <v>7131</v>
      </c>
      <c r="F1307" t="s">
        <v>12</v>
      </c>
      <c r="G1307">
        <v>612576128</v>
      </c>
      <c r="H1307">
        <v>677001680</v>
      </c>
      <c r="I1307">
        <v>1.028</v>
      </c>
      <c r="K1307">
        <v>2.4279999999999999</v>
      </c>
      <c r="L1307">
        <v>26.748000000000001</v>
      </c>
      <c r="M1307">
        <v>0.108</v>
      </c>
      <c r="N1307">
        <v>260.62799999999999</v>
      </c>
      <c r="O1307">
        <v>1.034</v>
      </c>
      <c r="P1307">
        <v>34.390999999999998</v>
      </c>
      <c r="Q1307">
        <v>202.97900000000001</v>
      </c>
      <c r="R1307">
        <v>0.75900000000000001</v>
      </c>
      <c r="S1307">
        <v>1.208</v>
      </c>
      <c r="T1307" s="1">
        <v>45475.989594907405</v>
      </c>
    </row>
    <row r="1308" spans="1:20" x14ac:dyDescent="0.25">
      <c r="A1308">
        <v>1334</v>
      </c>
      <c r="B1308" t="s">
        <v>44</v>
      </c>
      <c r="C1308" t="e" vm="3">
        <v>#VALUE!</v>
      </c>
      <c r="D1308" t="s">
        <v>46</v>
      </c>
      <c r="E1308">
        <v>7167</v>
      </c>
      <c r="F1308" t="s">
        <v>12</v>
      </c>
      <c r="G1308">
        <v>613913944</v>
      </c>
      <c r="H1308">
        <v>784103920</v>
      </c>
      <c r="I1308">
        <v>1.5649999999999999</v>
      </c>
      <c r="K1308">
        <v>0.36199999999999999</v>
      </c>
      <c r="L1308">
        <v>31.623000000000001</v>
      </c>
      <c r="M1308">
        <v>0.21099999999999999</v>
      </c>
      <c r="N1308">
        <v>367.89400000000001</v>
      </c>
      <c r="O1308">
        <v>2.81</v>
      </c>
      <c r="P1308">
        <v>66.768000000000001</v>
      </c>
      <c r="Q1308">
        <v>3.3530000000000002</v>
      </c>
      <c r="R1308">
        <v>1.0469999999999999</v>
      </c>
      <c r="S1308">
        <v>1.544</v>
      </c>
      <c r="T1308" s="1">
        <v>45476.000011574077</v>
      </c>
    </row>
    <row r="1309" spans="1:20" x14ac:dyDescent="0.25">
      <c r="A1309">
        <v>1335</v>
      </c>
      <c r="B1309" t="s">
        <v>44</v>
      </c>
      <c r="C1309" t="e" vm="3">
        <v>#VALUE!</v>
      </c>
      <c r="D1309" t="s">
        <v>46</v>
      </c>
      <c r="E1309">
        <v>7415</v>
      </c>
      <c r="F1309" t="s">
        <v>10</v>
      </c>
      <c r="G1309">
        <v>612814712</v>
      </c>
      <c r="H1309">
        <v>801474648</v>
      </c>
      <c r="I1309">
        <v>1.7110000000000001</v>
      </c>
      <c r="J1309">
        <v>0</v>
      </c>
      <c r="K1309">
        <v>0.78500000000000003</v>
      </c>
      <c r="L1309">
        <v>55.665999999999997</v>
      </c>
      <c r="M1309">
        <v>0.20599999999999999</v>
      </c>
      <c r="N1309">
        <v>673.26</v>
      </c>
      <c r="O1309">
        <v>1.714</v>
      </c>
      <c r="P1309">
        <v>191.87100000000001</v>
      </c>
      <c r="Q1309">
        <v>15.544</v>
      </c>
      <c r="R1309">
        <v>1.26</v>
      </c>
      <c r="S1309">
        <v>1.9830000000000001</v>
      </c>
      <c r="T1309" s="1">
        <v>45476.010428240741</v>
      </c>
    </row>
    <row r="1310" spans="1:20" x14ac:dyDescent="0.25">
      <c r="A1310">
        <v>1336</v>
      </c>
      <c r="B1310" t="s">
        <v>44</v>
      </c>
      <c r="C1310" t="e" vm="4">
        <v>#VALUE!</v>
      </c>
      <c r="D1310" t="s">
        <v>46</v>
      </c>
      <c r="E1310">
        <v>7131</v>
      </c>
      <c r="F1310" t="s">
        <v>12</v>
      </c>
      <c r="G1310">
        <v>619479544</v>
      </c>
      <c r="H1310">
        <v>630296200</v>
      </c>
      <c r="I1310">
        <v>1.0089999999999999</v>
      </c>
      <c r="K1310">
        <v>3.68</v>
      </c>
      <c r="L1310">
        <v>48.04</v>
      </c>
      <c r="M1310">
        <v>0.19900000000000001</v>
      </c>
      <c r="N1310">
        <v>504.12</v>
      </c>
      <c r="O1310">
        <v>1.738</v>
      </c>
      <c r="P1310">
        <v>114.639</v>
      </c>
      <c r="Q1310">
        <v>202.73099999999999</v>
      </c>
      <c r="R1310">
        <v>0.98799999999999999</v>
      </c>
      <c r="S1310">
        <v>1.4850000000000001</v>
      </c>
      <c r="T1310" s="1">
        <v>45476.020844907405</v>
      </c>
    </row>
    <row r="1311" spans="1:20" x14ac:dyDescent="0.25">
      <c r="A1311">
        <v>1337</v>
      </c>
      <c r="B1311" t="s">
        <v>44</v>
      </c>
      <c r="C1311" t="e" vm="4">
        <v>#VALUE!</v>
      </c>
      <c r="D1311" t="s">
        <v>46</v>
      </c>
      <c r="E1311">
        <v>7131</v>
      </c>
      <c r="F1311" t="s">
        <v>12</v>
      </c>
      <c r="G1311">
        <v>613231432</v>
      </c>
      <c r="H1311">
        <v>825312448</v>
      </c>
      <c r="I1311">
        <v>1.4450000000000001</v>
      </c>
      <c r="K1311">
        <v>2.512</v>
      </c>
      <c r="L1311">
        <v>2.923</v>
      </c>
      <c r="M1311">
        <v>0.14899999999999999</v>
      </c>
      <c r="N1311">
        <v>13.689</v>
      </c>
      <c r="O1311">
        <v>1.0649999999999999</v>
      </c>
      <c r="P1311">
        <v>3.734</v>
      </c>
      <c r="Q1311">
        <v>217.46899999999999</v>
      </c>
      <c r="R1311">
        <v>1.0529999999999999</v>
      </c>
      <c r="S1311">
        <v>1.52</v>
      </c>
      <c r="T1311" s="1">
        <v>45476.031261574077</v>
      </c>
    </row>
    <row r="1312" spans="1:20" x14ac:dyDescent="0.25">
      <c r="A1312">
        <v>1338</v>
      </c>
      <c r="B1312" t="s">
        <v>44</v>
      </c>
      <c r="C1312" t="e" vm="4">
        <v>#VALUE!</v>
      </c>
      <c r="D1312" t="s">
        <v>46</v>
      </c>
      <c r="E1312">
        <v>7131</v>
      </c>
      <c r="F1312" t="s">
        <v>12</v>
      </c>
      <c r="G1312">
        <v>613197328</v>
      </c>
      <c r="H1312">
        <v>703503464</v>
      </c>
      <c r="I1312">
        <v>0.98199999999999998</v>
      </c>
      <c r="K1312">
        <v>0.43099999999999999</v>
      </c>
      <c r="L1312">
        <v>12.206</v>
      </c>
      <c r="M1312">
        <v>7.9000000000000001E-2</v>
      </c>
      <c r="N1312">
        <v>60.24</v>
      </c>
      <c r="O1312">
        <v>1.8460000000000001</v>
      </c>
      <c r="P1312">
        <v>28.658000000000001</v>
      </c>
      <c r="Q1312">
        <v>15.218999999999999</v>
      </c>
      <c r="R1312">
        <v>0.82199999999999995</v>
      </c>
      <c r="S1312">
        <v>1.256</v>
      </c>
      <c r="T1312" s="1">
        <v>45476.041666666664</v>
      </c>
    </row>
    <row r="1313" spans="1:20" x14ac:dyDescent="0.25">
      <c r="A1313">
        <v>1339</v>
      </c>
      <c r="B1313" t="s">
        <v>44</v>
      </c>
      <c r="C1313" t="e" vm="4">
        <v>#VALUE!</v>
      </c>
      <c r="D1313" t="s">
        <v>46</v>
      </c>
      <c r="E1313">
        <v>7131</v>
      </c>
      <c r="F1313" t="s">
        <v>12</v>
      </c>
      <c r="G1313">
        <v>616402104</v>
      </c>
      <c r="H1313">
        <v>503471992</v>
      </c>
      <c r="I1313">
        <v>0.97599999999999998</v>
      </c>
      <c r="K1313">
        <v>0.36599999999999999</v>
      </c>
      <c r="L1313">
        <v>71.186000000000007</v>
      </c>
      <c r="M1313">
        <v>3.2000000000000001E-2</v>
      </c>
      <c r="N1313">
        <v>1688.211</v>
      </c>
      <c r="O1313">
        <v>2.4500000000000002</v>
      </c>
      <c r="P1313">
        <v>275.084</v>
      </c>
      <c r="Q1313">
        <v>8.4719999999999995</v>
      </c>
      <c r="R1313">
        <v>0.99</v>
      </c>
      <c r="S1313">
        <v>1.4550000000000001</v>
      </c>
      <c r="T1313" s="1">
        <v>45476.052083333336</v>
      </c>
    </row>
    <row r="1314" spans="1:20" x14ac:dyDescent="0.25">
      <c r="A1314">
        <v>1340</v>
      </c>
      <c r="B1314" t="s">
        <v>44</v>
      </c>
      <c r="C1314" t="e" vm="4">
        <v>#VALUE!</v>
      </c>
      <c r="D1314" t="s">
        <v>46</v>
      </c>
      <c r="E1314">
        <v>7131</v>
      </c>
      <c r="F1314" t="s">
        <v>12</v>
      </c>
      <c r="G1314">
        <v>628261296</v>
      </c>
      <c r="H1314">
        <v>598344672</v>
      </c>
      <c r="I1314">
        <v>0.96099999999999997</v>
      </c>
      <c r="K1314">
        <v>0.26200000000000001</v>
      </c>
      <c r="L1314">
        <v>59.252000000000002</v>
      </c>
      <c r="M1314">
        <v>0.10299999999999999</v>
      </c>
      <c r="N1314">
        <v>803.45100000000002</v>
      </c>
      <c r="O1314">
        <v>1.2549999999999999</v>
      </c>
      <c r="P1314">
        <v>129.25700000000001</v>
      </c>
      <c r="Q1314">
        <v>2.4809999999999999</v>
      </c>
      <c r="R1314">
        <v>0.78600000000000003</v>
      </c>
      <c r="S1314">
        <v>1.1870000000000001</v>
      </c>
      <c r="T1314" s="1">
        <v>45476.0625</v>
      </c>
    </row>
    <row r="1315" spans="1:20" x14ac:dyDescent="0.25">
      <c r="A1315">
        <v>1341</v>
      </c>
      <c r="B1315" t="s">
        <v>44</v>
      </c>
      <c r="C1315" t="e" vm="4">
        <v>#VALUE!</v>
      </c>
      <c r="D1315" t="s">
        <v>46</v>
      </c>
      <c r="E1315">
        <v>7131</v>
      </c>
      <c r="F1315" t="s">
        <v>12</v>
      </c>
      <c r="G1315">
        <v>612992584</v>
      </c>
      <c r="H1315">
        <v>843353136</v>
      </c>
      <c r="I1315">
        <v>0.98699999999999999</v>
      </c>
      <c r="K1315">
        <v>5.9729999999999999</v>
      </c>
      <c r="L1315">
        <v>4.0599999999999996</v>
      </c>
      <c r="M1315">
        <v>0.11899999999999999</v>
      </c>
      <c r="N1315">
        <v>19.98</v>
      </c>
      <c r="O1315">
        <v>1.2030000000000001</v>
      </c>
      <c r="P1315">
        <v>4.2670000000000003</v>
      </c>
      <c r="Q1315">
        <v>219.05099999999999</v>
      </c>
      <c r="R1315">
        <v>0.97799999999999998</v>
      </c>
      <c r="S1315">
        <v>1.49</v>
      </c>
      <c r="T1315" s="1">
        <v>45476.072916666664</v>
      </c>
    </row>
    <row r="1316" spans="1:20" x14ac:dyDescent="0.25">
      <c r="A1316">
        <v>1342</v>
      </c>
      <c r="B1316" t="s">
        <v>44</v>
      </c>
      <c r="C1316" t="e" vm="4">
        <v>#VALUE!</v>
      </c>
      <c r="D1316" t="s">
        <v>46</v>
      </c>
      <c r="E1316">
        <v>7131</v>
      </c>
      <c r="F1316" t="s">
        <v>12</v>
      </c>
      <c r="G1316">
        <v>614424952</v>
      </c>
      <c r="H1316">
        <v>867162240</v>
      </c>
      <c r="I1316">
        <v>1.421</v>
      </c>
      <c r="K1316">
        <v>1.0229999999999999</v>
      </c>
      <c r="L1316">
        <v>2.1720000000000002</v>
      </c>
      <c r="M1316">
        <v>5.7000000000000002E-2</v>
      </c>
      <c r="N1316">
        <v>12.852</v>
      </c>
      <c r="O1316">
        <v>1.282</v>
      </c>
      <c r="P1316">
        <v>3.3679999999999999</v>
      </c>
      <c r="Q1316">
        <v>23.890999999999998</v>
      </c>
      <c r="R1316">
        <v>0.95799999999999996</v>
      </c>
      <c r="S1316">
        <v>1.6279999999999999</v>
      </c>
      <c r="T1316" s="1">
        <v>45476.083333333336</v>
      </c>
    </row>
    <row r="1317" spans="1:20" x14ac:dyDescent="0.25">
      <c r="A1317">
        <v>1343</v>
      </c>
      <c r="B1317" t="s">
        <v>44</v>
      </c>
      <c r="C1317" t="e" vm="4">
        <v>#VALUE!</v>
      </c>
      <c r="D1317" t="s">
        <v>46</v>
      </c>
      <c r="E1317">
        <v>7131</v>
      </c>
      <c r="F1317" t="s">
        <v>12</v>
      </c>
      <c r="G1317">
        <v>619549528</v>
      </c>
      <c r="H1317">
        <v>653875496</v>
      </c>
      <c r="I1317">
        <v>1.2829999999999999</v>
      </c>
      <c r="K1317">
        <v>3.274</v>
      </c>
      <c r="L1317">
        <v>56.317999999999998</v>
      </c>
      <c r="M1317">
        <v>0.29699999999999999</v>
      </c>
      <c r="N1317">
        <v>487.512</v>
      </c>
      <c r="O1317">
        <v>1.0569999999999999</v>
      </c>
      <c r="P1317">
        <v>158.72900000000001</v>
      </c>
      <c r="Q1317">
        <v>226.965</v>
      </c>
      <c r="R1317">
        <v>0.94399999999999995</v>
      </c>
      <c r="S1317">
        <v>1.4710000000000001</v>
      </c>
      <c r="T1317" s="1">
        <v>45476.09375</v>
      </c>
    </row>
    <row r="1318" spans="1:20" x14ac:dyDescent="0.25">
      <c r="A1318">
        <v>1344</v>
      </c>
      <c r="B1318" t="s">
        <v>44</v>
      </c>
      <c r="C1318" t="e" vm="4">
        <v>#VALUE!</v>
      </c>
      <c r="D1318" t="s">
        <v>46</v>
      </c>
      <c r="E1318">
        <v>7131</v>
      </c>
      <c r="F1318" t="s">
        <v>12</v>
      </c>
      <c r="G1318">
        <v>614515608</v>
      </c>
      <c r="H1318">
        <v>897665096</v>
      </c>
      <c r="I1318">
        <v>0.98799999999999999</v>
      </c>
      <c r="K1318">
        <v>2.4740000000000002</v>
      </c>
      <c r="L1318">
        <v>5.5229999999999997</v>
      </c>
      <c r="M1318">
        <v>6.4000000000000001E-2</v>
      </c>
      <c r="N1318">
        <v>38.298999999999999</v>
      </c>
      <c r="O1318">
        <v>1.2569999999999999</v>
      </c>
      <c r="P1318">
        <v>7.8689999999999998</v>
      </c>
      <c r="Q1318">
        <v>203.4</v>
      </c>
      <c r="R1318">
        <v>0.80200000000000005</v>
      </c>
      <c r="S1318">
        <v>1.1950000000000001</v>
      </c>
      <c r="T1318" s="1">
        <v>45476.104166666664</v>
      </c>
    </row>
    <row r="1319" spans="1:20" x14ac:dyDescent="0.25">
      <c r="A1319">
        <v>1345</v>
      </c>
      <c r="B1319" t="s">
        <v>44</v>
      </c>
      <c r="C1319" t="e" vm="4">
        <v>#VALUE!</v>
      </c>
      <c r="D1319" t="s">
        <v>46</v>
      </c>
      <c r="E1319">
        <v>7131</v>
      </c>
      <c r="F1319" t="s">
        <v>12</v>
      </c>
      <c r="G1319">
        <v>616685720</v>
      </c>
      <c r="H1319">
        <v>836635184</v>
      </c>
      <c r="I1319">
        <v>0.96799999999999997</v>
      </c>
      <c r="K1319">
        <v>5.9329999999999998</v>
      </c>
      <c r="L1319">
        <v>6.6710000000000003</v>
      </c>
      <c r="M1319">
        <v>5.6000000000000001E-2</v>
      </c>
      <c r="N1319">
        <v>209.566</v>
      </c>
      <c r="O1319">
        <v>1.127</v>
      </c>
      <c r="P1319">
        <v>2.7869999999999999</v>
      </c>
      <c r="Q1319">
        <v>206.25200000000001</v>
      </c>
      <c r="R1319">
        <v>0.91100000000000003</v>
      </c>
      <c r="S1319">
        <v>1.3979999999999999</v>
      </c>
      <c r="T1319" s="1">
        <v>45476.114583333336</v>
      </c>
    </row>
    <row r="1320" spans="1:20" x14ac:dyDescent="0.25">
      <c r="A1320">
        <v>1346</v>
      </c>
      <c r="B1320" t="s">
        <v>44</v>
      </c>
      <c r="C1320" t="e" vm="3">
        <v>#VALUE!</v>
      </c>
      <c r="D1320" t="s">
        <v>46</v>
      </c>
      <c r="E1320">
        <v>7167</v>
      </c>
      <c r="F1320" t="s">
        <v>12</v>
      </c>
      <c r="G1320">
        <v>613302864</v>
      </c>
      <c r="H1320">
        <v>613180576</v>
      </c>
      <c r="I1320">
        <v>1.42</v>
      </c>
      <c r="K1320">
        <v>2.415</v>
      </c>
      <c r="L1320">
        <v>11.691000000000001</v>
      </c>
      <c r="M1320">
        <v>0.13700000000000001</v>
      </c>
      <c r="N1320">
        <v>215.185</v>
      </c>
      <c r="O1320">
        <v>0.97799999999999998</v>
      </c>
      <c r="P1320">
        <v>1.7010000000000001</v>
      </c>
      <c r="Q1320">
        <v>202.398</v>
      </c>
      <c r="R1320">
        <v>1.056</v>
      </c>
      <c r="S1320">
        <v>1.6020000000000001</v>
      </c>
      <c r="T1320" s="1">
        <v>45476.125</v>
      </c>
    </row>
    <row r="1321" spans="1:20" x14ac:dyDescent="0.25">
      <c r="A1321">
        <v>1347</v>
      </c>
      <c r="B1321" t="s">
        <v>44</v>
      </c>
      <c r="C1321" t="e" vm="4">
        <v>#VALUE!</v>
      </c>
      <c r="D1321" t="s">
        <v>46</v>
      </c>
      <c r="E1321">
        <v>7131</v>
      </c>
      <c r="F1321" t="s">
        <v>12</v>
      </c>
      <c r="G1321">
        <v>558300848</v>
      </c>
      <c r="H1321">
        <v>613236000</v>
      </c>
      <c r="I1321">
        <v>0.95799999999999996</v>
      </c>
      <c r="K1321">
        <v>0.29399999999999998</v>
      </c>
      <c r="L1321">
        <v>9.4359999999999999</v>
      </c>
      <c r="M1321">
        <v>4.1000000000000002E-2</v>
      </c>
      <c r="N1321">
        <v>210.577</v>
      </c>
      <c r="O1321">
        <v>0.76200000000000001</v>
      </c>
      <c r="P1321">
        <v>1.5640000000000001</v>
      </c>
      <c r="Q1321">
        <v>3.3220000000000001</v>
      </c>
      <c r="R1321">
        <v>0.88200000000000001</v>
      </c>
      <c r="S1321">
        <v>1.367</v>
      </c>
      <c r="T1321" s="1">
        <v>45476.135416666664</v>
      </c>
    </row>
    <row r="1322" spans="1:20" x14ac:dyDescent="0.25">
      <c r="A1322">
        <v>1348</v>
      </c>
      <c r="B1322" t="s">
        <v>44</v>
      </c>
      <c r="C1322" t="e" vm="4">
        <v>#VALUE!</v>
      </c>
      <c r="D1322" t="s">
        <v>46</v>
      </c>
      <c r="E1322">
        <v>7131</v>
      </c>
      <c r="F1322" t="s">
        <v>12</v>
      </c>
      <c r="G1322">
        <v>618875352</v>
      </c>
      <c r="H1322">
        <v>862772240</v>
      </c>
      <c r="I1322">
        <v>0.94499999999999995</v>
      </c>
      <c r="K1322">
        <v>0.71</v>
      </c>
      <c r="L1322">
        <v>2.7850000000000001</v>
      </c>
      <c r="M1322">
        <v>6.5000000000000002E-2</v>
      </c>
      <c r="N1322">
        <v>16.806999999999999</v>
      </c>
      <c r="O1322">
        <v>1.2929999999999999</v>
      </c>
      <c r="P1322">
        <v>7.72</v>
      </c>
      <c r="Q1322">
        <v>38.616</v>
      </c>
      <c r="R1322">
        <v>0.98599999999999999</v>
      </c>
      <c r="S1322">
        <v>1.5489999999999999</v>
      </c>
      <c r="T1322" s="1">
        <v>45476.145833333336</v>
      </c>
    </row>
    <row r="1323" spans="1:20" x14ac:dyDescent="0.25">
      <c r="A1323">
        <v>1349</v>
      </c>
      <c r="B1323" t="s">
        <v>44</v>
      </c>
      <c r="C1323" t="e" vm="4">
        <v>#VALUE!</v>
      </c>
      <c r="D1323" t="s">
        <v>46</v>
      </c>
      <c r="E1323">
        <v>7131</v>
      </c>
      <c r="F1323" t="s">
        <v>12</v>
      </c>
      <c r="G1323">
        <v>627870616</v>
      </c>
      <c r="H1323">
        <v>668221384</v>
      </c>
      <c r="I1323">
        <v>1.3240000000000001</v>
      </c>
      <c r="K1323">
        <v>2.3330000000000002</v>
      </c>
      <c r="L1323">
        <v>0.996</v>
      </c>
      <c r="M1323">
        <v>0.33800000000000002</v>
      </c>
      <c r="N1323">
        <v>19.382999999999999</v>
      </c>
      <c r="O1323">
        <v>3.1760000000000002</v>
      </c>
      <c r="P1323">
        <v>16.387</v>
      </c>
      <c r="Q1323">
        <v>203.18899999999999</v>
      </c>
      <c r="R1323">
        <v>0.95</v>
      </c>
      <c r="S1323">
        <v>1.42</v>
      </c>
      <c r="T1323" s="1">
        <v>45476.156261574077</v>
      </c>
    </row>
    <row r="1324" spans="1:20" x14ac:dyDescent="0.25">
      <c r="A1324">
        <v>1350</v>
      </c>
      <c r="B1324" t="s">
        <v>44</v>
      </c>
      <c r="C1324" t="e" vm="4">
        <v>#VALUE!</v>
      </c>
      <c r="D1324" t="s">
        <v>46</v>
      </c>
      <c r="E1324">
        <v>7131</v>
      </c>
      <c r="F1324" t="s">
        <v>12</v>
      </c>
      <c r="G1324">
        <v>612618640</v>
      </c>
      <c r="H1324">
        <v>642860704</v>
      </c>
      <c r="I1324">
        <v>0.98199999999999998</v>
      </c>
      <c r="K1324">
        <v>13.247999999999999</v>
      </c>
      <c r="L1324">
        <v>10.409000000000001</v>
      </c>
      <c r="M1324">
        <v>4.9000000000000002E-2</v>
      </c>
      <c r="N1324">
        <v>299.58499999999998</v>
      </c>
      <c r="O1324">
        <v>1.0820000000000001</v>
      </c>
      <c r="P1324">
        <v>16.216999999999999</v>
      </c>
      <c r="Q1324">
        <v>205.411</v>
      </c>
      <c r="R1324">
        <v>0.88600000000000001</v>
      </c>
      <c r="S1324">
        <v>1.3460000000000001</v>
      </c>
      <c r="T1324" s="1">
        <v>45476.166666666664</v>
      </c>
    </row>
    <row r="1325" spans="1:20" x14ac:dyDescent="0.25">
      <c r="A1325">
        <v>1351</v>
      </c>
      <c r="B1325" t="s">
        <v>44</v>
      </c>
      <c r="C1325" t="e" vm="4">
        <v>#VALUE!</v>
      </c>
      <c r="D1325" t="s">
        <v>46</v>
      </c>
      <c r="E1325">
        <v>7131</v>
      </c>
      <c r="F1325" t="s">
        <v>12</v>
      </c>
      <c r="G1325">
        <v>622539816</v>
      </c>
      <c r="H1325">
        <v>609357592</v>
      </c>
      <c r="I1325">
        <v>0.96699999999999997</v>
      </c>
      <c r="K1325">
        <v>0.24199999999999999</v>
      </c>
      <c r="L1325">
        <v>1.256</v>
      </c>
      <c r="M1325">
        <v>5.0999999999999997E-2</v>
      </c>
      <c r="N1325">
        <v>11.507999999999999</v>
      </c>
      <c r="O1325">
        <v>0.80900000000000005</v>
      </c>
      <c r="P1325">
        <v>3.8450000000000002</v>
      </c>
      <c r="Q1325">
        <v>2.556</v>
      </c>
      <c r="R1325">
        <v>0.97599999999999998</v>
      </c>
      <c r="S1325">
        <v>1.4139999999999999</v>
      </c>
      <c r="T1325" s="1">
        <v>45476.177083333336</v>
      </c>
    </row>
    <row r="1326" spans="1:20" x14ac:dyDescent="0.25">
      <c r="A1326">
        <v>1352</v>
      </c>
      <c r="B1326" t="s">
        <v>44</v>
      </c>
      <c r="C1326" t="e" vm="3">
        <v>#VALUE!</v>
      </c>
      <c r="D1326" t="s">
        <v>46</v>
      </c>
      <c r="E1326">
        <v>7167</v>
      </c>
      <c r="F1326" t="s">
        <v>12</v>
      </c>
      <c r="G1326">
        <v>624823136</v>
      </c>
      <c r="H1326">
        <v>868370456</v>
      </c>
      <c r="I1326">
        <v>1.012</v>
      </c>
      <c r="K1326">
        <v>0.85899999999999999</v>
      </c>
      <c r="L1326">
        <v>3.613</v>
      </c>
      <c r="M1326">
        <v>0.22500000000000001</v>
      </c>
      <c r="N1326">
        <v>19.242999999999999</v>
      </c>
      <c r="O1326">
        <v>4.1550000000000002</v>
      </c>
      <c r="P1326">
        <v>10.968999999999999</v>
      </c>
      <c r="Q1326">
        <v>17.271999999999998</v>
      </c>
      <c r="R1326">
        <v>1.081</v>
      </c>
      <c r="S1326">
        <v>1.782</v>
      </c>
      <c r="T1326" s="1">
        <v>45476.187511574077</v>
      </c>
    </row>
    <row r="1327" spans="1:20" x14ac:dyDescent="0.25">
      <c r="A1327">
        <v>1353</v>
      </c>
      <c r="B1327" t="s">
        <v>44</v>
      </c>
      <c r="C1327" t="e" vm="3">
        <v>#VALUE!</v>
      </c>
      <c r="D1327" t="s">
        <v>46</v>
      </c>
      <c r="E1327">
        <v>7167</v>
      </c>
      <c r="F1327" t="s">
        <v>12</v>
      </c>
      <c r="G1327">
        <v>610400848</v>
      </c>
      <c r="H1327">
        <v>793094736</v>
      </c>
      <c r="I1327">
        <v>0.98199999999999998</v>
      </c>
      <c r="K1327">
        <v>10.586</v>
      </c>
      <c r="L1327">
        <v>21.974</v>
      </c>
      <c r="M1327">
        <v>2.1999999999999999E-2</v>
      </c>
      <c r="N1327">
        <v>212.518</v>
      </c>
      <c r="O1327">
        <v>7.4909999999999997</v>
      </c>
      <c r="P1327">
        <v>87.435000000000002</v>
      </c>
      <c r="Q1327">
        <v>209.18199999999999</v>
      </c>
      <c r="R1327">
        <v>1.014</v>
      </c>
      <c r="S1327">
        <v>1.581</v>
      </c>
      <c r="T1327" s="1">
        <v>45476.197928240741</v>
      </c>
    </row>
    <row r="1328" spans="1:20" x14ac:dyDescent="0.25">
      <c r="A1328">
        <v>1354</v>
      </c>
      <c r="B1328" t="s">
        <v>44</v>
      </c>
      <c r="C1328" t="e" vm="4">
        <v>#VALUE!</v>
      </c>
      <c r="D1328" t="s">
        <v>46</v>
      </c>
      <c r="E1328">
        <v>7131</v>
      </c>
      <c r="F1328" t="s">
        <v>12</v>
      </c>
      <c r="G1328">
        <v>621669448</v>
      </c>
      <c r="H1328">
        <v>613369776</v>
      </c>
      <c r="I1328">
        <v>0.98599999999999999</v>
      </c>
      <c r="K1328">
        <v>5.0209999999999999</v>
      </c>
      <c r="L1328">
        <v>14.135999999999999</v>
      </c>
      <c r="M1328">
        <v>0.17299999999999999</v>
      </c>
      <c r="N1328">
        <v>418.233</v>
      </c>
      <c r="O1328">
        <v>0.69599999999999995</v>
      </c>
      <c r="P1328">
        <v>1.673</v>
      </c>
      <c r="Q1328">
        <v>209.154</v>
      </c>
      <c r="R1328">
        <v>0.96799999999999997</v>
      </c>
      <c r="S1328">
        <v>1.5629999999999999</v>
      </c>
      <c r="T1328" s="1">
        <v>45476.208344907405</v>
      </c>
    </row>
    <row r="1329" spans="1:20" x14ac:dyDescent="0.25">
      <c r="A1329">
        <v>1355</v>
      </c>
      <c r="B1329" t="s">
        <v>44</v>
      </c>
      <c r="C1329" t="e" vm="4">
        <v>#VALUE!</v>
      </c>
      <c r="D1329" t="s">
        <v>46</v>
      </c>
      <c r="E1329">
        <v>7131</v>
      </c>
      <c r="F1329" t="s">
        <v>12</v>
      </c>
      <c r="G1329">
        <v>614222576</v>
      </c>
      <c r="H1329">
        <v>612835720</v>
      </c>
      <c r="I1329">
        <v>1.0960000000000001</v>
      </c>
      <c r="K1329">
        <v>0.88700000000000001</v>
      </c>
      <c r="L1329">
        <v>0.56399999999999995</v>
      </c>
      <c r="M1329">
        <v>0.31900000000000001</v>
      </c>
      <c r="N1329">
        <v>9.9770000000000003</v>
      </c>
      <c r="O1329">
        <v>0.871</v>
      </c>
      <c r="P1329">
        <v>1.304</v>
      </c>
      <c r="Q1329">
        <v>19.559000000000001</v>
      </c>
      <c r="R1329">
        <v>0.64900000000000002</v>
      </c>
      <c r="S1329">
        <v>1.359</v>
      </c>
      <c r="T1329" s="1">
        <v>45476.218761574077</v>
      </c>
    </row>
    <row r="1330" spans="1:20" x14ac:dyDescent="0.25">
      <c r="A1330">
        <v>1356</v>
      </c>
      <c r="B1330" t="s">
        <v>44</v>
      </c>
      <c r="C1330" t="e" vm="4">
        <v>#VALUE!</v>
      </c>
      <c r="D1330" t="s">
        <v>46</v>
      </c>
      <c r="E1330">
        <v>7131</v>
      </c>
      <c r="F1330" t="s">
        <v>12</v>
      </c>
      <c r="G1330">
        <v>609232456</v>
      </c>
      <c r="H1330">
        <v>799140168</v>
      </c>
      <c r="I1330">
        <v>0.96499999999999997</v>
      </c>
      <c r="K1330">
        <v>0.52400000000000002</v>
      </c>
      <c r="L1330">
        <v>8.548</v>
      </c>
      <c r="M1330">
        <v>2.7E-2</v>
      </c>
      <c r="N1330">
        <v>58.898000000000003</v>
      </c>
      <c r="O1330">
        <v>0.94899999999999995</v>
      </c>
      <c r="P1330">
        <v>9.2680000000000007</v>
      </c>
      <c r="Q1330">
        <v>17.347999999999999</v>
      </c>
      <c r="R1330">
        <v>0.874</v>
      </c>
      <c r="S1330">
        <v>1.4330000000000001</v>
      </c>
      <c r="T1330" s="1">
        <v>45476.229178240741</v>
      </c>
    </row>
    <row r="1331" spans="1:20" x14ac:dyDescent="0.25">
      <c r="A1331">
        <v>1357</v>
      </c>
      <c r="B1331" t="s">
        <v>44</v>
      </c>
      <c r="C1331" t="e" vm="4">
        <v>#VALUE!</v>
      </c>
      <c r="D1331" t="s">
        <v>46</v>
      </c>
      <c r="E1331">
        <v>7131</v>
      </c>
      <c r="F1331" t="s">
        <v>12</v>
      </c>
      <c r="G1331">
        <v>612545528</v>
      </c>
      <c r="H1331">
        <v>613057456</v>
      </c>
      <c r="I1331">
        <v>0.95299999999999996</v>
      </c>
      <c r="K1331">
        <v>0.66500000000000004</v>
      </c>
      <c r="L1331">
        <v>0.92400000000000004</v>
      </c>
      <c r="M1331">
        <v>0.20100000000000001</v>
      </c>
      <c r="N1331">
        <v>22.335000000000001</v>
      </c>
      <c r="O1331">
        <v>0.86599999999999999</v>
      </c>
      <c r="P1331">
        <v>1.2889999999999999</v>
      </c>
      <c r="Q1331">
        <v>27.199000000000002</v>
      </c>
      <c r="R1331">
        <v>0.78300000000000003</v>
      </c>
      <c r="S1331">
        <v>1.3440000000000001</v>
      </c>
      <c r="T1331" s="1">
        <v>45476.239594907405</v>
      </c>
    </row>
    <row r="1332" spans="1:20" x14ac:dyDescent="0.25">
      <c r="A1332">
        <v>1358</v>
      </c>
      <c r="B1332" t="s">
        <v>44</v>
      </c>
      <c r="C1332" t="e" vm="4">
        <v>#VALUE!</v>
      </c>
      <c r="D1332" t="s">
        <v>46</v>
      </c>
      <c r="E1332">
        <v>7131</v>
      </c>
      <c r="F1332" t="s">
        <v>12</v>
      </c>
      <c r="G1332">
        <v>613259592</v>
      </c>
      <c r="H1332">
        <v>673812912</v>
      </c>
      <c r="I1332">
        <v>0.95199999999999996</v>
      </c>
      <c r="K1332">
        <v>0.33600000000000002</v>
      </c>
      <c r="L1332">
        <v>45.948999999999998</v>
      </c>
      <c r="M1332">
        <v>4.8000000000000001E-2</v>
      </c>
      <c r="N1332">
        <v>335.15499999999997</v>
      </c>
      <c r="O1332">
        <v>3.86</v>
      </c>
      <c r="P1332">
        <v>120.068</v>
      </c>
      <c r="Q1332">
        <v>13.552</v>
      </c>
      <c r="R1332">
        <v>0.96599999999999997</v>
      </c>
      <c r="S1332">
        <v>1.3480000000000001</v>
      </c>
      <c r="T1332" s="1">
        <v>45476.250011574077</v>
      </c>
    </row>
    <row r="1333" spans="1:20" x14ac:dyDescent="0.25">
      <c r="A1333">
        <v>1359</v>
      </c>
      <c r="B1333" t="s">
        <v>44</v>
      </c>
      <c r="C1333" t="e" vm="3">
        <v>#VALUE!</v>
      </c>
      <c r="D1333" t="s">
        <v>46</v>
      </c>
      <c r="E1333">
        <v>7167</v>
      </c>
      <c r="F1333" t="s">
        <v>12</v>
      </c>
      <c r="G1333">
        <v>616043824</v>
      </c>
      <c r="H1333">
        <v>640893560</v>
      </c>
      <c r="I1333">
        <v>1.518</v>
      </c>
      <c r="K1333">
        <v>8.2370000000000001</v>
      </c>
      <c r="L1333">
        <v>9.109</v>
      </c>
      <c r="M1333">
        <v>7.9000000000000001E-2</v>
      </c>
      <c r="N1333">
        <v>213.71199999999999</v>
      </c>
      <c r="O1333">
        <v>1.3160000000000001</v>
      </c>
      <c r="P1333">
        <v>4.6609999999999996</v>
      </c>
      <c r="Q1333">
        <v>275.00400000000002</v>
      </c>
      <c r="R1333">
        <v>1.0880000000000001</v>
      </c>
      <c r="S1333">
        <v>2.601</v>
      </c>
      <c r="T1333" s="1">
        <v>45476.260428240741</v>
      </c>
    </row>
    <row r="1334" spans="1:20" x14ac:dyDescent="0.25">
      <c r="A1334">
        <v>1360</v>
      </c>
      <c r="B1334" t="s">
        <v>44</v>
      </c>
      <c r="C1334" t="e" vm="4">
        <v>#VALUE!</v>
      </c>
      <c r="D1334" t="s">
        <v>46</v>
      </c>
      <c r="E1334">
        <v>7131</v>
      </c>
      <c r="F1334" t="s">
        <v>12</v>
      </c>
      <c r="G1334">
        <v>611746064</v>
      </c>
      <c r="H1334">
        <v>457680816</v>
      </c>
      <c r="I1334">
        <v>0.98799999999999999</v>
      </c>
      <c r="K1334">
        <v>10.96</v>
      </c>
      <c r="L1334">
        <v>87.31</v>
      </c>
      <c r="M1334">
        <v>0.25</v>
      </c>
      <c r="N1334">
        <v>1183.2719999999999</v>
      </c>
      <c r="O1334">
        <v>2.9430000000000001</v>
      </c>
      <c r="P1334">
        <v>510.70400000000001</v>
      </c>
      <c r="Q1334">
        <v>208.529</v>
      </c>
      <c r="R1334">
        <v>0.91100000000000003</v>
      </c>
      <c r="S1334">
        <v>2.4649999999999999</v>
      </c>
      <c r="T1334" s="1">
        <v>45476.270844907405</v>
      </c>
    </row>
    <row r="1335" spans="1:20" x14ac:dyDescent="0.25">
      <c r="A1335">
        <v>1361</v>
      </c>
      <c r="B1335" t="s">
        <v>44</v>
      </c>
      <c r="C1335" t="e" vm="4">
        <v>#VALUE!</v>
      </c>
      <c r="D1335" t="s">
        <v>46</v>
      </c>
      <c r="E1335">
        <v>7131</v>
      </c>
      <c r="F1335" t="s">
        <v>12</v>
      </c>
      <c r="G1335">
        <v>626206240</v>
      </c>
      <c r="H1335">
        <v>644632320</v>
      </c>
      <c r="I1335">
        <v>0.97499999999999998</v>
      </c>
      <c r="K1335">
        <v>2.278</v>
      </c>
      <c r="L1335">
        <v>62.378999999999998</v>
      </c>
      <c r="M1335">
        <v>0.02</v>
      </c>
      <c r="N1335">
        <v>355.851</v>
      </c>
      <c r="O1335">
        <v>5.3109999999999999</v>
      </c>
      <c r="P1335">
        <v>146.22999999999999</v>
      </c>
      <c r="Q1335">
        <v>202.96199999999999</v>
      </c>
      <c r="R1335">
        <v>0.76</v>
      </c>
      <c r="S1335">
        <v>1.2010000000000001</v>
      </c>
      <c r="T1335" s="1">
        <v>45476.281261574077</v>
      </c>
    </row>
    <row r="1336" spans="1:20" x14ac:dyDescent="0.25">
      <c r="A1336">
        <v>1362</v>
      </c>
      <c r="B1336" t="s">
        <v>44</v>
      </c>
      <c r="C1336" t="e" vm="4">
        <v>#VALUE!</v>
      </c>
      <c r="D1336" t="s">
        <v>46</v>
      </c>
      <c r="E1336">
        <v>7131</v>
      </c>
      <c r="F1336" t="s">
        <v>12</v>
      </c>
      <c r="G1336">
        <v>604392144</v>
      </c>
      <c r="H1336">
        <v>839202712</v>
      </c>
      <c r="I1336">
        <v>0.99099999999999999</v>
      </c>
      <c r="K1336">
        <v>2.66</v>
      </c>
      <c r="L1336">
        <v>5.694</v>
      </c>
      <c r="M1336">
        <v>0.18099999999999999</v>
      </c>
      <c r="N1336">
        <v>205.24199999999999</v>
      </c>
      <c r="O1336">
        <v>0.99299999999999999</v>
      </c>
      <c r="P1336">
        <v>1.589</v>
      </c>
      <c r="Q1336">
        <v>217.767</v>
      </c>
      <c r="R1336">
        <v>0.92900000000000005</v>
      </c>
      <c r="S1336">
        <v>1.4610000000000001</v>
      </c>
      <c r="T1336" s="1">
        <v>45476.291678240741</v>
      </c>
    </row>
    <row r="1337" spans="1:20" x14ac:dyDescent="0.25">
      <c r="A1337">
        <v>1363</v>
      </c>
      <c r="B1337" t="s">
        <v>44</v>
      </c>
      <c r="C1337" t="e" vm="4">
        <v>#VALUE!</v>
      </c>
      <c r="D1337" t="s">
        <v>46</v>
      </c>
      <c r="E1337">
        <v>7131</v>
      </c>
      <c r="F1337" t="s">
        <v>12</v>
      </c>
      <c r="G1337">
        <v>614902600</v>
      </c>
      <c r="H1337">
        <v>837231768</v>
      </c>
      <c r="I1337">
        <v>1.425</v>
      </c>
      <c r="K1337">
        <v>2.4620000000000002</v>
      </c>
      <c r="L1337">
        <v>10.204000000000001</v>
      </c>
      <c r="M1337">
        <v>4.8000000000000001E-2</v>
      </c>
      <c r="N1337">
        <v>124.908</v>
      </c>
      <c r="O1337">
        <v>6.8780000000000001</v>
      </c>
      <c r="P1337">
        <v>48.993000000000002</v>
      </c>
      <c r="Q1337">
        <v>203.18100000000001</v>
      </c>
      <c r="R1337">
        <v>1.0149999999999999</v>
      </c>
      <c r="S1337">
        <v>1.423</v>
      </c>
      <c r="T1337" s="1">
        <v>45476.302094907405</v>
      </c>
    </row>
    <row r="1338" spans="1:20" x14ac:dyDescent="0.25">
      <c r="A1338">
        <v>1364</v>
      </c>
      <c r="B1338" t="s">
        <v>44</v>
      </c>
      <c r="C1338" t="e" vm="4">
        <v>#VALUE!</v>
      </c>
      <c r="D1338" t="s">
        <v>46</v>
      </c>
      <c r="E1338">
        <v>7131</v>
      </c>
      <c r="F1338" t="s">
        <v>12</v>
      </c>
      <c r="G1338">
        <v>614171176</v>
      </c>
      <c r="H1338">
        <v>901626008</v>
      </c>
      <c r="I1338">
        <v>0.96499999999999997</v>
      </c>
      <c r="K1338">
        <v>2.3199999999999998</v>
      </c>
      <c r="L1338">
        <v>1.6379999999999999</v>
      </c>
      <c r="M1338">
        <v>4.7E-2</v>
      </c>
      <c r="N1338">
        <v>8.8970000000000002</v>
      </c>
      <c r="O1338">
        <v>0.98299999999999998</v>
      </c>
      <c r="P1338">
        <v>2.0990000000000002</v>
      </c>
      <c r="Q1338">
        <v>202.94800000000001</v>
      </c>
      <c r="R1338">
        <v>0.873</v>
      </c>
      <c r="S1338">
        <v>1.2829999999999999</v>
      </c>
      <c r="T1338" s="1">
        <v>45476.312511574077</v>
      </c>
    </row>
    <row r="1339" spans="1:20" x14ac:dyDescent="0.25">
      <c r="A1339">
        <v>1365</v>
      </c>
      <c r="B1339" t="s">
        <v>44</v>
      </c>
      <c r="C1339" t="e" vm="3">
        <v>#VALUE!</v>
      </c>
      <c r="D1339" t="s">
        <v>46</v>
      </c>
      <c r="E1339">
        <v>7167</v>
      </c>
      <c r="F1339" t="s">
        <v>12</v>
      </c>
      <c r="G1339">
        <v>626559640</v>
      </c>
      <c r="H1339">
        <v>878091544</v>
      </c>
      <c r="I1339">
        <v>1.1200000000000001</v>
      </c>
      <c r="K1339">
        <v>0.57899999999999996</v>
      </c>
      <c r="L1339">
        <v>17.177</v>
      </c>
      <c r="M1339">
        <v>0.13100000000000001</v>
      </c>
      <c r="N1339">
        <v>136.292</v>
      </c>
      <c r="O1339">
        <v>4.4880000000000004</v>
      </c>
      <c r="P1339">
        <v>74.542000000000002</v>
      </c>
      <c r="Q1339">
        <v>17.315999999999999</v>
      </c>
      <c r="R1339">
        <v>1.0740000000000001</v>
      </c>
      <c r="S1339">
        <v>1.655</v>
      </c>
      <c r="T1339" s="1">
        <v>45476.322928240741</v>
      </c>
    </row>
    <row r="1340" spans="1:20" x14ac:dyDescent="0.25">
      <c r="A1340">
        <v>1366</v>
      </c>
      <c r="B1340" t="s">
        <v>44</v>
      </c>
      <c r="C1340" t="e" vm="3">
        <v>#VALUE!</v>
      </c>
      <c r="D1340" t="s">
        <v>46</v>
      </c>
      <c r="E1340">
        <v>7167</v>
      </c>
      <c r="F1340" t="s">
        <v>12</v>
      </c>
      <c r="G1340">
        <v>616141520</v>
      </c>
      <c r="H1340">
        <v>798174992</v>
      </c>
      <c r="I1340">
        <v>0.99199999999999999</v>
      </c>
      <c r="K1340">
        <v>4.6289999999999996</v>
      </c>
      <c r="L1340">
        <v>2.0329999999999999</v>
      </c>
      <c r="M1340">
        <v>0.14299999999999999</v>
      </c>
      <c r="N1340">
        <v>15.08</v>
      </c>
      <c r="O1340">
        <v>1.0940000000000001</v>
      </c>
      <c r="P1340">
        <v>4.2009999999999996</v>
      </c>
      <c r="Q1340">
        <v>207.303</v>
      </c>
      <c r="R1340">
        <v>1.0309999999999999</v>
      </c>
      <c r="S1340">
        <v>1.63</v>
      </c>
      <c r="T1340" s="1">
        <v>45476.333344907405</v>
      </c>
    </row>
    <row r="1341" spans="1:20" x14ac:dyDescent="0.25">
      <c r="A1341">
        <v>1367</v>
      </c>
      <c r="B1341" t="s">
        <v>44</v>
      </c>
      <c r="C1341" t="e" vm="4">
        <v>#VALUE!</v>
      </c>
      <c r="D1341" t="s">
        <v>46</v>
      </c>
      <c r="E1341">
        <v>7131</v>
      </c>
      <c r="F1341" t="s">
        <v>12</v>
      </c>
      <c r="G1341">
        <v>622119688</v>
      </c>
      <c r="H1341">
        <v>653334760</v>
      </c>
      <c r="I1341">
        <v>1.054</v>
      </c>
      <c r="K1341">
        <v>4.04</v>
      </c>
      <c r="L1341">
        <v>12.302</v>
      </c>
      <c r="M1341">
        <v>0.16200000000000001</v>
      </c>
      <c r="N1341">
        <v>93.825999999999993</v>
      </c>
      <c r="O1341">
        <v>1.107</v>
      </c>
      <c r="P1341">
        <v>8.7279999999999998</v>
      </c>
      <c r="Q1341">
        <v>217.858</v>
      </c>
      <c r="R1341">
        <v>0.95699999999999996</v>
      </c>
      <c r="S1341">
        <v>1.4450000000000001</v>
      </c>
      <c r="T1341" s="1">
        <v>45476.343761574077</v>
      </c>
    </row>
    <row r="1342" spans="1:20" x14ac:dyDescent="0.25">
      <c r="A1342">
        <v>1368</v>
      </c>
      <c r="B1342" t="s">
        <v>44</v>
      </c>
      <c r="C1342" t="e" vm="3">
        <v>#VALUE!</v>
      </c>
      <c r="D1342" t="s">
        <v>46</v>
      </c>
      <c r="E1342">
        <v>7167</v>
      </c>
      <c r="F1342" t="s">
        <v>12</v>
      </c>
      <c r="G1342">
        <v>612805088</v>
      </c>
      <c r="H1342">
        <v>875631792</v>
      </c>
      <c r="I1342">
        <v>0.97399999999999998</v>
      </c>
      <c r="K1342">
        <v>0.372</v>
      </c>
      <c r="L1342">
        <v>1.3</v>
      </c>
      <c r="M1342">
        <v>3.7999999999999999E-2</v>
      </c>
      <c r="N1342">
        <v>14.593</v>
      </c>
      <c r="O1342">
        <v>1.952</v>
      </c>
      <c r="P1342">
        <v>8.7509999999999994</v>
      </c>
      <c r="Q1342">
        <v>15.151</v>
      </c>
      <c r="R1342">
        <v>1.0269999999999999</v>
      </c>
      <c r="S1342">
        <v>1.573</v>
      </c>
      <c r="T1342" s="1">
        <v>45476.354178240741</v>
      </c>
    </row>
    <row r="1343" spans="1:20" x14ac:dyDescent="0.25">
      <c r="A1343">
        <v>1369</v>
      </c>
      <c r="B1343" t="s">
        <v>44</v>
      </c>
      <c r="C1343" t="e" vm="4">
        <v>#VALUE!</v>
      </c>
      <c r="D1343" t="s">
        <v>46</v>
      </c>
      <c r="E1343">
        <v>7131</v>
      </c>
      <c r="F1343" t="s">
        <v>12</v>
      </c>
      <c r="G1343">
        <v>613052976</v>
      </c>
      <c r="H1343">
        <v>821886216</v>
      </c>
      <c r="I1343">
        <v>0.97199999999999998</v>
      </c>
      <c r="K1343">
        <v>2.4169999999999998</v>
      </c>
      <c r="L1343">
        <v>3.9750000000000001</v>
      </c>
      <c r="M1343">
        <v>2.8000000000000001E-2</v>
      </c>
      <c r="N1343">
        <v>31.286000000000001</v>
      </c>
      <c r="O1343">
        <v>2.5739999999999998</v>
      </c>
      <c r="P1343">
        <v>13.407999999999999</v>
      </c>
      <c r="Q1343">
        <v>203.084</v>
      </c>
      <c r="R1343">
        <v>0.997</v>
      </c>
      <c r="S1343">
        <v>1.4339999999999999</v>
      </c>
      <c r="T1343" s="1">
        <v>45476.364594907405</v>
      </c>
    </row>
    <row r="1344" spans="1:20" x14ac:dyDescent="0.25">
      <c r="A1344">
        <v>1370</v>
      </c>
      <c r="B1344" t="s">
        <v>44</v>
      </c>
      <c r="C1344" t="e" vm="4">
        <v>#VALUE!</v>
      </c>
      <c r="D1344" t="s">
        <v>46</v>
      </c>
      <c r="E1344">
        <v>7131</v>
      </c>
      <c r="F1344" t="s">
        <v>12</v>
      </c>
      <c r="G1344">
        <v>607734168</v>
      </c>
      <c r="H1344">
        <v>731101424</v>
      </c>
      <c r="I1344">
        <v>0.96099999999999997</v>
      </c>
      <c r="K1344">
        <v>2.2890000000000001</v>
      </c>
      <c r="L1344">
        <v>19.242000000000001</v>
      </c>
      <c r="M1344">
        <v>2.1999999999999999E-2</v>
      </c>
      <c r="N1344">
        <v>264.69099999999997</v>
      </c>
      <c r="O1344">
        <v>1.1140000000000001</v>
      </c>
      <c r="P1344">
        <v>12.449</v>
      </c>
      <c r="Q1344">
        <v>212.88900000000001</v>
      </c>
      <c r="R1344">
        <v>1.01</v>
      </c>
      <c r="S1344">
        <v>1.421</v>
      </c>
      <c r="T1344" s="1">
        <v>45476.375011574077</v>
      </c>
    </row>
    <row r="1345" spans="1:20" x14ac:dyDescent="0.25">
      <c r="A1345">
        <v>1371</v>
      </c>
      <c r="B1345" t="s">
        <v>44</v>
      </c>
      <c r="C1345" t="e" vm="3">
        <v>#VALUE!</v>
      </c>
      <c r="D1345" t="s">
        <v>46</v>
      </c>
      <c r="E1345">
        <v>7167</v>
      </c>
      <c r="F1345" t="s">
        <v>12</v>
      </c>
      <c r="G1345">
        <v>612946976</v>
      </c>
      <c r="H1345">
        <v>814245000</v>
      </c>
      <c r="I1345">
        <v>0.97299999999999998</v>
      </c>
      <c r="K1345">
        <v>0.38400000000000001</v>
      </c>
      <c r="L1345">
        <v>15.492000000000001</v>
      </c>
      <c r="M1345">
        <v>3.7999999999999999E-2</v>
      </c>
      <c r="N1345">
        <v>108.062</v>
      </c>
      <c r="O1345">
        <v>1.4590000000000001</v>
      </c>
      <c r="P1345">
        <v>20.902999999999999</v>
      </c>
      <c r="Q1345">
        <v>16.795999999999999</v>
      </c>
      <c r="R1345">
        <v>0.99099999999999999</v>
      </c>
      <c r="S1345">
        <v>1.5</v>
      </c>
      <c r="T1345" s="1">
        <v>45476.385428240741</v>
      </c>
    </row>
    <row r="1346" spans="1:20" x14ac:dyDescent="0.25">
      <c r="A1346">
        <v>1372</v>
      </c>
      <c r="B1346" t="s">
        <v>44</v>
      </c>
      <c r="C1346" t="e" vm="4">
        <v>#VALUE!</v>
      </c>
      <c r="D1346" t="s">
        <v>46</v>
      </c>
      <c r="E1346">
        <v>7131</v>
      </c>
      <c r="F1346" t="s">
        <v>12</v>
      </c>
      <c r="G1346">
        <v>624259920</v>
      </c>
      <c r="H1346">
        <v>895580848</v>
      </c>
      <c r="I1346">
        <v>1.27</v>
      </c>
      <c r="K1346">
        <v>0.438</v>
      </c>
      <c r="L1346">
        <v>8.58</v>
      </c>
      <c r="M1346">
        <v>0.24</v>
      </c>
      <c r="N1346">
        <v>125.255</v>
      </c>
      <c r="O1346">
        <v>2.1339999999999999</v>
      </c>
      <c r="P1346">
        <v>14.430999999999999</v>
      </c>
      <c r="Q1346">
        <v>17.722999999999999</v>
      </c>
      <c r="R1346">
        <v>0.90300000000000002</v>
      </c>
      <c r="S1346">
        <v>1.4259999999999999</v>
      </c>
      <c r="T1346" s="1">
        <v>45476.395844907405</v>
      </c>
    </row>
    <row r="1347" spans="1:20" x14ac:dyDescent="0.25">
      <c r="A1347">
        <v>1373</v>
      </c>
      <c r="B1347" t="s">
        <v>44</v>
      </c>
      <c r="C1347" t="e" vm="4">
        <v>#VALUE!</v>
      </c>
      <c r="D1347" t="s">
        <v>46</v>
      </c>
      <c r="E1347">
        <v>7131</v>
      </c>
      <c r="F1347" t="s">
        <v>12</v>
      </c>
      <c r="G1347">
        <v>626532224</v>
      </c>
      <c r="H1347">
        <v>888679408</v>
      </c>
      <c r="I1347">
        <v>0.99</v>
      </c>
      <c r="K1347">
        <v>2.2679999999999998</v>
      </c>
      <c r="L1347">
        <v>4.2939999999999996</v>
      </c>
      <c r="M1347">
        <v>0.128</v>
      </c>
      <c r="N1347">
        <v>210.95599999999999</v>
      </c>
      <c r="O1347">
        <v>1.0629999999999999</v>
      </c>
      <c r="P1347">
        <v>1.8839999999999999</v>
      </c>
      <c r="Q1347">
        <v>202.398</v>
      </c>
      <c r="R1347">
        <v>0.97399999999999998</v>
      </c>
      <c r="S1347">
        <v>1.472</v>
      </c>
      <c r="T1347" s="1">
        <v>45476.406261574077</v>
      </c>
    </row>
    <row r="1348" spans="1:20" x14ac:dyDescent="0.25">
      <c r="A1348">
        <v>1374</v>
      </c>
      <c r="B1348" t="s">
        <v>44</v>
      </c>
      <c r="C1348" t="e" vm="4">
        <v>#VALUE!</v>
      </c>
      <c r="D1348" t="s">
        <v>46</v>
      </c>
      <c r="E1348">
        <v>7131</v>
      </c>
      <c r="F1348" t="s">
        <v>12</v>
      </c>
      <c r="G1348">
        <v>615669608</v>
      </c>
      <c r="H1348">
        <v>770921912</v>
      </c>
      <c r="I1348">
        <v>0.96099999999999997</v>
      </c>
      <c r="K1348">
        <v>9.4480000000000004</v>
      </c>
      <c r="L1348">
        <v>2.46</v>
      </c>
      <c r="M1348">
        <v>0.16500000000000001</v>
      </c>
      <c r="N1348">
        <v>13.946999999999999</v>
      </c>
      <c r="O1348">
        <v>1.2509999999999999</v>
      </c>
      <c r="P1348">
        <v>4.2290000000000001</v>
      </c>
      <c r="Q1348">
        <v>253.19200000000001</v>
      </c>
      <c r="R1348">
        <v>0.89700000000000002</v>
      </c>
      <c r="S1348">
        <v>1.736</v>
      </c>
      <c r="T1348" s="1">
        <v>45476.416678240741</v>
      </c>
    </row>
    <row r="1349" spans="1:20" x14ac:dyDescent="0.25">
      <c r="A1349">
        <v>1375</v>
      </c>
      <c r="B1349" t="s">
        <v>44</v>
      </c>
      <c r="C1349" t="e" vm="3">
        <v>#VALUE!</v>
      </c>
      <c r="D1349" t="s">
        <v>46</v>
      </c>
      <c r="E1349">
        <v>7167</v>
      </c>
      <c r="F1349" t="s">
        <v>12</v>
      </c>
      <c r="G1349">
        <v>626886456</v>
      </c>
      <c r="H1349">
        <v>909510248</v>
      </c>
      <c r="I1349">
        <v>0.98</v>
      </c>
      <c r="K1349">
        <v>0.75700000000000001</v>
      </c>
      <c r="L1349">
        <v>24.324000000000002</v>
      </c>
      <c r="M1349">
        <v>0.2</v>
      </c>
      <c r="N1349">
        <v>270.35300000000001</v>
      </c>
      <c r="O1349">
        <v>4.5449999999999999</v>
      </c>
      <c r="P1349">
        <v>79.334999999999994</v>
      </c>
      <c r="Q1349">
        <v>39.872999999999998</v>
      </c>
      <c r="R1349">
        <v>0.995</v>
      </c>
      <c r="S1349">
        <v>1.79</v>
      </c>
      <c r="T1349" s="1">
        <v>45476.427094907405</v>
      </c>
    </row>
    <row r="1350" spans="1:20" x14ac:dyDescent="0.25">
      <c r="A1350">
        <v>1376</v>
      </c>
      <c r="B1350" t="s">
        <v>44</v>
      </c>
      <c r="C1350" t="e" vm="4">
        <v>#VALUE!</v>
      </c>
      <c r="D1350" t="s">
        <v>46</v>
      </c>
      <c r="E1350">
        <v>7131</v>
      </c>
      <c r="F1350" t="s">
        <v>12</v>
      </c>
      <c r="G1350">
        <v>614597448</v>
      </c>
      <c r="H1350">
        <v>803159232</v>
      </c>
      <c r="I1350">
        <v>1.2</v>
      </c>
      <c r="K1350">
        <v>0.42699999999999999</v>
      </c>
      <c r="L1350">
        <v>9.2170000000000005</v>
      </c>
      <c r="M1350">
        <v>0.22</v>
      </c>
      <c r="N1350">
        <v>333.12200000000001</v>
      </c>
      <c r="O1350">
        <v>0.84799999999999998</v>
      </c>
      <c r="P1350">
        <v>3.0179999999999998</v>
      </c>
      <c r="Q1350">
        <v>15.097</v>
      </c>
      <c r="R1350">
        <v>0.748</v>
      </c>
      <c r="S1350">
        <v>1.1339999999999999</v>
      </c>
      <c r="T1350" s="1">
        <v>45476.437511574077</v>
      </c>
    </row>
    <row r="1351" spans="1:20" x14ac:dyDescent="0.25">
      <c r="A1351">
        <v>1377</v>
      </c>
      <c r="B1351" t="s">
        <v>44</v>
      </c>
      <c r="C1351" t="e" vm="4">
        <v>#VALUE!</v>
      </c>
      <c r="D1351" t="s">
        <v>46</v>
      </c>
      <c r="E1351">
        <v>7131</v>
      </c>
      <c r="F1351" t="s">
        <v>12</v>
      </c>
      <c r="G1351">
        <v>589761376</v>
      </c>
      <c r="H1351">
        <v>907596232</v>
      </c>
      <c r="I1351">
        <v>0.90400000000000003</v>
      </c>
      <c r="K1351">
        <v>0.504</v>
      </c>
      <c r="L1351">
        <v>4.0709999999999997</v>
      </c>
      <c r="M1351">
        <v>9.4E-2</v>
      </c>
      <c r="N1351">
        <v>39.744</v>
      </c>
      <c r="O1351">
        <v>0.99299999999999999</v>
      </c>
      <c r="P1351">
        <v>3.55</v>
      </c>
      <c r="Q1351">
        <v>15.484</v>
      </c>
      <c r="R1351">
        <v>1.0089999999999999</v>
      </c>
      <c r="S1351">
        <v>1.4930000000000001</v>
      </c>
      <c r="T1351" s="1">
        <v>45476.447928240741</v>
      </c>
    </row>
    <row r="1352" spans="1:20" x14ac:dyDescent="0.25">
      <c r="A1352">
        <v>1378</v>
      </c>
      <c r="B1352" t="s">
        <v>44</v>
      </c>
      <c r="C1352" t="e" vm="4">
        <v>#VALUE!</v>
      </c>
      <c r="D1352" t="s">
        <v>46</v>
      </c>
      <c r="E1352">
        <v>7131</v>
      </c>
      <c r="F1352" t="s">
        <v>12</v>
      </c>
      <c r="G1352">
        <v>608387840</v>
      </c>
      <c r="H1352">
        <v>893555432</v>
      </c>
      <c r="I1352">
        <v>0.97199999999999998</v>
      </c>
      <c r="K1352">
        <v>2.9140000000000001</v>
      </c>
      <c r="L1352">
        <v>0.81200000000000006</v>
      </c>
      <c r="M1352">
        <v>0.06</v>
      </c>
      <c r="N1352">
        <v>13.61</v>
      </c>
      <c r="O1352">
        <v>0.98099999999999998</v>
      </c>
      <c r="P1352">
        <v>1.845</v>
      </c>
      <c r="Q1352">
        <v>210.542</v>
      </c>
      <c r="R1352">
        <v>0.79400000000000004</v>
      </c>
      <c r="S1352">
        <v>1.62</v>
      </c>
      <c r="T1352" s="1">
        <v>45476.458344907405</v>
      </c>
    </row>
    <row r="1353" spans="1:20" x14ac:dyDescent="0.25">
      <c r="A1353">
        <v>1379</v>
      </c>
      <c r="B1353" t="s">
        <v>44</v>
      </c>
      <c r="C1353" t="e" vm="3">
        <v>#VALUE!</v>
      </c>
      <c r="D1353" t="s">
        <v>46</v>
      </c>
      <c r="E1353">
        <v>7167</v>
      </c>
      <c r="F1353" t="s">
        <v>12</v>
      </c>
      <c r="G1353">
        <v>618128128</v>
      </c>
      <c r="H1353">
        <v>838119240</v>
      </c>
      <c r="I1353">
        <v>1.258</v>
      </c>
      <c r="K1353">
        <v>5.9630000000000001</v>
      </c>
      <c r="L1353">
        <v>47.887</v>
      </c>
      <c r="M1353">
        <v>0.38400000000000001</v>
      </c>
      <c r="N1353">
        <v>282.06200000000001</v>
      </c>
      <c r="O1353">
        <v>3.7829999999999999</v>
      </c>
      <c r="P1353">
        <v>149.99299999999999</v>
      </c>
      <c r="Q1353">
        <v>204.05199999999999</v>
      </c>
      <c r="R1353">
        <v>1.028</v>
      </c>
      <c r="S1353">
        <v>1.6830000000000001</v>
      </c>
      <c r="T1353" s="1">
        <v>45476.468761574077</v>
      </c>
    </row>
    <row r="1354" spans="1:20" x14ac:dyDescent="0.25">
      <c r="A1354">
        <v>1380</v>
      </c>
      <c r="B1354" t="s">
        <v>44</v>
      </c>
      <c r="C1354" t="e" vm="3">
        <v>#VALUE!</v>
      </c>
      <c r="D1354" t="s">
        <v>46</v>
      </c>
      <c r="E1354">
        <v>7167</v>
      </c>
      <c r="F1354" t="s">
        <v>12</v>
      </c>
      <c r="G1354">
        <v>617249984</v>
      </c>
      <c r="H1354">
        <v>679972216</v>
      </c>
      <c r="I1354">
        <v>1.097</v>
      </c>
      <c r="K1354">
        <v>3.629</v>
      </c>
      <c r="L1354">
        <v>33.561</v>
      </c>
      <c r="M1354">
        <v>0.28000000000000003</v>
      </c>
      <c r="N1354">
        <v>199.60499999999999</v>
      </c>
      <c r="O1354">
        <v>2.7890000000000001</v>
      </c>
      <c r="P1354">
        <v>93.941000000000003</v>
      </c>
      <c r="Q1354">
        <v>217.75</v>
      </c>
      <c r="R1354">
        <v>0.998</v>
      </c>
      <c r="S1354">
        <v>1.712</v>
      </c>
      <c r="T1354" s="1">
        <v>45476.479178240741</v>
      </c>
    </row>
    <row r="1355" spans="1:20" x14ac:dyDescent="0.25">
      <c r="A1355">
        <v>1381</v>
      </c>
      <c r="B1355" t="s">
        <v>44</v>
      </c>
      <c r="C1355" t="e" vm="3">
        <v>#VALUE!</v>
      </c>
      <c r="D1355" t="s">
        <v>46</v>
      </c>
      <c r="E1355">
        <v>7167</v>
      </c>
      <c r="F1355" t="s">
        <v>12</v>
      </c>
      <c r="G1355">
        <v>612437896</v>
      </c>
      <c r="H1355">
        <v>845433096</v>
      </c>
      <c r="I1355">
        <v>1.419</v>
      </c>
      <c r="K1355">
        <v>12.62</v>
      </c>
      <c r="L1355">
        <v>2.8340000000000001</v>
      </c>
      <c r="M1355">
        <v>0.13900000000000001</v>
      </c>
      <c r="N1355">
        <v>12.847</v>
      </c>
      <c r="O1355">
        <v>1.5589999999999999</v>
      </c>
      <c r="P1355">
        <v>4.4569999999999999</v>
      </c>
      <c r="Q1355">
        <v>221.64</v>
      </c>
      <c r="R1355">
        <v>1.0940000000000001</v>
      </c>
      <c r="S1355">
        <v>2.3130000000000002</v>
      </c>
      <c r="T1355" s="1">
        <v>45476.489594907405</v>
      </c>
    </row>
    <row r="1356" spans="1:20" x14ac:dyDescent="0.25">
      <c r="A1356">
        <v>1382</v>
      </c>
      <c r="B1356" t="s">
        <v>44</v>
      </c>
      <c r="C1356" t="e" vm="4">
        <v>#VALUE!</v>
      </c>
      <c r="D1356" t="s">
        <v>46</v>
      </c>
      <c r="E1356">
        <v>7131</v>
      </c>
      <c r="F1356" t="s">
        <v>12</v>
      </c>
      <c r="G1356">
        <v>613787416</v>
      </c>
      <c r="H1356">
        <v>868495176</v>
      </c>
      <c r="I1356">
        <v>0.98399999999999999</v>
      </c>
      <c r="K1356">
        <v>0.76</v>
      </c>
      <c r="L1356">
        <v>52.122999999999998</v>
      </c>
      <c r="M1356">
        <v>0.14199999999999999</v>
      </c>
      <c r="N1356">
        <v>490.22</v>
      </c>
      <c r="O1356">
        <v>0.98399999999999999</v>
      </c>
      <c r="P1356">
        <v>183.47499999999999</v>
      </c>
      <c r="Q1356">
        <v>28.72</v>
      </c>
      <c r="R1356">
        <v>0.76200000000000001</v>
      </c>
      <c r="S1356">
        <v>1.206</v>
      </c>
      <c r="T1356" s="1">
        <v>45476.500011574077</v>
      </c>
    </row>
    <row r="1357" spans="1:20" x14ac:dyDescent="0.25">
      <c r="A1357">
        <v>1383</v>
      </c>
      <c r="B1357" t="s">
        <v>44</v>
      </c>
      <c r="C1357" t="e" vm="3">
        <v>#VALUE!</v>
      </c>
      <c r="D1357" t="s">
        <v>46</v>
      </c>
      <c r="E1357">
        <v>7415</v>
      </c>
      <c r="F1357" t="s">
        <v>10</v>
      </c>
      <c r="G1357">
        <v>612661208</v>
      </c>
      <c r="H1357">
        <v>633326112</v>
      </c>
      <c r="I1357">
        <v>1.4179999999999999</v>
      </c>
      <c r="J1357">
        <v>0</v>
      </c>
      <c r="K1357">
        <v>2.5659999999999998</v>
      </c>
      <c r="L1357">
        <v>20.382999999999999</v>
      </c>
      <c r="M1357">
        <v>6.0999999999999999E-2</v>
      </c>
      <c r="N1357">
        <v>395.88799999999998</v>
      </c>
      <c r="O1357">
        <v>2.9129999999999998</v>
      </c>
      <c r="P1357">
        <v>42.798999999999999</v>
      </c>
      <c r="Q1357">
        <v>210.636</v>
      </c>
      <c r="R1357">
        <v>1.1299999999999999</v>
      </c>
      <c r="S1357">
        <v>1.8660000000000001</v>
      </c>
      <c r="T1357" s="1">
        <v>45476.510428240741</v>
      </c>
    </row>
    <row r="1358" spans="1:20" x14ac:dyDescent="0.25">
      <c r="A1358">
        <v>1416</v>
      </c>
      <c r="B1358" t="s">
        <v>44</v>
      </c>
      <c r="C1358" t="e" vm="4">
        <v>#VALUE!</v>
      </c>
      <c r="D1358" t="s">
        <v>46</v>
      </c>
      <c r="E1358">
        <v>7131</v>
      </c>
      <c r="F1358" t="s">
        <v>12</v>
      </c>
      <c r="G1358">
        <v>610327896</v>
      </c>
      <c r="H1358">
        <v>881071792</v>
      </c>
      <c r="I1358">
        <v>0.98099999999999998</v>
      </c>
      <c r="K1358">
        <v>0.38300000000000001</v>
      </c>
      <c r="L1358">
        <v>1.89</v>
      </c>
      <c r="M1358">
        <v>7.9000000000000001E-2</v>
      </c>
      <c r="N1358">
        <v>14.321</v>
      </c>
      <c r="O1358">
        <v>1.2050000000000001</v>
      </c>
      <c r="P1358">
        <v>2.6520000000000001</v>
      </c>
      <c r="Q1358">
        <v>14.278</v>
      </c>
      <c r="R1358">
        <v>0.95699999999999996</v>
      </c>
      <c r="S1358">
        <v>1.357</v>
      </c>
      <c r="T1358" s="1">
        <v>45476.520844907405</v>
      </c>
    </row>
    <row r="1359" spans="1:20" x14ac:dyDescent="0.25">
      <c r="A1359">
        <v>1417</v>
      </c>
      <c r="B1359" t="s">
        <v>44</v>
      </c>
      <c r="C1359" t="e" vm="4">
        <v>#VALUE!</v>
      </c>
      <c r="D1359" t="s">
        <v>46</v>
      </c>
      <c r="E1359">
        <v>7131</v>
      </c>
      <c r="F1359" t="s">
        <v>12</v>
      </c>
      <c r="G1359">
        <v>594594152</v>
      </c>
      <c r="H1359">
        <v>607455744</v>
      </c>
      <c r="I1359">
        <v>0.95099999999999996</v>
      </c>
      <c r="K1359">
        <v>0.57499999999999996</v>
      </c>
      <c r="L1359">
        <v>47.389000000000003</v>
      </c>
      <c r="M1359">
        <v>0.21299999999999999</v>
      </c>
      <c r="N1359">
        <v>535.80100000000004</v>
      </c>
      <c r="O1359">
        <v>1.1559999999999999</v>
      </c>
      <c r="P1359">
        <v>71.325999999999993</v>
      </c>
      <c r="Q1359">
        <v>14.794</v>
      </c>
      <c r="R1359">
        <v>0.92800000000000005</v>
      </c>
      <c r="S1359">
        <v>1.575</v>
      </c>
      <c r="T1359" s="1">
        <v>45476.531261574077</v>
      </c>
    </row>
    <row r="1360" spans="1:20" x14ac:dyDescent="0.25">
      <c r="A1360">
        <v>1418</v>
      </c>
      <c r="B1360" t="s">
        <v>44</v>
      </c>
      <c r="C1360" t="e" vm="4">
        <v>#VALUE!</v>
      </c>
      <c r="D1360" t="s">
        <v>46</v>
      </c>
      <c r="E1360">
        <v>7131</v>
      </c>
      <c r="F1360" t="s">
        <v>12</v>
      </c>
      <c r="G1360">
        <v>617509672</v>
      </c>
      <c r="H1360">
        <v>874733112</v>
      </c>
      <c r="I1360">
        <v>0.97399999999999998</v>
      </c>
      <c r="K1360">
        <v>11.414999999999999</v>
      </c>
      <c r="L1360">
        <v>11.752000000000001</v>
      </c>
      <c r="M1360">
        <v>0.216</v>
      </c>
      <c r="N1360">
        <v>131.63499999999999</v>
      </c>
      <c r="O1360">
        <v>3.1349999999999998</v>
      </c>
      <c r="P1360">
        <v>43.976999999999997</v>
      </c>
      <c r="Q1360">
        <v>237.56200000000001</v>
      </c>
      <c r="R1360">
        <v>0.73099999999999998</v>
      </c>
      <c r="S1360">
        <v>7.7679999999999998</v>
      </c>
      <c r="T1360" s="1">
        <v>45476.541678240741</v>
      </c>
    </row>
    <row r="1361" spans="1:20" x14ac:dyDescent="0.25">
      <c r="A1361">
        <v>1419</v>
      </c>
      <c r="B1361" t="s">
        <v>44</v>
      </c>
      <c r="C1361" t="e" vm="4">
        <v>#VALUE!</v>
      </c>
      <c r="D1361" t="s">
        <v>46</v>
      </c>
      <c r="E1361">
        <v>7131</v>
      </c>
      <c r="F1361" t="s">
        <v>12</v>
      </c>
      <c r="G1361">
        <v>625512208</v>
      </c>
      <c r="H1361">
        <v>645459656</v>
      </c>
      <c r="I1361">
        <v>0.98399999999999999</v>
      </c>
      <c r="K1361">
        <v>3.5150000000000001</v>
      </c>
      <c r="L1361">
        <v>22.408000000000001</v>
      </c>
      <c r="M1361">
        <v>0.20399999999999999</v>
      </c>
      <c r="N1361">
        <v>259.774</v>
      </c>
      <c r="O1361">
        <v>1.268</v>
      </c>
      <c r="P1361">
        <v>50.384</v>
      </c>
      <c r="Q1361">
        <v>202.864</v>
      </c>
      <c r="R1361">
        <v>0.878</v>
      </c>
      <c r="S1361">
        <v>1.4219999999999999</v>
      </c>
      <c r="T1361" s="1">
        <v>45476.552094907405</v>
      </c>
    </row>
    <row r="1362" spans="1:20" x14ac:dyDescent="0.25">
      <c r="A1362">
        <v>1420</v>
      </c>
      <c r="B1362" t="s">
        <v>44</v>
      </c>
      <c r="C1362" t="e" vm="3">
        <v>#VALUE!</v>
      </c>
      <c r="D1362" t="s">
        <v>46</v>
      </c>
      <c r="E1362">
        <v>7167</v>
      </c>
      <c r="F1362" t="s">
        <v>12</v>
      </c>
      <c r="G1362">
        <v>613334984</v>
      </c>
      <c r="H1362">
        <v>626390424</v>
      </c>
      <c r="I1362">
        <v>1.355</v>
      </c>
      <c r="K1362">
        <v>0.55300000000000005</v>
      </c>
      <c r="L1362">
        <v>9.2680000000000007</v>
      </c>
      <c r="M1362">
        <v>0.26</v>
      </c>
      <c r="N1362">
        <v>55.087000000000003</v>
      </c>
      <c r="O1362">
        <v>4.5830000000000002</v>
      </c>
      <c r="P1362">
        <v>16.975999999999999</v>
      </c>
      <c r="Q1362">
        <v>16.434999999999999</v>
      </c>
      <c r="R1362">
        <v>0.97699999999999998</v>
      </c>
      <c r="S1362">
        <v>1.5509999999999999</v>
      </c>
      <c r="T1362" s="1">
        <v>45476.5625</v>
      </c>
    </row>
    <row r="1363" spans="1:20" x14ac:dyDescent="0.25">
      <c r="A1363">
        <v>1421</v>
      </c>
      <c r="B1363" t="s">
        <v>44</v>
      </c>
      <c r="C1363" t="e" vm="4">
        <v>#VALUE!</v>
      </c>
      <c r="D1363" t="s">
        <v>46</v>
      </c>
      <c r="E1363">
        <v>7131</v>
      </c>
      <c r="F1363" t="s">
        <v>12</v>
      </c>
      <c r="G1363">
        <v>612143680</v>
      </c>
      <c r="H1363">
        <v>586444032</v>
      </c>
      <c r="I1363">
        <v>1.0660000000000001</v>
      </c>
      <c r="K1363">
        <v>0.47699999999999998</v>
      </c>
      <c r="L1363">
        <v>67.027000000000001</v>
      </c>
      <c r="M1363">
        <v>0.25700000000000001</v>
      </c>
      <c r="N1363">
        <v>924.02200000000005</v>
      </c>
      <c r="O1363">
        <v>1.4730000000000001</v>
      </c>
      <c r="P1363">
        <v>333.46300000000002</v>
      </c>
      <c r="Q1363">
        <v>15.779</v>
      </c>
      <c r="R1363">
        <v>0.93</v>
      </c>
      <c r="S1363">
        <v>1.444</v>
      </c>
      <c r="T1363" s="1">
        <v>45476.572916666664</v>
      </c>
    </row>
    <row r="1364" spans="1:20" x14ac:dyDescent="0.25">
      <c r="A1364">
        <v>1422</v>
      </c>
      <c r="B1364" t="s">
        <v>44</v>
      </c>
      <c r="C1364" t="e" vm="4">
        <v>#VALUE!</v>
      </c>
      <c r="D1364" t="s">
        <v>46</v>
      </c>
      <c r="E1364">
        <v>7131</v>
      </c>
      <c r="F1364" t="s">
        <v>12</v>
      </c>
      <c r="G1364">
        <v>615418256</v>
      </c>
      <c r="H1364">
        <v>902667584</v>
      </c>
      <c r="I1364">
        <v>0.96599999999999997</v>
      </c>
      <c r="K1364">
        <v>9.3130000000000006</v>
      </c>
      <c r="L1364">
        <v>6.1890000000000001</v>
      </c>
      <c r="M1364">
        <v>8.4000000000000005E-2</v>
      </c>
      <c r="N1364">
        <v>65.569000000000003</v>
      </c>
      <c r="O1364">
        <v>2.181</v>
      </c>
      <c r="P1364">
        <v>20.881</v>
      </c>
      <c r="Q1364">
        <v>204.46700000000001</v>
      </c>
      <c r="R1364">
        <v>0.94499999999999995</v>
      </c>
      <c r="S1364">
        <v>1.7330000000000001</v>
      </c>
      <c r="T1364" s="1">
        <v>45476.583333333336</v>
      </c>
    </row>
    <row r="1365" spans="1:20" x14ac:dyDescent="0.25">
      <c r="A1365">
        <v>1423</v>
      </c>
      <c r="B1365" t="s">
        <v>44</v>
      </c>
      <c r="C1365" t="e" vm="4">
        <v>#VALUE!</v>
      </c>
      <c r="D1365" t="s">
        <v>46</v>
      </c>
      <c r="E1365">
        <v>7131</v>
      </c>
      <c r="F1365" t="s">
        <v>12</v>
      </c>
      <c r="G1365">
        <v>624532192</v>
      </c>
      <c r="H1365">
        <v>613159872</v>
      </c>
      <c r="I1365">
        <v>1.01</v>
      </c>
      <c r="K1365">
        <v>5.2960000000000003</v>
      </c>
      <c r="L1365">
        <v>9.4610000000000003</v>
      </c>
      <c r="M1365">
        <v>0.2</v>
      </c>
      <c r="N1365">
        <v>413.99099999999999</v>
      </c>
      <c r="O1365">
        <v>0.85</v>
      </c>
      <c r="P1365">
        <v>1.452</v>
      </c>
      <c r="Q1365">
        <v>207.26</v>
      </c>
      <c r="R1365">
        <v>1.05</v>
      </c>
      <c r="S1365">
        <v>1.5449999999999999</v>
      </c>
      <c r="T1365" s="1">
        <v>45476.59375</v>
      </c>
    </row>
    <row r="1366" spans="1:20" x14ac:dyDescent="0.25">
      <c r="A1366">
        <v>1424</v>
      </c>
      <c r="B1366" t="s">
        <v>44</v>
      </c>
      <c r="C1366" t="e" vm="4">
        <v>#VALUE!</v>
      </c>
      <c r="D1366" t="s">
        <v>46</v>
      </c>
      <c r="E1366">
        <v>7131</v>
      </c>
      <c r="F1366" t="s">
        <v>12</v>
      </c>
      <c r="G1366">
        <v>613149040</v>
      </c>
      <c r="H1366">
        <v>722019280</v>
      </c>
      <c r="I1366">
        <v>1.0149999999999999</v>
      </c>
      <c r="K1366">
        <v>0.35699999999999998</v>
      </c>
      <c r="L1366">
        <v>14.875</v>
      </c>
      <c r="M1366">
        <v>0.157</v>
      </c>
      <c r="N1366">
        <v>318.71899999999999</v>
      </c>
      <c r="O1366">
        <v>1.0009999999999999</v>
      </c>
      <c r="P1366">
        <v>25.744</v>
      </c>
      <c r="Q1366">
        <v>9.1029999999999998</v>
      </c>
      <c r="R1366">
        <v>0.94099999999999995</v>
      </c>
      <c r="S1366">
        <v>1.3740000000000001</v>
      </c>
      <c r="T1366" s="1">
        <v>45476.604178240741</v>
      </c>
    </row>
    <row r="1367" spans="1:20" x14ac:dyDescent="0.25">
      <c r="A1367">
        <v>1425</v>
      </c>
      <c r="B1367" t="s">
        <v>44</v>
      </c>
      <c r="C1367" t="e" vm="4">
        <v>#VALUE!</v>
      </c>
      <c r="D1367" t="s">
        <v>46</v>
      </c>
      <c r="E1367">
        <v>7131</v>
      </c>
      <c r="F1367" t="s">
        <v>12</v>
      </c>
      <c r="G1367">
        <v>611284680</v>
      </c>
      <c r="H1367">
        <v>735864864</v>
      </c>
      <c r="I1367">
        <v>1.393</v>
      </c>
      <c r="K1367">
        <v>3.5950000000000002</v>
      </c>
      <c r="L1367">
        <v>7.6470000000000002</v>
      </c>
      <c r="M1367">
        <v>0.17899999999999999</v>
      </c>
      <c r="N1367">
        <v>244.13300000000001</v>
      </c>
      <c r="O1367">
        <v>0.98199999999999998</v>
      </c>
      <c r="P1367">
        <v>11.128</v>
      </c>
      <c r="Q1367">
        <v>202.10499999999999</v>
      </c>
      <c r="R1367">
        <v>0.83</v>
      </c>
      <c r="S1367">
        <v>1.1779999999999999</v>
      </c>
      <c r="T1367" s="1">
        <v>45476.614583333336</v>
      </c>
    </row>
    <row r="1368" spans="1:20" x14ac:dyDescent="0.25">
      <c r="A1368">
        <v>1426</v>
      </c>
      <c r="B1368" t="s">
        <v>44</v>
      </c>
      <c r="C1368" t="e" vm="3">
        <v>#VALUE!</v>
      </c>
      <c r="D1368" t="s">
        <v>46</v>
      </c>
      <c r="E1368">
        <v>7167</v>
      </c>
      <c r="F1368" t="s">
        <v>12</v>
      </c>
      <c r="G1368">
        <v>613908896</v>
      </c>
      <c r="H1368">
        <v>898711896</v>
      </c>
      <c r="I1368">
        <v>1.081</v>
      </c>
      <c r="K1368">
        <v>2.5059999999999998</v>
      </c>
      <c r="L1368">
        <v>2.556</v>
      </c>
      <c r="M1368">
        <v>0.38500000000000001</v>
      </c>
      <c r="N1368">
        <v>26.789000000000001</v>
      </c>
      <c r="O1368">
        <v>1.3109999999999999</v>
      </c>
      <c r="P1368">
        <v>4.077</v>
      </c>
      <c r="Q1368">
        <v>212.988</v>
      </c>
      <c r="R1368">
        <v>0.96699999999999997</v>
      </c>
      <c r="S1368">
        <v>1.5389999999999999</v>
      </c>
      <c r="T1368" s="1">
        <v>45476.625</v>
      </c>
    </row>
    <row r="1369" spans="1:20" x14ac:dyDescent="0.25">
      <c r="A1369">
        <v>1427</v>
      </c>
      <c r="B1369" t="s">
        <v>44</v>
      </c>
      <c r="C1369" t="e" vm="3">
        <v>#VALUE!</v>
      </c>
      <c r="D1369" t="s">
        <v>46</v>
      </c>
      <c r="E1369">
        <v>7167</v>
      </c>
      <c r="F1369" t="s">
        <v>12</v>
      </c>
      <c r="G1369">
        <v>620217616</v>
      </c>
      <c r="H1369">
        <v>898429904</v>
      </c>
      <c r="I1369">
        <v>1.214</v>
      </c>
      <c r="K1369">
        <v>5.6849999999999996</v>
      </c>
      <c r="L1369">
        <v>1.4810000000000001</v>
      </c>
      <c r="M1369">
        <v>0.26100000000000001</v>
      </c>
      <c r="N1369">
        <v>14.382</v>
      </c>
      <c r="O1369">
        <v>1.26</v>
      </c>
      <c r="P1369">
        <v>2.8679999999999999</v>
      </c>
      <c r="Q1369">
        <v>228.53700000000001</v>
      </c>
      <c r="R1369">
        <v>0.97499999999999998</v>
      </c>
      <c r="S1369">
        <v>1.599</v>
      </c>
      <c r="T1369" s="1">
        <v>45476.635416666664</v>
      </c>
    </row>
    <row r="1370" spans="1:20" x14ac:dyDescent="0.25">
      <c r="A1370">
        <v>1428</v>
      </c>
      <c r="B1370" t="s">
        <v>44</v>
      </c>
      <c r="C1370" t="e" vm="4">
        <v>#VALUE!</v>
      </c>
      <c r="D1370" t="s">
        <v>46</v>
      </c>
      <c r="E1370">
        <v>7131</v>
      </c>
      <c r="F1370" t="s">
        <v>12</v>
      </c>
      <c r="G1370">
        <v>612698496</v>
      </c>
      <c r="H1370">
        <v>512940104</v>
      </c>
      <c r="I1370">
        <v>0.95</v>
      </c>
      <c r="K1370">
        <v>0.48499999999999999</v>
      </c>
      <c r="L1370">
        <v>2.91</v>
      </c>
      <c r="M1370">
        <v>7.0000000000000007E-2</v>
      </c>
      <c r="N1370">
        <v>239.66800000000001</v>
      </c>
      <c r="O1370">
        <v>3.2050000000000001</v>
      </c>
      <c r="P1370">
        <v>10.871</v>
      </c>
      <c r="Q1370">
        <v>14.04</v>
      </c>
      <c r="R1370">
        <v>0.95899999999999996</v>
      </c>
      <c r="S1370">
        <v>1.4810000000000001</v>
      </c>
      <c r="T1370" s="1">
        <v>45476.645833333336</v>
      </c>
    </row>
    <row r="1371" spans="1:20" x14ac:dyDescent="0.25">
      <c r="A1371">
        <v>1429</v>
      </c>
      <c r="B1371" t="s">
        <v>44</v>
      </c>
      <c r="C1371" t="e" vm="4">
        <v>#VALUE!</v>
      </c>
      <c r="D1371" t="s">
        <v>46</v>
      </c>
      <c r="E1371">
        <v>7131</v>
      </c>
      <c r="F1371" t="s">
        <v>12</v>
      </c>
      <c r="G1371">
        <v>617625712</v>
      </c>
      <c r="H1371">
        <v>859012928</v>
      </c>
      <c r="I1371">
        <v>1.4690000000000001</v>
      </c>
      <c r="K1371">
        <v>0.81399999999999995</v>
      </c>
      <c r="L1371">
        <v>1.2230000000000001</v>
      </c>
      <c r="M1371">
        <v>0.221</v>
      </c>
      <c r="N1371">
        <v>15.427</v>
      </c>
      <c r="O1371">
        <v>0.90700000000000003</v>
      </c>
      <c r="P1371">
        <v>2.1280000000000001</v>
      </c>
      <c r="Q1371">
        <v>15.548</v>
      </c>
      <c r="R1371">
        <v>0.89600000000000002</v>
      </c>
      <c r="S1371">
        <v>1.514</v>
      </c>
      <c r="T1371" s="1">
        <v>45476.65625</v>
      </c>
    </row>
    <row r="1372" spans="1:20" x14ac:dyDescent="0.25">
      <c r="A1372">
        <v>1430</v>
      </c>
      <c r="B1372" t="s">
        <v>44</v>
      </c>
      <c r="C1372" t="e" vm="4">
        <v>#VALUE!</v>
      </c>
      <c r="D1372" t="s">
        <v>46</v>
      </c>
      <c r="E1372">
        <v>7131</v>
      </c>
      <c r="F1372" t="s">
        <v>12</v>
      </c>
      <c r="G1372">
        <v>625813144</v>
      </c>
      <c r="H1372">
        <v>836480216</v>
      </c>
      <c r="I1372">
        <v>1.337</v>
      </c>
      <c r="K1372">
        <v>3.9910000000000001</v>
      </c>
      <c r="L1372">
        <v>6.83</v>
      </c>
      <c r="M1372">
        <v>0.19900000000000001</v>
      </c>
      <c r="N1372">
        <v>44.595999999999997</v>
      </c>
      <c r="O1372">
        <v>0.97899999999999998</v>
      </c>
      <c r="P1372">
        <v>7.7450000000000001</v>
      </c>
      <c r="Q1372">
        <v>202.69800000000001</v>
      </c>
      <c r="R1372">
        <v>0.98699999999999999</v>
      </c>
      <c r="S1372">
        <v>1.4570000000000001</v>
      </c>
      <c r="T1372" s="1">
        <v>45476.666666666664</v>
      </c>
    </row>
    <row r="1373" spans="1:20" x14ac:dyDescent="0.25">
      <c r="A1373">
        <v>1431</v>
      </c>
      <c r="B1373" t="s">
        <v>44</v>
      </c>
      <c r="C1373" t="e" vm="3">
        <v>#VALUE!</v>
      </c>
      <c r="D1373" t="s">
        <v>46</v>
      </c>
      <c r="E1373">
        <v>7415</v>
      </c>
      <c r="F1373" t="s">
        <v>10</v>
      </c>
      <c r="G1373">
        <v>613536920</v>
      </c>
      <c r="H1373">
        <v>626984848</v>
      </c>
      <c r="I1373">
        <v>1.385</v>
      </c>
      <c r="J1373">
        <v>0</v>
      </c>
      <c r="K1373">
        <v>2.5590000000000002</v>
      </c>
      <c r="L1373">
        <v>11.321999999999999</v>
      </c>
      <c r="M1373">
        <v>0.23599999999999999</v>
      </c>
      <c r="N1373">
        <v>45.685000000000002</v>
      </c>
      <c r="O1373">
        <v>1.282</v>
      </c>
      <c r="P1373">
        <v>9.7279999999999998</v>
      </c>
      <c r="Q1373">
        <v>204.47</v>
      </c>
      <c r="R1373">
        <v>1.2050000000000001</v>
      </c>
      <c r="S1373">
        <v>1.742</v>
      </c>
      <c r="T1373" s="1">
        <v>45476.677083333336</v>
      </c>
    </row>
    <row r="1374" spans="1:20" x14ac:dyDescent="0.25">
      <c r="A1374">
        <v>1432</v>
      </c>
      <c r="B1374" t="s">
        <v>44</v>
      </c>
      <c r="C1374" t="e" vm="6">
        <v>#VALUE!</v>
      </c>
      <c r="D1374" t="s">
        <v>46</v>
      </c>
      <c r="E1374">
        <v>36738</v>
      </c>
      <c r="F1374" t="s">
        <v>20</v>
      </c>
      <c r="G1374">
        <v>613914608</v>
      </c>
      <c r="H1374">
        <v>644389592</v>
      </c>
      <c r="I1374">
        <v>1.395</v>
      </c>
      <c r="K1374">
        <v>6.86</v>
      </c>
      <c r="L1374">
        <v>22.166</v>
      </c>
      <c r="M1374">
        <v>0.17100000000000001</v>
      </c>
      <c r="N1374">
        <v>182.18899999999999</v>
      </c>
      <c r="O1374">
        <v>2.3050000000000002</v>
      </c>
      <c r="P1374">
        <v>30.236999999999998</v>
      </c>
      <c r="Q1374">
        <v>213.88499999999999</v>
      </c>
      <c r="R1374">
        <v>1.224</v>
      </c>
      <c r="S1374">
        <v>1.7949999999999999</v>
      </c>
      <c r="T1374" s="1">
        <v>45476.6875</v>
      </c>
    </row>
    <row r="1375" spans="1:20" x14ac:dyDescent="0.25">
      <c r="A1375">
        <v>1433</v>
      </c>
      <c r="B1375" t="s">
        <v>44</v>
      </c>
      <c r="C1375" t="e" vm="4">
        <v>#VALUE!</v>
      </c>
      <c r="D1375" t="s">
        <v>46</v>
      </c>
      <c r="E1375">
        <v>7131</v>
      </c>
      <c r="F1375" t="s">
        <v>12</v>
      </c>
      <c r="G1375">
        <v>623921888</v>
      </c>
      <c r="H1375">
        <v>613229848</v>
      </c>
      <c r="I1375">
        <v>0.97399999999999998</v>
      </c>
      <c r="K1375">
        <v>3.4940000000000002</v>
      </c>
      <c r="L1375">
        <v>5.0250000000000004</v>
      </c>
      <c r="M1375">
        <v>0.152</v>
      </c>
      <c r="N1375">
        <v>209.691</v>
      </c>
      <c r="O1375">
        <v>0.98799999999999999</v>
      </c>
      <c r="P1375">
        <v>1.575</v>
      </c>
      <c r="Q1375">
        <v>206.387</v>
      </c>
      <c r="R1375">
        <v>0.93100000000000005</v>
      </c>
      <c r="S1375">
        <v>1.351</v>
      </c>
      <c r="T1375" s="1">
        <v>45476.697928240741</v>
      </c>
    </row>
    <row r="1376" spans="1:20" x14ac:dyDescent="0.25">
      <c r="A1376">
        <v>1434</v>
      </c>
      <c r="B1376" t="s">
        <v>44</v>
      </c>
      <c r="C1376" t="e" vm="4">
        <v>#VALUE!</v>
      </c>
      <c r="D1376" t="s">
        <v>46</v>
      </c>
      <c r="E1376">
        <v>7131</v>
      </c>
      <c r="F1376" t="s">
        <v>12</v>
      </c>
      <c r="G1376">
        <v>596946592</v>
      </c>
      <c r="H1376">
        <v>708684104</v>
      </c>
      <c r="I1376">
        <v>0.95099999999999996</v>
      </c>
      <c r="K1376">
        <v>0.97699999999999998</v>
      </c>
      <c r="L1376">
        <v>11.305</v>
      </c>
      <c r="M1376">
        <v>0.186</v>
      </c>
      <c r="N1376">
        <v>79.87</v>
      </c>
      <c r="O1376">
        <v>1.6950000000000001</v>
      </c>
      <c r="P1376">
        <v>25.018000000000001</v>
      </c>
      <c r="Q1376">
        <v>27.873000000000001</v>
      </c>
      <c r="R1376">
        <v>0.76100000000000001</v>
      </c>
      <c r="S1376">
        <v>1.4750000000000001</v>
      </c>
      <c r="T1376" s="1">
        <v>45476.708333333336</v>
      </c>
    </row>
    <row r="1377" spans="1:20" x14ac:dyDescent="0.25">
      <c r="A1377">
        <v>1435</v>
      </c>
      <c r="B1377" t="s">
        <v>44</v>
      </c>
      <c r="C1377" t="e" vm="4">
        <v>#VALUE!</v>
      </c>
      <c r="D1377" t="s">
        <v>46</v>
      </c>
      <c r="E1377">
        <v>7131</v>
      </c>
      <c r="F1377" t="s">
        <v>12</v>
      </c>
      <c r="G1377">
        <v>624516880</v>
      </c>
      <c r="H1377">
        <v>764198648</v>
      </c>
      <c r="I1377">
        <v>0.96399999999999997</v>
      </c>
      <c r="K1377">
        <v>0.224</v>
      </c>
      <c r="L1377">
        <v>8.4830000000000005</v>
      </c>
      <c r="M1377">
        <v>0.17100000000000001</v>
      </c>
      <c r="N1377">
        <v>50.911999999999999</v>
      </c>
      <c r="O1377">
        <v>4.4829999999999997</v>
      </c>
      <c r="P1377">
        <v>30.396999999999998</v>
      </c>
      <c r="Q1377">
        <v>2.41</v>
      </c>
      <c r="R1377">
        <v>0.81200000000000006</v>
      </c>
      <c r="S1377">
        <v>1.1950000000000001</v>
      </c>
      <c r="T1377" s="1">
        <v>45476.718761574077</v>
      </c>
    </row>
    <row r="1378" spans="1:20" x14ac:dyDescent="0.25">
      <c r="A1378">
        <v>1436</v>
      </c>
      <c r="B1378" t="s">
        <v>44</v>
      </c>
      <c r="C1378" t="e" vm="6">
        <v>#VALUE!</v>
      </c>
      <c r="D1378" t="s">
        <v>46</v>
      </c>
      <c r="E1378">
        <v>36738</v>
      </c>
      <c r="F1378" t="s">
        <v>20</v>
      </c>
      <c r="G1378">
        <v>612963808</v>
      </c>
      <c r="H1378">
        <v>690984320</v>
      </c>
      <c r="I1378">
        <v>1.393</v>
      </c>
      <c r="K1378">
        <v>3.8220000000000001</v>
      </c>
      <c r="L1378">
        <v>75.820999999999998</v>
      </c>
      <c r="M1378">
        <v>0.185</v>
      </c>
      <c r="N1378">
        <v>845.08900000000006</v>
      </c>
      <c r="O1378">
        <v>4.8760000000000003</v>
      </c>
      <c r="P1378">
        <v>244.17099999999999</v>
      </c>
      <c r="Q1378">
        <v>208.238</v>
      </c>
      <c r="R1378">
        <v>1.202</v>
      </c>
      <c r="S1378">
        <v>1.8140000000000001</v>
      </c>
      <c r="T1378" s="1">
        <v>45476.729178240741</v>
      </c>
    </row>
    <row r="1379" spans="1:20" x14ac:dyDescent="0.25">
      <c r="A1379">
        <v>1437</v>
      </c>
      <c r="B1379" t="s">
        <v>44</v>
      </c>
      <c r="C1379" t="e" vm="4">
        <v>#VALUE!</v>
      </c>
      <c r="D1379" t="s">
        <v>46</v>
      </c>
      <c r="E1379">
        <v>7131</v>
      </c>
      <c r="F1379" t="s">
        <v>12</v>
      </c>
      <c r="G1379">
        <v>614444240</v>
      </c>
      <c r="H1379">
        <v>822312744</v>
      </c>
      <c r="I1379">
        <v>1.06</v>
      </c>
      <c r="K1379">
        <v>0.93100000000000005</v>
      </c>
      <c r="L1379">
        <v>11.244</v>
      </c>
      <c r="M1379">
        <v>0.192</v>
      </c>
      <c r="N1379">
        <v>221.16</v>
      </c>
      <c r="O1379">
        <v>1.024</v>
      </c>
      <c r="P1379">
        <v>3.9060000000000001</v>
      </c>
      <c r="Q1379">
        <v>17.059999999999999</v>
      </c>
      <c r="R1379">
        <v>0.84099999999999997</v>
      </c>
      <c r="S1379">
        <v>1.571</v>
      </c>
      <c r="T1379" s="1">
        <v>45476.739594907405</v>
      </c>
    </row>
    <row r="1380" spans="1:20" x14ac:dyDescent="0.25">
      <c r="A1380">
        <v>1438</v>
      </c>
      <c r="B1380" t="s">
        <v>44</v>
      </c>
      <c r="C1380" t="e" vm="4">
        <v>#VALUE!</v>
      </c>
      <c r="D1380" t="s">
        <v>46</v>
      </c>
      <c r="E1380">
        <v>7131</v>
      </c>
      <c r="F1380" t="s">
        <v>12</v>
      </c>
      <c r="G1380">
        <v>613128352</v>
      </c>
      <c r="H1380">
        <v>733642112</v>
      </c>
      <c r="I1380">
        <v>1.0580000000000001</v>
      </c>
      <c r="K1380">
        <v>0.61799999999999999</v>
      </c>
      <c r="L1380">
        <v>4.2370000000000001</v>
      </c>
      <c r="M1380">
        <v>0.19700000000000001</v>
      </c>
      <c r="N1380">
        <v>65.451999999999998</v>
      </c>
      <c r="O1380">
        <v>3.1429999999999998</v>
      </c>
      <c r="P1380">
        <v>11.417</v>
      </c>
      <c r="Q1380">
        <v>19.183</v>
      </c>
      <c r="R1380">
        <v>0.81100000000000005</v>
      </c>
      <c r="S1380">
        <v>1.3779999999999999</v>
      </c>
      <c r="T1380" s="1">
        <v>45476.750011574077</v>
      </c>
    </row>
    <row r="1381" spans="1:20" x14ac:dyDescent="0.25">
      <c r="A1381">
        <v>1439</v>
      </c>
      <c r="B1381" t="s">
        <v>44</v>
      </c>
      <c r="C1381" t="e" vm="4">
        <v>#VALUE!</v>
      </c>
      <c r="D1381" t="s">
        <v>46</v>
      </c>
      <c r="E1381">
        <v>7131</v>
      </c>
      <c r="F1381" t="s">
        <v>12</v>
      </c>
      <c r="G1381">
        <v>624484648</v>
      </c>
      <c r="H1381">
        <v>700141272</v>
      </c>
      <c r="I1381">
        <v>1.0429999999999999</v>
      </c>
      <c r="K1381">
        <v>0.91900000000000004</v>
      </c>
      <c r="L1381">
        <v>60.191000000000003</v>
      </c>
      <c r="M1381">
        <v>0.16600000000000001</v>
      </c>
      <c r="N1381">
        <v>582.72400000000005</v>
      </c>
      <c r="O1381">
        <v>4.2560000000000002</v>
      </c>
      <c r="P1381">
        <v>231.80600000000001</v>
      </c>
      <c r="Q1381">
        <v>72.238</v>
      </c>
      <c r="R1381">
        <v>0.80500000000000005</v>
      </c>
      <c r="S1381">
        <v>1.393</v>
      </c>
      <c r="T1381" s="1">
        <v>45476.760428240741</v>
      </c>
    </row>
    <row r="1382" spans="1:20" x14ac:dyDescent="0.25">
      <c r="A1382">
        <v>1440</v>
      </c>
      <c r="B1382" t="s">
        <v>44</v>
      </c>
      <c r="C1382" t="e" vm="4">
        <v>#VALUE!</v>
      </c>
      <c r="D1382" t="s">
        <v>46</v>
      </c>
      <c r="E1382">
        <v>7131</v>
      </c>
      <c r="F1382" t="s">
        <v>12</v>
      </c>
      <c r="G1382">
        <v>613519400</v>
      </c>
      <c r="H1382">
        <v>909490568</v>
      </c>
      <c r="I1382">
        <v>0.95499999999999996</v>
      </c>
      <c r="K1382">
        <v>2.3530000000000002</v>
      </c>
      <c r="L1382">
        <v>4.0679999999999996</v>
      </c>
      <c r="M1382">
        <v>9.2999999999999999E-2</v>
      </c>
      <c r="N1382">
        <v>44.262</v>
      </c>
      <c r="O1382">
        <v>1.657</v>
      </c>
      <c r="P1382">
        <v>16.8</v>
      </c>
      <c r="Q1382">
        <v>202.18899999999999</v>
      </c>
      <c r="R1382">
        <v>0.84199999999999997</v>
      </c>
      <c r="S1382">
        <v>1.254</v>
      </c>
      <c r="T1382" s="1">
        <v>45476.770844907405</v>
      </c>
    </row>
    <row r="1383" spans="1:20" x14ac:dyDescent="0.25">
      <c r="A1383">
        <v>1441</v>
      </c>
      <c r="B1383" t="s">
        <v>44</v>
      </c>
      <c r="C1383" t="e" vm="4">
        <v>#VALUE!</v>
      </c>
      <c r="D1383" t="s">
        <v>46</v>
      </c>
      <c r="E1383">
        <v>7131</v>
      </c>
      <c r="F1383" t="s">
        <v>12</v>
      </c>
      <c r="G1383">
        <v>627825408</v>
      </c>
      <c r="H1383">
        <v>808314960</v>
      </c>
      <c r="I1383">
        <v>1.1020000000000001</v>
      </c>
      <c r="K1383">
        <v>0.29499999999999998</v>
      </c>
      <c r="L1383">
        <v>2.0859999999999999</v>
      </c>
      <c r="M1383">
        <v>0.17799999999999999</v>
      </c>
      <c r="N1383">
        <v>21.984000000000002</v>
      </c>
      <c r="O1383">
        <v>1.8149999999999999</v>
      </c>
      <c r="P1383">
        <v>7.7889999999999997</v>
      </c>
      <c r="Q1383">
        <v>3.1709999999999998</v>
      </c>
      <c r="R1383">
        <v>0.92200000000000004</v>
      </c>
      <c r="S1383">
        <v>1.393</v>
      </c>
      <c r="T1383" s="1">
        <v>45476.781261574077</v>
      </c>
    </row>
    <row r="1384" spans="1:20" x14ac:dyDescent="0.25">
      <c r="A1384">
        <v>1442</v>
      </c>
      <c r="B1384" t="s">
        <v>44</v>
      </c>
      <c r="C1384" t="e" vm="4">
        <v>#VALUE!</v>
      </c>
      <c r="D1384" t="s">
        <v>46</v>
      </c>
      <c r="E1384">
        <v>7131</v>
      </c>
      <c r="F1384" t="s">
        <v>12</v>
      </c>
      <c r="G1384">
        <v>617540480</v>
      </c>
      <c r="H1384">
        <v>547351456</v>
      </c>
      <c r="I1384">
        <v>0.98299999999999998</v>
      </c>
      <c r="K1384">
        <v>0.68899999999999995</v>
      </c>
      <c r="L1384">
        <v>4.5430000000000001</v>
      </c>
      <c r="M1384">
        <v>7.3999999999999996E-2</v>
      </c>
      <c r="N1384">
        <v>236.99299999999999</v>
      </c>
      <c r="O1384">
        <v>1.3959999999999999</v>
      </c>
      <c r="P1384">
        <v>10.535</v>
      </c>
      <c r="Q1384">
        <v>29.026</v>
      </c>
      <c r="R1384">
        <v>0.96699999999999997</v>
      </c>
      <c r="S1384">
        <v>1.466</v>
      </c>
      <c r="T1384" s="1">
        <v>45476.791678240741</v>
      </c>
    </row>
    <row r="1385" spans="1:20" x14ac:dyDescent="0.25">
      <c r="A1385">
        <v>1443</v>
      </c>
      <c r="B1385" t="s">
        <v>44</v>
      </c>
      <c r="C1385" t="e" vm="4">
        <v>#VALUE!</v>
      </c>
      <c r="D1385" t="s">
        <v>46</v>
      </c>
      <c r="E1385">
        <v>7131</v>
      </c>
      <c r="F1385" t="s">
        <v>12</v>
      </c>
      <c r="G1385">
        <v>626469800</v>
      </c>
      <c r="H1385">
        <v>834191592</v>
      </c>
      <c r="I1385">
        <v>1.4339999999999999</v>
      </c>
      <c r="K1385">
        <v>2.0129999999999999</v>
      </c>
      <c r="L1385">
        <v>2.1339999999999999</v>
      </c>
      <c r="M1385">
        <v>5.5E-2</v>
      </c>
      <c r="N1385">
        <v>12.505000000000001</v>
      </c>
      <c r="O1385">
        <v>0.998</v>
      </c>
      <c r="P1385">
        <v>2.8929999999999998</v>
      </c>
      <c r="Q1385">
        <v>202.99100000000001</v>
      </c>
      <c r="R1385">
        <v>0.95799999999999996</v>
      </c>
      <c r="S1385">
        <v>1.3380000000000001</v>
      </c>
      <c r="T1385" s="1">
        <v>45476.802094907405</v>
      </c>
    </row>
    <row r="1386" spans="1:20" x14ac:dyDescent="0.25">
      <c r="A1386">
        <v>1444</v>
      </c>
      <c r="B1386" t="s">
        <v>44</v>
      </c>
      <c r="C1386" t="e" vm="4">
        <v>#VALUE!</v>
      </c>
      <c r="D1386" t="s">
        <v>46</v>
      </c>
      <c r="E1386">
        <v>7131</v>
      </c>
      <c r="F1386" t="s">
        <v>12</v>
      </c>
      <c r="G1386">
        <v>617704736</v>
      </c>
      <c r="H1386">
        <v>465390328</v>
      </c>
      <c r="I1386">
        <v>0.998</v>
      </c>
      <c r="K1386">
        <v>0.53800000000000003</v>
      </c>
      <c r="L1386">
        <v>2.2160000000000002</v>
      </c>
      <c r="M1386">
        <v>0.17799999999999999</v>
      </c>
      <c r="N1386">
        <v>21.321000000000002</v>
      </c>
      <c r="O1386">
        <v>1.7</v>
      </c>
      <c r="P1386">
        <v>11.6</v>
      </c>
      <c r="Q1386">
        <v>32.552</v>
      </c>
      <c r="R1386">
        <v>0.83699999999999997</v>
      </c>
      <c r="S1386">
        <v>1.244</v>
      </c>
      <c r="T1386" s="1">
        <v>45476.812511574077</v>
      </c>
    </row>
    <row r="1387" spans="1:20" x14ac:dyDescent="0.25">
      <c r="A1387">
        <v>1445</v>
      </c>
      <c r="B1387" t="s">
        <v>44</v>
      </c>
      <c r="C1387" t="e" vm="4">
        <v>#VALUE!</v>
      </c>
      <c r="D1387" t="s">
        <v>46</v>
      </c>
      <c r="E1387">
        <v>7131</v>
      </c>
      <c r="F1387" t="s">
        <v>12</v>
      </c>
      <c r="G1387">
        <v>623668424</v>
      </c>
      <c r="H1387">
        <v>679472720</v>
      </c>
      <c r="I1387">
        <v>1.0289999999999999</v>
      </c>
      <c r="K1387">
        <v>0.51</v>
      </c>
      <c r="L1387">
        <v>1.6240000000000001</v>
      </c>
      <c r="M1387">
        <v>0.17499999999999999</v>
      </c>
      <c r="N1387">
        <v>22.263999999999999</v>
      </c>
      <c r="O1387">
        <v>1.018</v>
      </c>
      <c r="P1387">
        <v>3.7090000000000001</v>
      </c>
      <c r="Q1387">
        <v>33.628999999999998</v>
      </c>
      <c r="R1387">
        <v>0.78100000000000003</v>
      </c>
      <c r="S1387">
        <v>1.234</v>
      </c>
      <c r="T1387" s="1">
        <v>45476.822928240741</v>
      </c>
    </row>
    <row r="1388" spans="1:20" x14ac:dyDescent="0.25">
      <c r="A1388">
        <v>1446</v>
      </c>
      <c r="B1388" t="s">
        <v>44</v>
      </c>
      <c r="C1388" t="e" vm="6">
        <v>#VALUE!</v>
      </c>
      <c r="D1388" t="s">
        <v>46</v>
      </c>
      <c r="E1388">
        <v>36738</v>
      </c>
      <c r="F1388" t="s">
        <v>20</v>
      </c>
      <c r="G1388">
        <v>617865000</v>
      </c>
      <c r="H1388">
        <v>925012088</v>
      </c>
      <c r="I1388">
        <v>1.538</v>
      </c>
      <c r="K1388">
        <v>4.9400000000000004</v>
      </c>
      <c r="L1388">
        <v>11.862</v>
      </c>
      <c r="M1388">
        <v>9.0999999999999998E-2</v>
      </c>
      <c r="N1388">
        <v>102.681</v>
      </c>
      <c r="O1388">
        <v>1.5660000000000001</v>
      </c>
      <c r="P1388">
        <v>15.153</v>
      </c>
      <c r="Q1388">
        <v>205.69300000000001</v>
      </c>
      <c r="R1388">
        <v>1.214</v>
      </c>
      <c r="S1388">
        <v>1.9390000000000001</v>
      </c>
      <c r="T1388" s="1">
        <v>45476.833344907405</v>
      </c>
    </row>
    <row r="1389" spans="1:20" x14ac:dyDescent="0.25">
      <c r="A1389">
        <v>1447</v>
      </c>
      <c r="B1389" t="s">
        <v>44</v>
      </c>
      <c r="C1389" t="e" vm="4">
        <v>#VALUE!</v>
      </c>
      <c r="D1389" t="s">
        <v>46</v>
      </c>
      <c r="E1389">
        <v>7131</v>
      </c>
      <c r="F1389" t="s">
        <v>12</v>
      </c>
      <c r="G1389">
        <v>588968856</v>
      </c>
      <c r="H1389">
        <v>801500488</v>
      </c>
      <c r="I1389">
        <v>0.85299999999999998</v>
      </c>
      <c r="K1389">
        <v>0.56200000000000006</v>
      </c>
      <c r="L1389">
        <v>2.3980000000000001</v>
      </c>
      <c r="M1389">
        <v>0.17899999999999999</v>
      </c>
      <c r="N1389">
        <v>19.024999999999999</v>
      </c>
      <c r="O1389">
        <v>1.6439999999999999</v>
      </c>
      <c r="P1389">
        <v>8.1679999999999993</v>
      </c>
      <c r="Q1389">
        <v>14.808999999999999</v>
      </c>
      <c r="R1389">
        <v>0.77700000000000002</v>
      </c>
      <c r="S1389">
        <v>1.2789999999999999</v>
      </c>
      <c r="T1389" s="1">
        <v>45476.843761574077</v>
      </c>
    </row>
    <row r="1390" spans="1:20" x14ac:dyDescent="0.25">
      <c r="A1390">
        <v>1448</v>
      </c>
      <c r="B1390" t="s">
        <v>44</v>
      </c>
      <c r="C1390" t="e" vm="4">
        <v>#VALUE!</v>
      </c>
      <c r="D1390" t="s">
        <v>46</v>
      </c>
      <c r="E1390">
        <v>7131</v>
      </c>
      <c r="F1390" t="s">
        <v>12</v>
      </c>
      <c r="G1390">
        <v>622786136</v>
      </c>
      <c r="H1390">
        <v>728607568</v>
      </c>
      <c r="I1390">
        <v>0.98199999999999998</v>
      </c>
      <c r="K1390">
        <v>6.0709999999999997</v>
      </c>
      <c r="L1390">
        <v>5.75</v>
      </c>
      <c r="M1390">
        <v>0.16</v>
      </c>
      <c r="N1390">
        <v>220.52699999999999</v>
      </c>
      <c r="O1390">
        <v>0.94699999999999995</v>
      </c>
      <c r="P1390">
        <v>4.391</v>
      </c>
      <c r="Q1390">
        <v>203.172</v>
      </c>
      <c r="R1390">
        <v>0.96299999999999997</v>
      </c>
      <c r="S1390">
        <v>1.528</v>
      </c>
      <c r="T1390" s="1">
        <v>45476.854178240741</v>
      </c>
    </row>
    <row r="1391" spans="1:20" x14ac:dyDescent="0.25">
      <c r="A1391">
        <v>1449</v>
      </c>
      <c r="B1391" t="s">
        <v>44</v>
      </c>
      <c r="C1391" t="e" vm="2">
        <v>#VALUE!</v>
      </c>
      <c r="D1391" t="s">
        <v>46</v>
      </c>
      <c r="E1391">
        <v>7123</v>
      </c>
      <c r="F1391" t="s">
        <v>12</v>
      </c>
      <c r="G1391">
        <v>620289744</v>
      </c>
      <c r="H1391">
        <v>860782168</v>
      </c>
      <c r="I1391">
        <v>1.4750000000000001</v>
      </c>
      <c r="K1391">
        <v>0.68200000000000005</v>
      </c>
      <c r="L1391">
        <v>25.600999999999999</v>
      </c>
      <c r="M1391">
        <v>0.25</v>
      </c>
      <c r="N1391">
        <v>178.25299999999999</v>
      </c>
      <c r="O1391">
        <v>2.8380000000000001</v>
      </c>
      <c r="P1391">
        <v>87.373999999999995</v>
      </c>
      <c r="Q1391">
        <v>38.941000000000003</v>
      </c>
      <c r="R1391">
        <v>1.224</v>
      </c>
      <c r="S1391">
        <v>1.903</v>
      </c>
      <c r="T1391" s="1">
        <v>45476.864594907405</v>
      </c>
    </row>
    <row r="1392" spans="1:20" x14ac:dyDescent="0.25">
      <c r="A1392">
        <v>1450</v>
      </c>
      <c r="B1392" t="s">
        <v>44</v>
      </c>
      <c r="C1392" t="e" vm="4">
        <v>#VALUE!</v>
      </c>
      <c r="D1392" t="s">
        <v>46</v>
      </c>
      <c r="E1392">
        <v>7131</v>
      </c>
      <c r="F1392" t="s">
        <v>12</v>
      </c>
      <c r="G1392">
        <v>626578184</v>
      </c>
      <c r="H1392">
        <v>888005392</v>
      </c>
      <c r="I1392">
        <v>1.0329999999999999</v>
      </c>
      <c r="K1392">
        <v>5.8029999999999999</v>
      </c>
      <c r="L1392">
        <v>1.8069999999999999</v>
      </c>
      <c r="M1392">
        <v>0.115</v>
      </c>
      <c r="N1392">
        <v>15.667999999999999</v>
      </c>
      <c r="O1392">
        <v>1.347</v>
      </c>
      <c r="P1392">
        <v>4.7060000000000004</v>
      </c>
      <c r="Q1392">
        <v>211.215</v>
      </c>
      <c r="R1392">
        <v>0.93</v>
      </c>
      <c r="S1392">
        <v>1.4910000000000001</v>
      </c>
      <c r="T1392" s="1">
        <v>45476.875011574077</v>
      </c>
    </row>
    <row r="1393" spans="1:20" x14ac:dyDescent="0.25">
      <c r="A1393">
        <v>1451</v>
      </c>
      <c r="B1393" t="s">
        <v>44</v>
      </c>
      <c r="C1393" t="e" vm="4">
        <v>#VALUE!</v>
      </c>
      <c r="D1393" t="s">
        <v>46</v>
      </c>
      <c r="E1393">
        <v>7131</v>
      </c>
      <c r="F1393" t="s">
        <v>12</v>
      </c>
      <c r="G1393">
        <v>621220112</v>
      </c>
      <c r="H1393">
        <v>828390544</v>
      </c>
      <c r="I1393">
        <v>0.96299999999999997</v>
      </c>
      <c r="K1393">
        <v>2.323</v>
      </c>
      <c r="L1393">
        <v>7.4029999999999996</v>
      </c>
      <c r="M1393">
        <v>0.19500000000000001</v>
      </c>
      <c r="N1393">
        <v>222.23500000000001</v>
      </c>
      <c r="O1393">
        <v>1.075</v>
      </c>
      <c r="P1393">
        <v>3.665</v>
      </c>
      <c r="Q1393">
        <v>202.69800000000001</v>
      </c>
      <c r="R1393">
        <v>0.98399999999999999</v>
      </c>
      <c r="S1393">
        <v>1.4970000000000001</v>
      </c>
      <c r="T1393" s="1">
        <v>45476.885428240741</v>
      </c>
    </row>
    <row r="1394" spans="1:20" x14ac:dyDescent="0.25">
      <c r="A1394">
        <v>1452</v>
      </c>
      <c r="B1394" t="s">
        <v>44</v>
      </c>
      <c r="C1394" t="e" vm="4">
        <v>#VALUE!</v>
      </c>
      <c r="D1394" t="s">
        <v>46</v>
      </c>
      <c r="E1394">
        <v>7131</v>
      </c>
      <c r="F1394" t="s">
        <v>12</v>
      </c>
      <c r="G1394">
        <v>624756056</v>
      </c>
      <c r="H1394">
        <v>896773016</v>
      </c>
      <c r="I1394">
        <v>0.99099999999999999</v>
      </c>
      <c r="K1394">
        <v>2.1429999999999998</v>
      </c>
      <c r="L1394">
        <v>1.913</v>
      </c>
      <c r="M1394">
        <v>0.13100000000000001</v>
      </c>
      <c r="N1394">
        <v>13.538</v>
      </c>
      <c r="O1394">
        <v>1.4870000000000001</v>
      </c>
      <c r="P1394">
        <v>5.1070000000000002</v>
      </c>
      <c r="Q1394">
        <v>213.02199999999999</v>
      </c>
      <c r="R1394">
        <v>0.86499999999999999</v>
      </c>
      <c r="S1394">
        <v>1.29</v>
      </c>
      <c r="T1394" s="1">
        <v>45476.895844907405</v>
      </c>
    </row>
    <row r="1395" spans="1:20" x14ac:dyDescent="0.25">
      <c r="A1395">
        <v>1453</v>
      </c>
      <c r="B1395" t="s">
        <v>44</v>
      </c>
      <c r="C1395" t="e" vm="4">
        <v>#VALUE!</v>
      </c>
      <c r="D1395" t="s">
        <v>46</v>
      </c>
      <c r="E1395">
        <v>7131</v>
      </c>
      <c r="F1395" t="s">
        <v>12</v>
      </c>
      <c r="G1395">
        <v>621244360</v>
      </c>
      <c r="H1395">
        <v>901570152</v>
      </c>
      <c r="I1395">
        <v>0.98699999999999999</v>
      </c>
      <c r="K1395">
        <v>0.6</v>
      </c>
      <c r="L1395">
        <v>5.3330000000000002</v>
      </c>
      <c r="M1395">
        <v>0.151</v>
      </c>
      <c r="N1395">
        <v>52.161000000000001</v>
      </c>
      <c r="O1395">
        <v>2.1320000000000001</v>
      </c>
      <c r="P1395">
        <v>8.1980000000000004</v>
      </c>
      <c r="Q1395">
        <v>22.768999999999998</v>
      </c>
      <c r="R1395">
        <v>0.92100000000000004</v>
      </c>
      <c r="S1395">
        <v>1.4379999999999999</v>
      </c>
      <c r="T1395" s="1">
        <v>45476.906261574077</v>
      </c>
    </row>
    <row r="1396" spans="1:20" x14ac:dyDescent="0.25">
      <c r="A1396">
        <v>1454</v>
      </c>
      <c r="B1396" t="s">
        <v>44</v>
      </c>
      <c r="C1396" t="e" vm="4">
        <v>#VALUE!</v>
      </c>
      <c r="D1396" t="s">
        <v>46</v>
      </c>
      <c r="E1396">
        <v>7131</v>
      </c>
      <c r="F1396" t="s">
        <v>12</v>
      </c>
      <c r="G1396">
        <v>612846936</v>
      </c>
      <c r="H1396">
        <v>816292928</v>
      </c>
      <c r="I1396">
        <v>0.96499999999999997</v>
      </c>
      <c r="K1396">
        <v>0.41599999999999998</v>
      </c>
      <c r="L1396">
        <v>5.5209999999999999</v>
      </c>
      <c r="M1396">
        <v>0.20799999999999999</v>
      </c>
      <c r="N1396">
        <v>25.97</v>
      </c>
      <c r="O1396">
        <v>1.165</v>
      </c>
      <c r="P1396">
        <v>8.9459999999999997</v>
      </c>
      <c r="Q1396">
        <v>15.494</v>
      </c>
      <c r="R1396">
        <v>0.99</v>
      </c>
      <c r="S1396">
        <v>1.427</v>
      </c>
      <c r="T1396" s="1">
        <v>45476.916678240741</v>
      </c>
    </row>
    <row r="1397" spans="1:20" x14ac:dyDescent="0.25">
      <c r="A1397">
        <v>1455</v>
      </c>
      <c r="B1397" t="s">
        <v>44</v>
      </c>
      <c r="C1397" t="e" vm="4">
        <v>#VALUE!</v>
      </c>
      <c r="D1397" t="s">
        <v>46</v>
      </c>
      <c r="E1397">
        <v>7131</v>
      </c>
      <c r="F1397" t="s">
        <v>12</v>
      </c>
      <c r="G1397">
        <v>605075808</v>
      </c>
      <c r="H1397">
        <v>841169088</v>
      </c>
      <c r="I1397">
        <v>0.97699999999999998</v>
      </c>
      <c r="K1397">
        <v>0.77200000000000002</v>
      </c>
      <c r="L1397">
        <v>1.952</v>
      </c>
      <c r="M1397">
        <v>0.13700000000000001</v>
      </c>
      <c r="N1397">
        <v>31.847000000000001</v>
      </c>
      <c r="O1397">
        <v>3.339</v>
      </c>
      <c r="P1397">
        <v>15.628</v>
      </c>
      <c r="Q1397">
        <v>18.181000000000001</v>
      </c>
      <c r="R1397">
        <v>0.95</v>
      </c>
      <c r="S1397">
        <v>1.4930000000000001</v>
      </c>
      <c r="T1397" s="1">
        <v>45476.927094907405</v>
      </c>
    </row>
    <row r="1398" spans="1:20" x14ac:dyDescent="0.25">
      <c r="A1398">
        <v>1456</v>
      </c>
      <c r="B1398" t="s">
        <v>44</v>
      </c>
      <c r="C1398" t="e" vm="4">
        <v>#VALUE!</v>
      </c>
      <c r="D1398" t="s">
        <v>46</v>
      </c>
      <c r="E1398">
        <v>7131</v>
      </c>
      <c r="F1398" t="s">
        <v>12</v>
      </c>
      <c r="G1398">
        <v>612880664</v>
      </c>
      <c r="H1398">
        <v>854829304</v>
      </c>
      <c r="I1398">
        <v>0.995</v>
      </c>
      <c r="K1398">
        <v>2.4359999999999999</v>
      </c>
      <c r="L1398">
        <v>1.694</v>
      </c>
      <c r="M1398">
        <v>0.16600000000000001</v>
      </c>
      <c r="N1398">
        <v>10.182</v>
      </c>
      <c r="O1398">
        <v>1.0329999999999999</v>
      </c>
      <c r="P1398">
        <v>2.1840000000000002</v>
      </c>
      <c r="Q1398">
        <v>202.3</v>
      </c>
      <c r="R1398">
        <v>0.89400000000000002</v>
      </c>
      <c r="S1398">
        <v>1.4390000000000001</v>
      </c>
      <c r="T1398" s="1">
        <v>45476.937511574077</v>
      </c>
    </row>
    <row r="1399" spans="1:20" x14ac:dyDescent="0.25">
      <c r="A1399">
        <v>1457</v>
      </c>
      <c r="B1399" t="s">
        <v>44</v>
      </c>
      <c r="C1399" t="e" vm="4">
        <v>#VALUE!</v>
      </c>
      <c r="D1399" t="s">
        <v>46</v>
      </c>
      <c r="E1399">
        <v>7131</v>
      </c>
      <c r="F1399" t="s">
        <v>12</v>
      </c>
      <c r="G1399">
        <v>611623800</v>
      </c>
      <c r="H1399">
        <v>825615496</v>
      </c>
      <c r="I1399">
        <v>1.06</v>
      </c>
      <c r="K1399">
        <v>4.7930000000000001</v>
      </c>
      <c r="L1399">
        <v>7.6529999999999996</v>
      </c>
      <c r="M1399">
        <v>0.13300000000000001</v>
      </c>
      <c r="N1399">
        <v>74.841999999999999</v>
      </c>
      <c r="O1399">
        <v>3.5390000000000001</v>
      </c>
      <c r="P1399">
        <v>17.564</v>
      </c>
      <c r="Q1399">
        <v>216.37700000000001</v>
      </c>
      <c r="R1399">
        <v>0.97599999999999998</v>
      </c>
      <c r="S1399">
        <v>1.5640000000000001</v>
      </c>
      <c r="T1399" s="1">
        <v>45476.947928240741</v>
      </c>
    </row>
    <row r="1400" spans="1:20" x14ac:dyDescent="0.25">
      <c r="A1400">
        <v>1458</v>
      </c>
      <c r="B1400" t="s">
        <v>44</v>
      </c>
      <c r="C1400" t="e" vm="4">
        <v>#VALUE!</v>
      </c>
      <c r="D1400" t="s">
        <v>46</v>
      </c>
      <c r="E1400">
        <v>7131</v>
      </c>
      <c r="F1400" t="s">
        <v>12</v>
      </c>
      <c r="G1400">
        <v>615834944</v>
      </c>
      <c r="H1400">
        <v>461377968</v>
      </c>
      <c r="I1400">
        <v>1.0009999999999999</v>
      </c>
      <c r="K1400">
        <v>0.88200000000000001</v>
      </c>
      <c r="L1400">
        <v>2.3370000000000002</v>
      </c>
      <c r="M1400">
        <v>0.124</v>
      </c>
      <c r="N1400">
        <v>38.015000000000001</v>
      </c>
      <c r="O1400">
        <v>2.9660000000000002</v>
      </c>
      <c r="P1400">
        <v>14.776999999999999</v>
      </c>
      <c r="Q1400">
        <v>48.399000000000001</v>
      </c>
      <c r="R1400">
        <v>0.91100000000000003</v>
      </c>
      <c r="S1400">
        <v>1.546</v>
      </c>
      <c r="T1400" s="1">
        <v>45476.958344907405</v>
      </c>
    </row>
    <row r="1401" spans="1:20" x14ac:dyDescent="0.25">
      <c r="A1401">
        <v>1459</v>
      </c>
      <c r="B1401" t="s">
        <v>44</v>
      </c>
      <c r="C1401" t="e" vm="4">
        <v>#VALUE!</v>
      </c>
      <c r="D1401" t="s">
        <v>46</v>
      </c>
      <c r="E1401">
        <v>7131</v>
      </c>
      <c r="F1401" t="s">
        <v>12</v>
      </c>
      <c r="G1401">
        <v>616234224</v>
      </c>
      <c r="H1401">
        <v>846271032</v>
      </c>
      <c r="I1401">
        <v>1.4450000000000001</v>
      </c>
      <c r="K1401">
        <v>0.61699999999999999</v>
      </c>
      <c r="L1401">
        <v>3.641</v>
      </c>
      <c r="M1401">
        <v>0.14899999999999999</v>
      </c>
      <c r="N1401">
        <v>25.683</v>
      </c>
      <c r="O1401">
        <v>0.91800000000000004</v>
      </c>
      <c r="P1401">
        <v>6.4050000000000002</v>
      </c>
      <c r="Q1401">
        <v>30.716999999999999</v>
      </c>
      <c r="R1401">
        <v>0.76800000000000002</v>
      </c>
      <c r="S1401">
        <v>1.3149999999999999</v>
      </c>
      <c r="T1401" s="1">
        <v>45476.968761574077</v>
      </c>
    </row>
    <row r="1402" spans="1:20" x14ac:dyDescent="0.25">
      <c r="A1402">
        <v>1460</v>
      </c>
      <c r="B1402" t="s">
        <v>44</v>
      </c>
      <c r="C1402" t="e" vm="4">
        <v>#VALUE!</v>
      </c>
      <c r="D1402" t="s">
        <v>46</v>
      </c>
      <c r="E1402">
        <v>7131</v>
      </c>
      <c r="F1402" t="s">
        <v>12</v>
      </c>
      <c r="G1402">
        <v>612334112</v>
      </c>
      <c r="H1402">
        <v>592591816</v>
      </c>
      <c r="I1402">
        <v>0.97899999999999998</v>
      </c>
      <c r="K1402">
        <v>4.5010000000000003</v>
      </c>
      <c r="L1402">
        <v>25.954000000000001</v>
      </c>
      <c r="M1402">
        <v>0.14599999999999999</v>
      </c>
      <c r="N1402">
        <v>313.101</v>
      </c>
      <c r="O1402">
        <v>1.1040000000000001</v>
      </c>
      <c r="P1402">
        <v>47.411000000000001</v>
      </c>
      <c r="Q1402">
        <v>206.43799999999999</v>
      </c>
      <c r="R1402">
        <v>0.93700000000000006</v>
      </c>
      <c r="S1402">
        <v>1.4330000000000001</v>
      </c>
      <c r="T1402" s="1">
        <v>45476.979178240741</v>
      </c>
    </row>
    <row r="1403" spans="1:20" x14ac:dyDescent="0.25">
      <c r="A1403">
        <v>1461</v>
      </c>
      <c r="B1403" t="s">
        <v>44</v>
      </c>
      <c r="C1403" t="e" vm="4">
        <v>#VALUE!</v>
      </c>
      <c r="D1403" t="s">
        <v>46</v>
      </c>
      <c r="E1403">
        <v>7131</v>
      </c>
      <c r="F1403" t="s">
        <v>12</v>
      </c>
      <c r="G1403">
        <v>622786304</v>
      </c>
      <c r="H1403">
        <v>860245600</v>
      </c>
      <c r="I1403">
        <v>0.94599999999999995</v>
      </c>
      <c r="K1403">
        <v>3.2570000000000001</v>
      </c>
      <c r="L1403">
        <v>4.08</v>
      </c>
      <c r="M1403">
        <v>0.114</v>
      </c>
      <c r="N1403">
        <v>49.844999999999999</v>
      </c>
      <c r="O1403">
        <v>4.2649999999999997</v>
      </c>
      <c r="P1403">
        <v>20.329000000000001</v>
      </c>
      <c r="Q1403">
        <v>207.24</v>
      </c>
      <c r="R1403">
        <v>0.755</v>
      </c>
      <c r="S1403">
        <v>1.4</v>
      </c>
      <c r="T1403" s="1">
        <v>45476.989594907405</v>
      </c>
    </row>
    <row r="1404" spans="1:20" x14ac:dyDescent="0.25">
      <c r="A1404">
        <v>1462</v>
      </c>
      <c r="B1404" t="s">
        <v>44</v>
      </c>
      <c r="C1404" t="e" vm="4">
        <v>#VALUE!</v>
      </c>
      <c r="D1404" t="s">
        <v>46</v>
      </c>
      <c r="E1404">
        <v>7131</v>
      </c>
      <c r="F1404" t="s">
        <v>12</v>
      </c>
      <c r="G1404">
        <v>613230096</v>
      </c>
      <c r="H1404">
        <v>671055440</v>
      </c>
      <c r="I1404">
        <v>1.0920000000000001</v>
      </c>
      <c r="K1404">
        <v>4.5629999999999997</v>
      </c>
      <c r="L1404">
        <v>10.353999999999999</v>
      </c>
      <c r="M1404">
        <v>0.38</v>
      </c>
      <c r="N1404">
        <v>123.73399999999999</v>
      </c>
      <c r="O1404">
        <v>1.1579999999999999</v>
      </c>
      <c r="P1404">
        <v>22.567</v>
      </c>
      <c r="Q1404">
        <v>215.61799999999999</v>
      </c>
      <c r="R1404">
        <v>0.75</v>
      </c>
      <c r="S1404">
        <v>1.306</v>
      </c>
      <c r="T1404" s="1">
        <v>45477.000023148146</v>
      </c>
    </row>
    <row r="1405" spans="1:20" x14ac:dyDescent="0.25">
      <c r="A1405">
        <v>1463</v>
      </c>
      <c r="B1405" t="s">
        <v>44</v>
      </c>
      <c r="C1405" t="e" vm="4">
        <v>#VALUE!</v>
      </c>
      <c r="D1405" t="s">
        <v>46</v>
      </c>
      <c r="E1405">
        <v>7131</v>
      </c>
      <c r="F1405" t="s">
        <v>12</v>
      </c>
      <c r="G1405">
        <v>626778928</v>
      </c>
      <c r="H1405">
        <v>732373904</v>
      </c>
      <c r="I1405">
        <v>1.145</v>
      </c>
      <c r="K1405">
        <v>1.982</v>
      </c>
      <c r="L1405">
        <v>18.587</v>
      </c>
      <c r="M1405">
        <v>0.22800000000000001</v>
      </c>
      <c r="N1405">
        <v>184.99799999999999</v>
      </c>
      <c r="O1405">
        <v>5.0049999999999999</v>
      </c>
      <c r="P1405">
        <v>63.088999999999999</v>
      </c>
      <c r="Q1405">
        <v>204.548</v>
      </c>
      <c r="R1405">
        <v>0.99299999999999999</v>
      </c>
      <c r="S1405">
        <v>1.5429999999999999</v>
      </c>
      <c r="T1405" s="1">
        <v>45477.010428240741</v>
      </c>
    </row>
    <row r="1406" spans="1:20" x14ac:dyDescent="0.25">
      <c r="A1406">
        <v>1464</v>
      </c>
      <c r="B1406" t="s">
        <v>44</v>
      </c>
      <c r="C1406" t="e" vm="4">
        <v>#VALUE!</v>
      </c>
      <c r="D1406" t="s">
        <v>46</v>
      </c>
      <c r="E1406">
        <v>7131</v>
      </c>
      <c r="F1406" t="s">
        <v>12</v>
      </c>
      <c r="G1406">
        <v>617868208</v>
      </c>
      <c r="H1406">
        <v>869814896</v>
      </c>
      <c r="I1406">
        <v>1.0349999999999999</v>
      </c>
      <c r="K1406">
        <v>1.2310000000000001</v>
      </c>
      <c r="L1406">
        <v>5.6230000000000002</v>
      </c>
      <c r="M1406">
        <v>0.18</v>
      </c>
      <c r="N1406">
        <v>238.18600000000001</v>
      </c>
      <c r="O1406">
        <v>1.163</v>
      </c>
      <c r="P1406">
        <v>8.3770000000000007</v>
      </c>
      <c r="Q1406">
        <v>89.924999999999997</v>
      </c>
      <c r="R1406">
        <v>1.1339999999999999</v>
      </c>
      <c r="S1406">
        <v>1.7210000000000001</v>
      </c>
      <c r="T1406" s="1">
        <v>45477.020844907405</v>
      </c>
    </row>
    <row r="1407" spans="1:20" x14ac:dyDescent="0.25">
      <c r="A1407">
        <v>1465</v>
      </c>
      <c r="B1407" t="s">
        <v>44</v>
      </c>
      <c r="C1407" t="e" vm="6">
        <v>#VALUE!</v>
      </c>
      <c r="D1407" t="s">
        <v>46</v>
      </c>
      <c r="E1407">
        <v>36738</v>
      </c>
      <c r="F1407" t="s">
        <v>20</v>
      </c>
      <c r="G1407">
        <v>613306136</v>
      </c>
      <c r="H1407">
        <v>615744600</v>
      </c>
      <c r="I1407">
        <v>1.552</v>
      </c>
      <c r="K1407">
        <v>2.5249999999999999</v>
      </c>
      <c r="L1407">
        <v>8.69</v>
      </c>
      <c r="M1407">
        <v>0.35699999999999998</v>
      </c>
      <c r="N1407">
        <v>212.39400000000001</v>
      </c>
      <c r="O1407">
        <v>1.1299999999999999</v>
      </c>
      <c r="P1407">
        <v>1.944</v>
      </c>
      <c r="Q1407">
        <v>211.80600000000001</v>
      </c>
      <c r="R1407">
        <v>1.2749999999999999</v>
      </c>
      <c r="S1407">
        <v>1.778</v>
      </c>
      <c r="T1407" s="1">
        <v>45477.031261574077</v>
      </c>
    </row>
    <row r="1408" spans="1:20" x14ac:dyDescent="0.25">
      <c r="A1408">
        <v>1466</v>
      </c>
      <c r="B1408" t="s">
        <v>44</v>
      </c>
      <c r="C1408" t="e" vm="4">
        <v>#VALUE!</v>
      </c>
      <c r="D1408" t="s">
        <v>46</v>
      </c>
      <c r="E1408">
        <v>7131</v>
      </c>
      <c r="F1408" t="s">
        <v>12</v>
      </c>
      <c r="G1408">
        <v>618408880</v>
      </c>
      <c r="H1408">
        <v>784734288</v>
      </c>
      <c r="I1408">
        <v>1.1339999999999999</v>
      </c>
      <c r="K1408">
        <v>4.6079999999999997</v>
      </c>
      <c r="L1408">
        <v>4.1280000000000001</v>
      </c>
      <c r="M1408">
        <v>0.29799999999999999</v>
      </c>
      <c r="N1408">
        <v>48.994</v>
      </c>
      <c r="O1408">
        <v>0.92700000000000005</v>
      </c>
      <c r="P1408">
        <v>4.1829999999999998</v>
      </c>
      <c r="Q1408">
        <v>215.261</v>
      </c>
      <c r="R1408">
        <v>0.83199999999999996</v>
      </c>
      <c r="S1408">
        <v>5.9329999999999998</v>
      </c>
      <c r="T1408" s="1">
        <v>45477.041678240741</v>
      </c>
    </row>
    <row r="1409" spans="1:20" x14ac:dyDescent="0.25">
      <c r="A1409">
        <v>1467</v>
      </c>
      <c r="B1409" t="s">
        <v>44</v>
      </c>
      <c r="C1409" t="e" vm="4">
        <v>#VALUE!</v>
      </c>
      <c r="D1409" t="s">
        <v>46</v>
      </c>
      <c r="E1409">
        <v>7131</v>
      </c>
      <c r="F1409" t="s">
        <v>12</v>
      </c>
      <c r="G1409">
        <v>626498408</v>
      </c>
      <c r="H1409">
        <v>666920664</v>
      </c>
      <c r="I1409">
        <v>1.4159999999999999</v>
      </c>
      <c r="K1409">
        <v>0.40600000000000003</v>
      </c>
      <c r="L1409">
        <v>11.638999999999999</v>
      </c>
      <c r="M1409">
        <v>0.06</v>
      </c>
      <c r="N1409">
        <v>491.89299999999997</v>
      </c>
      <c r="O1409">
        <v>2.7730000000000001</v>
      </c>
      <c r="P1409">
        <v>25.797000000000001</v>
      </c>
      <c r="Q1409">
        <v>14.542999999999999</v>
      </c>
      <c r="R1409">
        <v>0.76900000000000002</v>
      </c>
      <c r="S1409">
        <v>1.224</v>
      </c>
      <c r="T1409" s="1">
        <v>45477.052094907405</v>
      </c>
    </row>
    <row r="1410" spans="1:20" x14ac:dyDescent="0.25">
      <c r="A1410">
        <v>1468</v>
      </c>
      <c r="B1410" t="s">
        <v>44</v>
      </c>
      <c r="C1410" t="e" vm="4">
        <v>#VALUE!</v>
      </c>
      <c r="D1410" t="s">
        <v>46</v>
      </c>
      <c r="E1410">
        <v>7131</v>
      </c>
      <c r="F1410" t="s">
        <v>12</v>
      </c>
      <c r="G1410">
        <v>613476464</v>
      </c>
      <c r="H1410">
        <v>695879064</v>
      </c>
      <c r="I1410">
        <v>1.0820000000000001</v>
      </c>
      <c r="K1410">
        <v>0.98799999999999999</v>
      </c>
      <c r="L1410">
        <v>48.643000000000001</v>
      </c>
      <c r="M1410">
        <v>0.19700000000000001</v>
      </c>
      <c r="N1410">
        <v>692.21</v>
      </c>
      <c r="O1410">
        <v>1.9350000000000001</v>
      </c>
      <c r="P1410">
        <v>158.494</v>
      </c>
      <c r="Q1410">
        <v>39.064</v>
      </c>
      <c r="R1410">
        <v>1.0009999999999999</v>
      </c>
      <c r="S1410">
        <v>1.554</v>
      </c>
      <c r="T1410" s="1">
        <v>45477.062511574077</v>
      </c>
    </row>
    <row r="1411" spans="1:20" x14ac:dyDescent="0.25">
      <c r="A1411">
        <v>1469</v>
      </c>
      <c r="B1411" t="s">
        <v>44</v>
      </c>
      <c r="C1411" t="e" vm="4">
        <v>#VALUE!</v>
      </c>
      <c r="D1411" t="s">
        <v>46</v>
      </c>
      <c r="E1411">
        <v>7131</v>
      </c>
      <c r="F1411" t="s">
        <v>12</v>
      </c>
      <c r="G1411">
        <v>612991728</v>
      </c>
      <c r="H1411">
        <v>841306400</v>
      </c>
      <c r="I1411">
        <v>0.94099999999999995</v>
      </c>
      <c r="K1411">
        <v>0.48199999999999998</v>
      </c>
      <c r="L1411">
        <v>0.91600000000000004</v>
      </c>
      <c r="M1411">
        <v>0.10299999999999999</v>
      </c>
      <c r="N1411">
        <v>12.246</v>
      </c>
      <c r="O1411">
        <v>1.0309999999999999</v>
      </c>
      <c r="P1411">
        <v>2.2410000000000001</v>
      </c>
      <c r="Q1411">
        <v>15.021000000000001</v>
      </c>
      <c r="R1411">
        <v>0.82299999999999995</v>
      </c>
      <c r="S1411">
        <v>1.3859999999999999</v>
      </c>
      <c r="T1411" s="1">
        <v>45477.072928240741</v>
      </c>
    </row>
    <row r="1412" spans="1:20" x14ac:dyDescent="0.25">
      <c r="A1412">
        <v>1470</v>
      </c>
      <c r="B1412" t="s">
        <v>44</v>
      </c>
      <c r="C1412" t="e" vm="4">
        <v>#VALUE!</v>
      </c>
      <c r="D1412" t="s">
        <v>46</v>
      </c>
      <c r="E1412">
        <v>7131</v>
      </c>
      <c r="F1412" t="s">
        <v>12</v>
      </c>
      <c r="G1412">
        <v>622633160</v>
      </c>
      <c r="H1412">
        <v>780185224</v>
      </c>
      <c r="I1412">
        <v>1.405</v>
      </c>
      <c r="K1412">
        <v>2.1619999999999999</v>
      </c>
      <c r="L1412">
        <v>63.731999999999999</v>
      </c>
      <c r="M1412">
        <v>0.08</v>
      </c>
      <c r="N1412">
        <v>695.49800000000005</v>
      </c>
      <c r="O1412">
        <v>4.6379999999999999</v>
      </c>
      <c r="P1412">
        <v>251.31899999999999</v>
      </c>
      <c r="Q1412">
        <v>203.74799999999999</v>
      </c>
      <c r="R1412">
        <v>0.79700000000000004</v>
      </c>
      <c r="S1412">
        <v>1.383</v>
      </c>
      <c r="T1412" s="1">
        <v>45477.083344907405</v>
      </c>
    </row>
    <row r="1413" spans="1:20" x14ac:dyDescent="0.25">
      <c r="A1413">
        <v>1471</v>
      </c>
      <c r="B1413" t="s">
        <v>44</v>
      </c>
      <c r="C1413" t="e" vm="4">
        <v>#VALUE!</v>
      </c>
      <c r="D1413" t="s">
        <v>46</v>
      </c>
      <c r="E1413">
        <v>7131</v>
      </c>
      <c r="F1413" t="s">
        <v>12</v>
      </c>
      <c r="G1413">
        <v>623685288</v>
      </c>
      <c r="H1413">
        <v>815693024</v>
      </c>
      <c r="I1413">
        <v>0.97499999999999998</v>
      </c>
      <c r="K1413">
        <v>6.5810000000000004</v>
      </c>
      <c r="L1413">
        <v>10.782999999999999</v>
      </c>
      <c r="M1413">
        <v>0.27800000000000002</v>
      </c>
      <c r="N1413">
        <v>94.495000000000005</v>
      </c>
      <c r="O1413">
        <v>4.2130000000000001</v>
      </c>
      <c r="P1413">
        <v>50.860999999999997</v>
      </c>
      <c r="Q1413">
        <v>212.435</v>
      </c>
      <c r="R1413">
        <v>0.745</v>
      </c>
      <c r="S1413">
        <v>1.5029999999999999</v>
      </c>
      <c r="T1413" s="1">
        <v>45477.093761574077</v>
      </c>
    </row>
    <row r="1414" spans="1:20" x14ac:dyDescent="0.25">
      <c r="A1414">
        <v>1472</v>
      </c>
      <c r="B1414" t="s">
        <v>44</v>
      </c>
      <c r="C1414" t="e" vm="4">
        <v>#VALUE!</v>
      </c>
      <c r="D1414" t="s">
        <v>46</v>
      </c>
      <c r="E1414">
        <v>7131</v>
      </c>
      <c r="F1414" t="s">
        <v>12</v>
      </c>
      <c r="G1414">
        <v>630852816</v>
      </c>
      <c r="H1414">
        <v>546305752</v>
      </c>
      <c r="I1414">
        <v>0.91300000000000003</v>
      </c>
      <c r="K1414">
        <v>0.74299999999999999</v>
      </c>
      <c r="L1414">
        <v>50.911999999999999</v>
      </c>
      <c r="M1414">
        <v>0.106</v>
      </c>
      <c r="N1414">
        <v>588.50099999999998</v>
      </c>
      <c r="O1414">
        <v>1.0329999999999999</v>
      </c>
      <c r="P1414">
        <v>93.106999999999999</v>
      </c>
      <c r="Q1414">
        <v>54.348999999999997</v>
      </c>
      <c r="R1414">
        <v>0.79</v>
      </c>
      <c r="S1414">
        <v>1.2130000000000001</v>
      </c>
      <c r="T1414" s="1">
        <v>45477.104178240741</v>
      </c>
    </row>
    <row r="1415" spans="1:20" x14ac:dyDescent="0.25">
      <c r="A1415">
        <v>1473</v>
      </c>
      <c r="B1415" t="s">
        <v>44</v>
      </c>
      <c r="C1415" t="e" vm="4">
        <v>#VALUE!</v>
      </c>
      <c r="D1415" t="s">
        <v>46</v>
      </c>
      <c r="E1415">
        <v>7131</v>
      </c>
      <c r="F1415" t="s">
        <v>12</v>
      </c>
      <c r="G1415">
        <v>618845416</v>
      </c>
      <c r="H1415">
        <v>814549488</v>
      </c>
      <c r="I1415">
        <v>0.97399999999999998</v>
      </c>
      <c r="K1415">
        <v>6.8129999999999997</v>
      </c>
      <c r="L1415">
        <v>12.124000000000001</v>
      </c>
      <c r="M1415">
        <v>0.22</v>
      </c>
      <c r="N1415">
        <v>104.938</v>
      </c>
      <c r="O1415">
        <v>5.2510000000000003</v>
      </c>
      <c r="P1415">
        <v>46.436999999999998</v>
      </c>
      <c r="Q1415">
        <v>237.96199999999999</v>
      </c>
      <c r="R1415">
        <v>0.93</v>
      </c>
      <c r="S1415">
        <v>8.8239999999999998</v>
      </c>
      <c r="T1415" s="1">
        <v>45477.114583333336</v>
      </c>
    </row>
    <row r="1416" spans="1:20" x14ac:dyDescent="0.25">
      <c r="A1416">
        <v>1474</v>
      </c>
      <c r="B1416" t="s">
        <v>44</v>
      </c>
      <c r="C1416" t="e" vm="4">
        <v>#VALUE!</v>
      </c>
      <c r="D1416" t="s">
        <v>46</v>
      </c>
      <c r="E1416">
        <v>7131</v>
      </c>
      <c r="F1416" t="s">
        <v>12</v>
      </c>
      <c r="G1416">
        <v>624311360</v>
      </c>
      <c r="H1416">
        <v>904841440</v>
      </c>
      <c r="I1416">
        <v>1.07</v>
      </c>
      <c r="K1416">
        <v>3.2469999999999999</v>
      </c>
      <c r="L1416">
        <v>27.635999999999999</v>
      </c>
      <c r="M1416">
        <v>0.222</v>
      </c>
      <c r="N1416">
        <v>182.89500000000001</v>
      </c>
      <c r="O1416">
        <v>3.6030000000000002</v>
      </c>
      <c r="P1416">
        <v>81.638999999999996</v>
      </c>
      <c r="Q1416">
        <v>226.911</v>
      </c>
      <c r="R1416">
        <v>0.80500000000000005</v>
      </c>
      <c r="S1416">
        <v>1.403</v>
      </c>
      <c r="T1416" s="1">
        <v>45477.125</v>
      </c>
    </row>
    <row r="1417" spans="1:20" x14ac:dyDescent="0.25">
      <c r="A1417">
        <v>1475</v>
      </c>
      <c r="B1417" t="s">
        <v>44</v>
      </c>
      <c r="C1417" t="e" vm="4">
        <v>#VALUE!</v>
      </c>
      <c r="D1417" t="s">
        <v>46</v>
      </c>
      <c r="E1417">
        <v>7131</v>
      </c>
      <c r="F1417" t="s">
        <v>12</v>
      </c>
      <c r="G1417">
        <v>618202976</v>
      </c>
      <c r="H1417">
        <v>816965096</v>
      </c>
      <c r="I1417">
        <v>0.98399999999999999</v>
      </c>
      <c r="K1417">
        <v>4.3529999999999998</v>
      </c>
      <c r="L1417">
        <v>0.60899999999999999</v>
      </c>
      <c r="M1417">
        <v>0.20100000000000001</v>
      </c>
      <c r="N1417">
        <v>11.481999999999999</v>
      </c>
      <c r="O1417">
        <v>0.82399999999999995</v>
      </c>
      <c r="P1417">
        <v>1.262</v>
      </c>
      <c r="Q1417">
        <v>216.363</v>
      </c>
      <c r="R1417">
        <v>0.81200000000000006</v>
      </c>
      <c r="S1417">
        <v>1.3879999999999999</v>
      </c>
      <c r="T1417" s="1">
        <v>45477.135416666664</v>
      </c>
    </row>
    <row r="1418" spans="1:20" x14ac:dyDescent="0.25">
      <c r="A1418">
        <v>1476</v>
      </c>
      <c r="B1418" t="s">
        <v>44</v>
      </c>
      <c r="C1418" t="e" vm="4">
        <v>#VALUE!</v>
      </c>
      <c r="D1418" t="s">
        <v>46</v>
      </c>
      <c r="E1418">
        <v>7131</v>
      </c>
      <c r="F1418" t="s">
        <v>12</v>
      </c>
      <c r="G1418">
        <v>614438752</v>
      </c>
      <c r="H1418">
        <v>796090808</v>
      </c>
      <c r="I1418">
        <v>1.4359999999999999</v>
      </c>
      <c r="K1418">
        <v>0.58199999999999996</v>
      </c>
      <c r="L1418">
        <v>4.8220000000000001</v>
      </c>
      <c r="M1418">
        <v>0.23599999999999999</v>
      </c>
      <c r="N1418">
        <v>209.78299999999999</v>
      </c>
      <c r="O1418">
        <v>1.089</v>
      </c>
      <c r="P1418">
        <v>2.8820000000000001</v>
      </c>
      <c r="Q1418">
        <v>16.41</v>
      </c>
      <c r="R1418">
        <v>0.81299999999999994</v>
      </c>
      <c r="S1418">
        <v>1.1970000000000001</v>
      </c>
      <c r="T1418" s="1">
        <v>45477.145833333336</v>
      </c>
    </row>
    <row r="1419" spans="1:20" x14ac:dyDescent="0.25">
      <c r="A1419">
        <v>1477</v>
      </c>
      <c r="B1419" t="s">
        <v>44</v>
      </c>
      <c r="C1419" t="e" vm="4">
        <v>#VALUE!</v>
      </c>
      <c r="D1419" t="s">
        <v>46</v>
      </c>
      <c r="E1419">
        <v>7131</v>
      </c>
      <c r="F1419" t="s">
        <v>12</v>
      </c>
      <c r="G1419">
        <v>611063120</v>
      </c>
      <c r="H1419">
        <v>633846208</v>
      </c>
      <c r="I1419">
        <v>0.99299999999999999</v>
      </c>
      <c r="K1419">
        <v>0.65700000000000003</v>
      </c>
      <c r="L1419">
        <v>1.569</v>
      </c>
      <c r="M1419">
        <v>0.16700000000000001</v>
      </c>
      <c r="N1419">
        <v>39.499000000000002</v>
      </c>
      <c r="O1419">
        <v>1.0980000000000001</v>
      </c>
      <c r="P1419">
        <v>29.847000000000001</v>
      </c>
      <c r="Q1419">
        <v>22.873000000000001</v>
      </c>
      <c r="R1419">
        <v>0.77700000000000002</v>
      </c>
      <c r="S1419">
        <v>1.2929999999999999</v>
      </c>
      <c r="T1419" s="1">
        <v>45477.15625</v>
      </c>
    </row>
    <row r="1420" spans="1:20" x14ac:dyDescent="0.25">
      <c r="A1420">
        <v>1478</v>
      </c>
      <c r="B1420" t="s">
        <v>44</v>
      </c>
      <c r="C1420" t="e" vm="4">
        <v>#VALUE!</v>
      </c>
      <c r="D1420" t="s">
        <v>46</v>
      </c>
      <c r="E1420">
        <v>7131</v>
      </c>
      <c r="F1420" t="s">
        <v>12</v>
      </c>
      <c r="G1420">
        <v>613640280</v>
      </c>
      <c r="H1420">
        <v>622153344</v>
      </c>
      <c r="I1420">
        <v>0.97399999999999998</v>
      </c>
      <c r="K1420">
        <v>0.316</v>
      </c>
      <c r="L1420">
        <v>0.79100000000000004</v>
      </c>
      <c r="M1420">
        <v>8.5000000000000006E-2</v>
      </c>
      <c r="N1420">
        <v>12.27</v>
      </c>
      <c r="O1420">
        <v>3.4929999999999999</v>
      </c>
      <c r="P1420">
        <v>10.78</v>
      </c>
      <c r="Q1420">
        <v>3.3340000000000001</v>
      </c>
      <c r="R1420">
        <v>0.95799999999999996</v>
      </c>
      <c r="S1420">
        <v>1.391</v>
      </c>
      <c r="T1420" s="1">
        <v>45477.166666666664</v>
      </c>
    </row>
    <row r="1421" spans="1:20" x14ac:dyDescent="0.25">
      <c r="A1421">
        <v>1479</v>
      </c>
      <c r="B1421" t="s">
        <v>44</v>
      </c>
      <c r="C1421" t="e" vm="4">
        <v>#VALUE!</v>
      </c>
      <c r="D1421" t="s">
        <v>46</v>
      </c>
      <c r="E1421">
        <v>7131</v>
      </c>
      <c r="F1421" t="s">
        <v>12</v>
      </c>
      <c r="G1421">
        <v>625201144</v>
      </c>
      <c r="H1421">
        <v>616472904</v>
      </c>
      <c r="I1421">
        <v>1.377</v>
      </c>
      <c r="K1421">
        <v>3.5910000000000002</v>
      </c>
      <c r="L1421">
        <v>2.89</v>
      </c>
      <c r="M1421">
        <v>0.109</v>
      </c>
      <c r="N1421">
        <v>205.459</v>
      </c>
      <c r="O1421">
        <v>0.80600000000000005</v>
      </c>
      <c r="P1421">
        <v>1.351</v>
      </c>
      <c r="Q1421">
        <v>202.101</v>
      </c>
      <c r="R1421">
        <v>0.78</v>
      </c>
      <c r="S1421">
        <v>1.2809999999999999</v>
      </c>
      <c r="T1421" s="1">
        <v>45477.177083333336</v>
      </c>
    </row>
    <row r="1422" spans="1:20" x14ac:dyDescent="0.25">
      <c r="A1422">
        <v>1480</v>
      </c>
      <c r="B1422" t="s">
        <v>44</v>
      </c>
      <c r="C1422" t="e" vm="4">
        <v>#VALUE!</v>
      </c>
      <c r="D1422" t="s">
        <v>46</v>
      </c>
      <c r="E1422">
        <v>7131</v>
      </c>
      <c r="F1422" t="s">
        <v>12</v>
      </c>
      <c r="G1422">
        <v>619347512</v>
      </c>
      <c r="H1422">
        <v>895544688</v>
      </c>
      <c r="I1422">
        <v>1.4430000000000001</v>
      </c>
      <c r="K1422">
        <v>0.75</v>
      </c>
      <c r="L1422">
        <v>12.209</v>
      </c>
      <c r="M1422">
        <v>0.47</v>
      </c>
      <c r="N1422">
        <v>49.652000000000001</v>
      </c>
      <c r="O1422">
        <v>4.5789999999999997</v>
      </c>
      <c r="P1422">
        <v>17.530999999999999</v>
      </c>
      <c r="Q1422">
        <v>39.936999999999998</v>
      </c>
      <c r="R1422">
        <v>0.79300000000000004</v>
      </c>
      <c r="S1422">
        <v>1.17</v>
      </c>
      <c r="T1422" s="1">
        <v>45477.1875</v>
      </c>
    </row>
    <row r="1423" spans="1:20" x14ac:dyDescent="0.25">
      <c r="A1423">
        <v>1481</v>
      </c>
      <c r="B1423" t="s">
        <v>44</v>
      </c>
      <c r="C1423" t="e" vm="4">
        <v>#VALUE!</v>
      </c>
      <c r="D1423" t="s">
        <v>46</v>
      </c>
      <c r="E1423">
        <v>7131</v>
      </c>
      <c r="F1423" t="s">
        <v>12</v>
      </c>
      <c r="G1423">
        <v>617130272</v>
      </c>
      <c r="H1423">
        <v>595383664</v>
      </c>
      <c r="I1423">
        <v>0.95799999999999996</v>
      </c>
      <c r="K1423">
        <v>4.5090000000000003</v>
      </c>
      <c r="L1423">
        <v>81.786000000000001</v>
      </c>
      <c r="M1423">
        <v>7.0000000000000007E-2</v>
      </c>
      <c r="N1423">
        <v>1580.2909999999999</v>
      </c>
      <c r="O1423">
        <v>1.238</v>
      </c>
      <c r="P1423">
        <v>703.28499999999997</v>
      </c>
      <c r="Q1423">
        <v>203.339</v>
      </c>
      <c r="R1423">
        <v>0.80100000000000005</v>
      </c>
      <c r="S1423">
        <v>1.286</v>
      </c>
      <c r="T1423" s="1">
        <v>45477.197928240741</v>
      </c>
    </row>
    <row r="1424" spans="1:20" x14ac:dyDescent="0.25">
      <c r="A1424">
        <v>1482</v>
      </c>
      <c r="B1424" t="s">
        <v>44</v>
      </c>
      <c r="C1424" t="e" vm="4">
        <v>#VALUE!</v>
      </c>
      <c r="D1424" t="s">
        <v>46</v>
      </c>
      <c r="E1424">
        <v>7131</v>
      </c>
      <c r="F1424" t="s">
        <v>12</v>
      </c>
      <c r="G1424">
        <v>625054080</v>
      </c>
      <c r="H1424">
        <v>854754472</v>
      </c>
      <c r="I1424">
        <v>0.95699999999999996</v>
      </c>
      <c r="K1424">
        <v>0.88400000000000001</v>
      </c>
      <c r="L1424">
        <v>6.54</v>
      </c>
      <c r="M1424">
        <v>0.10100000000000001</v>
      </c>
      <c r="N1424">
        <v>57.143000000000001</v>
      </c>
      <c r="O1424">
        <v>4.4870000000000001</v>
      </c>
      <c r="P1424">
        <v>26.556000000000001</v>
      </c>
      <c r="Q1424">
        <v>61.396000000000001</v>
      </c>
      <c r="R1424">
        <v>0.998</v>
      </c>
      <c r="S1424">
        <v>1.4059999999999999</v>
      </c>
      <c r="T1424" s="1">
        <v>45477.208333333336</v>
      </c>
    </row>
    <row r="1425" spans="1:20" x14ac:dyDescent="0.25">
      <c r="A1425">
        <v>1483</v>
      </c>
      <c r="B1425" t="s">
        <v>44</v>
      </c>
      <c r="C1425" t="e" vm="4">
        <v>#VALUE!</v>
      </c>
      <c r="D1425" t="s">
        <v>46</v>
      </c>
      <c r="E1425">
        <v>7131</v>
      </c>
      <c r="F1425" t="s">
        <v>12</v>
      </c>
      <c r="G1425">
        <v>623083224</v>
      </c>
      <c r="H1425">
        <v>870489736</v>
      </c>
      <c r="I1425">
        <v>1.278</v>
      </c>
      <c r="K1425">
        <v>4.383</v>
      </c>
      <c r="L1425">
        <v>7.1820000000000004</v>
      </c>
      <c r="M1425">
        <v>0.14399999999999999</v>
      </c>
      <c r="N1425">
        <v>40.822000000000003</v>
      </c>
      <c r="O1425">
        <v>1.4330000000000001</v>
      </c>
      <c r="P1425">
        <v>11.492000000000001</v>
      </c>
      <c r="Q1425">
        <v>221.946</v>
      </c>
      <c r="R1425">
        <v>0.91700000000000004</v>
      </c>
      <c r="S1425">
        <v>1.4410000000000001</v>
      </c>
      <c r="T1425" s="1">
        <v>45477.21875</v>
      </c>
    </row>
    <row r="1426" spans="1:20" x14ac:dyDescent="0.25">
      <c r="A1426">
        <v>1484</v>
      </c>
      <c r="B1426" t="s">
        <v>44</v>
      </c>
      <c r="C1426" t="e" vm="4">
        <v>#VALUE!</v>
      </c>
      <c r="D1426" t="s">
        <v>46</v>
      </c>
      <c r="E1426">
        <v>7131</v>
      </c>
      <c r="F1426" t="s">
        <v>12</v>
      </c>
      <c r="G1426">
        <v>613611240</v>
      </c>
      <c r="H1426">
        <v>654245272</v>
      </c>
      <c r="I1426">
        <v>0.97199999999999998</v>
      </c>
      <c r="K1426">
        <v>8.5809999999999995</v>
      </c>
      <c r="L1426">
        <v>11.13</v>
      </c>
      <c r="M1426">
        <v>8.7999999999999995E-2</v>
      </c>
      <c r="N1426">
        <v>61.720999999999997</v>
      </c>
      <c r="O1426">
        <v>0.88900000000000001</v>
      </c>
      <c r="P1426">
        <v>16.742999999999999</v>
      </c>
      <c r="Q1426">
        <v>215.24700000000001</v>
      </c>
      <c r="R1426">
        <v>0.90200000000000002</v>
      </c>
      <c r="S1426">
        <v>1.4159999999999999</v>
      </c>
      <c r="T1426" s="1">
        <v>45477.229166666664</v>
      </c>
    </row>
    <row r="1427" spans="1:20" x14ac:dyDescent="0.25">
      <c r="A1427">
        <v>1485</v>
      </c>
      <c r="B1427" t="s">
        <v>44</v>
      </c>
      <c r="C1427" t="e" vm="4">
        <v>#VALUE!</v>
      </c>
      <c r="D1427" t="s">
        <v>46</v>
      </c>
      <c r="E1427">
        <v>7131</v>
      </c>
      <c r="F1427" t="s">
        <v>12</v>
      </c>
      <c r="G1427">
        <v>617130168</v>
      </c>
      <c r="H1427">
        <v>629256504</v>
      </c>
      <c r="I1427">
        <v>0.90200000000000002</v>
      </c>
      <c r="K1427">
        <v>2.7890000000000001</v>
      </c>
      <c r="L1427">
        <v>0.38400000000000001</v>
      </c>
      <c r="M1427">
        <v>0.18</v>
      </c>
      <c r="N1427">
        <v>14.54</v>
      </c>
      <c r="O1427">
        <v>0.97899999999999998</v>
      </c>
      <c r="P1427">
        <v>1.391</v>
      </c>
      <c r="Q1427">
        <v>16.59</v>
      </c>
      <c r="R1427">
        <v>0.89800000000000002</v>
      </c>
      <c r="S1427">
        <v>5.0019999999999998</v>
      </c>
      <c r="T1427" s="1">
        <v>45477.239594907405</v>
      </c>
    </row>
    <row r="1428" spans="1:20" x14ac:dyDescent="0.25">
      <c r="A1428">
        <v>1486</v>
      </c>
      <c r="B1428" t="s">
        <v>44</v>
      </c>
      <c r="C1428" t="e" vm="4">
        <v>#VALUE!</v>
      </c>
      <c r="D1428" t="s">
        <v>46</v>
      </c>
      <c r="E1428">
        <v>7131</v>
      </c>
      <c r="F1428" t="s">
        <v>12</v>
      </c>
      <c r="G1428">
        <v>625665136</v>
      </c>
      <c r="H1428">
        <v>817272024</v>
      </c>
      <c r="I1428">
        <v>1.0189999999999999</v>
      </c>
      <c r="K1428">
        <v>0.33800000000000002</v>
      </c>
      <c r="L1428">
        <v>3.036</v>
      </c>
      <c r="M1428">
        <v>0.159</v>
      </c>
      <c r="N1428">
        <v>23.47</v>
      </c>
      <c r="O1428">
        <v>3.8650000000000002</v>
      </c>
      <c r="P1428">
        <v>10.279</v>
      </c>
      <c r="Q1428">
        <v>3.8849999999999998</v>
      </c>
      <c r="R1428">
        <v>0.84099999999999997</v>
      </c>
      <c r="S1428">
        <v>1.2869999999999999</v>
      </c>
      <c r="T1428" s="1">
        <v>45477.25</v>
      </c>
    </row>
    <row r="1429" spans="1:20" x14ac:dyDescent="0.25">
      <c r="A1429">
        <v>1487</v>
      </c>
      <c r="B1429" t="s">
        <v>44</v>
      </c>
      <c r="C1429" t="e" vm="4">
        <v>#VALUE!</v>
      </c>
      <c r="D1429" t="s">
        <v>46</v>
      </c>
      <c r="E1429">
        <v>7131</v>
      </c>
      <c r="F1429" t="s">
        <v>12</v>
      </c>
      <c r="G1429">
        <v>613188392</v>
      </c>
      <c r="H1429">
        <v>811383248</v>
      </c>
      <c r="I1429">
        <v>0.96699999999999997</v>
      </c>
      <c r="K1429">
        <v>4.51</v>
      </c>
      <c r="L1429">
        <v>0.91900000000000004</v>
      </c>
      <c r="M1429">
        <v>8.5999999999999993E-2</v>
      </c>
      <c r="N1429">
        <v>12.303000000000001</v>
      </c>
      <c r="O1429">
        <v>1.046</v>
      </c>
      <c r="P1429">
        <v>2.3380000000000001</v>
      </c>
      <c r="Q1429">
        <v>204.96199999999999</v>
      </c>
      <c r="R1429">
        <v>0.94199999999999995</v>
      </c>
      <c r="S1429">
        <v>1.4279999999999999</v>
      </c>
      <c r="T1429" s="1">
        <v>45477.260416666664</v>
      </c>
    </row>
    <row r="1430" spans="1:20" x14ac:dyDescent="0.25">
      <c r="A1430">
        <v>1488</v>
      </c>
      <c r="B1430" t="s">
        <v>44</v>
      </c>
      <c r="C1430" t="e" vm="4">
        <v>#VALUE!</v>
      </c>
      <c r="D1430" t="s">
        <v>46</v>
      </c>
      <c r="E1430">
        <v>7131</v>
      </c>
      <c r="F1430" t="s">
        <v>12</v>
      </c>
      <c r="G1430">
        <v>611912248</v>
      </c>
      <c r="H1430">
        <v>713077696</v>
      </c>
      <c r="I1430">
        <v>1.385</v>
      </c>
      <c r="K1430">
        <v>0.80900000000000005</v>
      </c>
      <c r="L1430">
        <v>12.47</v>
      </c>
      <c r="M1430">
        <v>9.4E-2</v>
      </c>
      <c r="N1430">
        <v>97.331999999999994</v>
      </c>
      <c r="O1430">
        <v>1.026</v>
      </c>
      <c r="P1430">
        <v>16.526</v>
      </c>
      <c r="Q1430">
        <v>21.821999999999999</v>
      </c>
      <c r="R1430">
        <v>0.83599999999999997</v>
      </c>
      <c r="S1430">
        <v>1.2430000000000001</v>
      </c>
      <c r="T1430" s="1">
        <v>45477.270833333336</v>
      </c>
    </row>
    <row r="1431" spans="1:20" x14ac:dyDescent="0.25">
      <c r="A1431">
        <v>1489</v>
      </c>
      <c r="B1431" t="s">
        <v>44</v>
      </c>
      <c r="C1431" t="e" vm="4">
        <v>#VALUE!</v>
      </c>
      <c r="D1431" t="s">
        <v>46</v>
      </c>
      <c r="E1431">
        <v>7131</v>
      </c>
      <c r="F1431" t="s">
        <v>12</v>
      </c>
      <c r="G1431">
        <v>619898640</v>
      </c>
      <c r="H1431">
        <v>667410408</v>
      </c>
      <c r="I1431">
        <v>0.98</v>
      </c>
      <c r="K1431">
        <v>3.1779999999999999</v>
      </c>
      <c r="L1431">
        <v>3.2549999999999999</v>
      </c>
      <c r="M1431">
        <v>0.20799999999999999</v>
      </c>
      <c r="N1431">
        <v>202.577</v>
      </c>
      <c r="O1431">
        <v>0.80600000000000005</v>
      </c>
      <c r="P1431">
        <v>1.43</v>
      </c>
      <c r="Q1431">
        <v>223.53399999999999</v>
      </c>
      <c r="R1431">
        <v>0.93899999999999995</v>
      </c>
      <c r="S1431">
        <v>1.4079999999999999</v>
      </c>
      <c r="T1431" s="1">
        <v>45477.281261574077</v>
      </c>
    </row>
    <row r="1432" spans="1:20" x14ac:dyDescent="0.25">
      <c r="A1432">
        <v>1490</v>
      </c>
      <c r="B1432" t="s">
        <v>44</v>
      </c>
      <c r="C1432" t="e" vm="4">
        <v>#VALUE!</v>
      </c>
      <c r="D1432" t="s">
        <v>46</v>
      </c>
      <c r="E1432">
        <v>7131</v>
      </c>
      <c r="F1432" t="s">
        <v>12</v>
      </c>
      <c r="G1432">
        <v>627471864</v>
      </c>
      <c r="H1432">
        <v>712507792</v>
      </c>
      <c r="I1432">
        <v>1.2030000000000001</v>
      </c>
      <c r="K1432">
        <v>2.0710000000000002</v>
      </c>
      <c r="L1432">
        <v>54.533999999999999</v>
      </c>
      <c r="M1432">
        <v>0.215</v>
      </c>
      <c r="N1432">
        <v>537.5</v>
      </c>
      <c r="O1432">
        <v>3.41</v>
      </c>
      <c r="P1432">
        <v>209.553</v>
      </c>
      <c r="Q1432">
        <v>202.89500000000001</v>
      </c>
      <c r="R1432">
        <v>0.89600000000000002</v>
      </c>
      <c r="S1432">
        <v>1.34</v>
      </c>
      <c r="T1432" s="1">
        <v>45477.291678240741</v>
      </c>
    </row>
    <row r="1433" spans="1:20" x14ac:dyDescent="0.25">
      <c r="A1433">
        <v>1491</v>
      </c>
      <c r="B1433" t="s">
        <v>44</v>
      </c>
      <c r="C1433" t="e" vm="4">
        <v>#VALUE!</v>
      </c>
      <c r="D1433" t="s">
        <v>46</v>
      </c>
      <c r="E1433">
        <v>7131</v>
      </c>
      <c r="F1433" t="s">
        <v>12</v>
      </c>
      <c r="G1433">
        <v>617928144</v>
      </c>
      <c r="H1433">
        <v>892650112</v>
      </c>
      <c r="I1433">
        <v>1.0589999999999999</v>
      </c>
      <c r="K1433">
        <v>5.1890000000000001</v>
      </c>
      <c r="L1433">
        <v>8.7249999999999996</v>
      </c>
      <c r="M1433">
        <v>0.29199999999999998</v>
      </c>
      <c r="N1433">
        <v>135.88499999999999</v>
      </c>
      <c r="O1433">
        <v>5.1719999999999997</v>
      </c>
      <c r="P1433">
        <v>38.323</v>
      </c>
      <c r="Q1433">
        <v>218.93600000000001</v>
      </c>
      <c r="R1433">
        <v>0.85899999999999999</v>
      </c>
      <c r="S1433">
        <v>1.468</v>
      </c>
      <c r="T1433" s="1">
        <v>45477.302094907405</v>
      </c>
    </row>
    <row r="1434" spans="1:20" x14ac:dyDescent="0.25">
      <c r="A1434">
        <v>1492</v>
      </c>
      <c r="B1434" t="s">
        <v>44</v>
      </c>
      <c r="C1434" t="e" vm="2">
        <v>#VALUE!</v>
      </c>
      <c r="D1434" t="s">
        <v>46</v>
      </c>
      <c r="E1434">
        <v>7123</v>
      </c>
      <c r="F1434" t="s">
        <v>12</v>
      </c>
      <c r="G1434">
        <v>608598560</v>
      </c>
      <c r="H1434">
        <v>831576952</v>
      </c>
      <c r="I1434">
        <v>1.4079999999999999</v>
      </c>
      <c r="K1434">
        <v>4.4390000000000001</v>
      </c>
      <c r="L1434">
        <v>10.523</v>
      </c>
      <c r="M1434">
        <v>8.5000000000000006E-2</v>
      </c>
      <c r="N1434">
        <v>40.433</v>
      </c>
      <c r="O1434">
        <v>1.47</v>
      </c>
      <c r="P1434">
        <v>11.159000000000001</v>
      </c>
      <c r="Q1434">
        <v>211.916</v>
      </c>
      <c r="R1434">
        <v>1.139</v>
      </c>
      <c r="S1434">
        <v>1.655</v>
      </c>
      <c r="T1434" s="1">
        <v>45477.312511574077</v>
      </c>
    </row>
    <row r="1435" spans="1:20" x14ac:dyDescent="0.25">
      <c r="A1435">
        <v>1493</v>
      </c>
      <c r="B1435" t="s">
        <v>44</v>
      </c>
      <c r="C1435" t="e" vm="4">
        <v>#VALUE!</v>
      </c>
      <c r="D1435" t="s">
        <v>46</v>
      </c>
      <c r="E1435">
        <v>7131</v>
      </c>
      <c r="F1435" t="s">
        <v>12</v>
      </c>
      <c r="G1435">
        <v>614877224</v>
      </c>
      <c r="H1435">
        <v>498240064</v>
      </c>
      <c r="I1435">
        <v>0.94299999999999995</v>
      </c>
      <c r="K1435">
        <v>4.5919999999999996</v>
      </c>
      <c r="L1435">
        <v>66.073999999999998</v>
      </c>
      <c r="M1435">
        <v>4.9000000000000002E-2</v>
      </c>
      <c r="N1435">
        <v>1267.886</v>
      </c>
      <c r="O1435">
        <v>1.1240000000000001</v>
      </c>
      <c r="P1435">
        <v>295.625</v>
      </c>
      <c r="Q1435">
        <v>205.95</v>
      </c>
      <c r="R1435">
        <v>0.92100000000000004</v>
      </c>
      <c r="S1435">
        <v>1.41</v>
      </c>
      <c r="T1435" s="1">
        <v>45477.322928240741</v>
      </c>
    </row>
    <row r="1436" spans="1:20" x14ac:dyDescent="0.25">
      <c r="A1436">
        <v>1494</v>
      </c>
      <c r="B1436" t="s">
        <v>44</v>
      </c>
      <c r="C1436" t="e" vm="4">
        <v>#VALUE!</v>
      </c>
      <c r="D1436" t="s">
        <v>46</v>
      </c>
      <c r="E1436">
        <v>7131</v>
      </c>
      <c r="F1436" t="s">
        <v>12</v>
      </c>
      <c r="G1436">
        <v>613507064</v>
      </c>
      <c r="H1436">
        <v>719837960</v>
      </c>
      <c r="I1436">
        <v>1.4379999999999999</v>
      </c>
      <c r="K1436">
        <v>3.7909999999999999</v>
      </c>
      <c r="L1436">
        <v>1.339</v>
      </c>
      <c r="M1436">
        <v>0.19500000000000001</v>
      </c>
      <c r="N1436">
        <v>24.704999999999998</v>
      </c>
      <c r="O1436">
        <v>4.016</v>
      </c>
      <c r="P1436">
        <v>15.598000000000001</v>
      </c>
      <c r="Q1436">
        <v>203.13200000000001</v>
      </c>
      <c r="R1436">
        <v>0.97499999999999998</v>
      </c>
      <c r="S1436">
        <v>1.546</v>
      </c>
      <c r="T1436" s="1">
        <v>45477.333344907405</v>
      </c>
    </row>
    <row r="1437" spans="1:20" x14ac:dyDescent="0.25">
      <c r="A1437">
        <v>1495</v>
      </c>
      <c r="B1437" t="s">
        <v>44</v>
      </c>
      <c r="C1437" t="e" vm="4">
        <v>#VALUE!</v>
      </c>
      <c r="D1437" t="s">
        <v>46</v>
      </c>
      <c r="E1437">
        <v>7131</v>
      </c>
      <c r="F1437" t="s">
        <v>12</v>
      </c>
      <c r="G1437">
        <v>627669528</v>
      </c>
      <c r="H1437">
        <v>613114272</v>
      </c>
      <c r="I1437">
        <v>0.93899999999999995</v>
      </c>
      <c r="K1437">
        <v>0.57399999999999995</v>
      </c>
      <c r="L1437">
        <v>5.54</v>
      </c>
      <c r="M1437">
        <v>9.7000000000000003E-2</v>
      </c>
      <c r="N1437">
        <v>211.30500000000001</v>
      </c>
      <c r="O1437">
        <v>0.89800000000000002</v>
      </c>
      <c r="P1437">
        <v>1.379</v>
      </c>
      <c r="Q1437">
        <v>22.773</v>
      </c>
      <c r="R1437">
        <v>0.73499999999999999</v>
      </c>
      <c r="S1437">
        <v>1.2649999999999999</v>
      </c>
      <c r="T1437" s="1">
        <v>45477.343761574077</v>
      </c>
    </row>
    <row r="1438" spans="1:20" x14ac:dyDescent="0.25">
      <c r="A1438">
        <v>1496</v>
      </c>
      <c r="B1438" t="s">
        <v>44</v>
      </c>
      <c r="C1438" t="e" vm="4">
        <v>#VALUE!</v>
      </c>
      <c r="D1438" t="s">
        <v>46</v>
      </c>
      <c r="E1438">
        <v>7131</v>
      </c>
      <c r="F1438" t="s">
        <v>12</v>
      </c>
      <c r="G1438">
        <v>617524744</v>
      </c>
      <c r="H1438">
        <v>613244536</v>
      </c>
      <c r="I1438">
        <v>1.08</v>
      </c>
      <c r="K1438">
        <v>0.7</v>
      </c>
      <c r="L1438">
        <v>0.56499999999999995</v>
      </c>
      <c r="M1438">
        <v>0.17899999999999999</v>
      </c>
      <c r="N1438">
        <v>9.5630000000000006</v>
      </c>
      <c r="O1438">
        <v>0.89300000000000002</v>
      </c>
      <c r="P1438">
        <v>1.3089999999999999</v>
      </c>
      <c r="Q1438">
        <v>16.335999999999999</v>
      </c>
      <c r="R1438">
        <v>0.88300000000000001</v>
      </c>
      <c r="S1438">
        <v>1.389</v>
      </c>
      <c r="T1438" s="1">
        <v>45477.354178240741</v>
      </c>
    </row>
    <row r="1439" spans="1:20" x14ac:dyDescent="0.25">
      <c r="A1439">
        <v>1497</v>
      </c>
      <c r="B1439" t="s">
        <v>44</v>
      </c>
      <c r="C1439" t="e" vm="4">
        <v>#VALUE!</v>
      </c>
      <c r="D1439" t="s">
        <v>46</v>
      </c>
      <c r="E1439">
        <v>7131</v>
      </c>
      <c r="F1439" t="s">
        <v>12</v>
      </c>
      <c r="G1439">
        <v>620132432</v>
      </c>
      <c r="H1439">
        <v>613206920</v>
      </c>
      <c r="I1439">
        <v>0.94899999999999995</v>
      </c>
      <c r="K1439">
        <v>0.59799999999999998</v>
      </c>
      <c r="L1439">
        <v>1.8220000000000001</v>
      </c>
      <c r="M1439">
        <v>0.113</v>
      </c>
      <c r="N1439">
        <v>19.395</v>
      </c>
      <c r="O1439">
        <v>0.94099999999999995</v>
      </c>
      <c r="P1439">
        <v>1.5509999999999999</v>
      </c>
      <c r="Q1439">
        <v>16.285</v>
      </c>
      <c r="R1439">
        <v>1.014</v>
      </c>
      <c r="S1439">
        <v>2.262</v>
      </c>
      <c r="T1439" s="1">
        <v>45477.364594907405</v>
      </c>
    </row>
    <row r="1440" spans="1:20" x14ac:dyDescent="0.25">
      <c r="A1440">
        <v>1498</v>
      </c>
      <c r="B1440" t="s">
        <v>44</v>
      </c>
      <c r="C1440" t="e" vm="4">
        <v>#VALUE!</v>
      </c>
      <c r="D1440" t="s">
        <v>46</v>
      </c>
      <c r="E1440">
        <v>7131</v>
      </c>
      <c r="F1440" t="s">
        <v>12</v>
      </c>
      <c r="G1440">
        <v>613153768</v>
      </c>
      <c r="H1440">
        <v>848751192</v>
      </c>
      <c r="I1440">
        <v>0.95</v>
      </c>
      <c r="K1440">
        <v>2.5630000000000002</v>
      </c>
      <c r="L1440">
        <v>2.3109999999999999</v>
      </c>
      <c r="M1440">
        <v>6.5000000000000002E-2</v>
      </c>
      <c r="N1440">
        <v>41.753999999999998</v>
      </c>
      <c r="O1440">
        <v>4.3049999999999997</v>
      </c>
      <c r="P1440">
        <v>26.568000000000001</v>
      </c>
      <c r="Q1440">
        <v>203.047</v>
      </c>
      <c r="R1440">
        <v>0.94599999999999995</v>
      </c>
      <c r="S1440">
        <v>1.4330000000000001</v>
      </c>
      <c r="T1440" s="1">
        <v>45477.375011574077</v>
      </c>
    </row>
    <row r="1441" spans="1:20" x14ac:dyDescent="0.25">
      <c r="A1441">
        <v>1499</v>
      </c>
      <c r="B1441" t="s">
        <v>44</v>
      </c>
      <c r="C1441" t="e" vm="4">
        <v>#VALUE!</v>
      </c>
      <c r="D1441" t="s">
        <v>46</v>
      </c>
      <c r="E1441">
        <v>7131</v>
      </c>
      <c r="F1441" t="s">
        <v>12</v>
      </c>
      <c r="G1441">
        <v>612495616</v>
      </c>
      <c r="H1441">
        <v>827463208</v>
      </c>
      <c r="I1441">
        <v>0.97499999999999998</v>
      </c>
      <c r="K1441">
        <v>0.622</v>
      </c>
      <c r="L1441">
        <v>7</v>
      </c>
      <c r="M1441">
        <v>7.0000000000000007E-2</v>
      </c>
      <c r="N1441">
        <v>163.577</v>
      </c>
      <c r="O1441">
        <v>1.1020000000000001</v>
      </c>
      <c r="P1441">
        <v>28.411999999999999</v>
      </c>
      <c r="Q1441">
        <v>27.137</v>
      </c>
      <c r="R1441">
        <v>0.78700000000000003</v>
      </c>
      <c r="S1441">
        <v>1.262</v>
      </c>
      <c r="T1441" s="1">
        <v>45477.385428240741</v>
      </c>
    </row>
    <row r="1442" spans="1:20" x14ac:dyDescent="0.25">
      <c r="A1442">
        <v>1500</v>
      </c>
      <c r="B1442" t="s">
        <v>44</v>
      </c>
      <c r="C1442" t="e" vm="4">
        <v>#VALUE!</v>
      </c>
      <c r="D1442" t="s">
        <v>46</v>
      </c>
      <c r="E1442">
        <v>7131</v>
      </c>
      <c r="F1442" t="s">
        <v>12</v>
      </c>
      <c r="G1442">
        <v>621800896</v>
      </c>
      <c r="H1442">
        <v>803312872</v>
      </c>
      <c r="I1442">
        <v>1.008</v>
      </c>
      <c r="K1442">
        <v>2.56</v>
      </c>
      <c r="L1442">
        <v>8.8940000000000001</v>
      </c>
      <c r="M1442">
        <v>5.2999999999999999E-2</v>
      </c>
      <c r="N1442">
        <v>222.07</v>
      </c>
      <c r="O1442">
        <v>0.86499999999999999</v>
      </c>
      <c r="P1442">
        <v>3.7759999999999998</v>
      </c>
      <c r="Q1442">
        <v>222.36500000000001</v>
      </c>
      <c r="R1442">
        <v>0.84799999999999998</v>
      </c>
      <c r="S1442">
        <v>1.4910000000000001</v>
      </c>
      <c r="T1442" s="1">
        <v>45477.395844907405</v>
      </c>
    </row>
    <row r="1443" spans="1:20" x14ac:dyDescent="0.25">
      <c r="A1443">
        <v>1501</v>
      </c>
      <c r="B1443" t="s">
        <v>44</v>
      </c>
      <c r="C1443" t="e" vm="4">
        <v>#VALUE!</v>
      </c>
      <c r="D1443" t="s">
        <v>46</v>
      </c>
      <c r="E1443">
        <v>7131</v>
      </c>
      <c r="F1443" t="s">
        <v>12</v>
      </c>
      <c r="G1443">
        <v>613546024</v>
      </c>
      <c r="H1443">
        <v>645947280</v>
      </c>
      <c r="I1443">
        <v>1.0069999999999999</v>
      </c>
      <c r="K1443">
        <v>2.4119999999999999</v>
      </c>
      <c r="L1443">
        <v>45.853999999999999</v>
      </c>
      <c r="M1443">
        <v>0.113</v>
      </c>
      <c r="N1443">
        <v>437.42099999999999</v>
      </c>
      <c r="O1443">
        <v>4.8079999999999998</v>
      </c>
      <c r="P1443">
        <v>62.970999999999997</v>
      </c>
      <c r="Q1443">
        <v>203.041</v>
      </c>
      <c r="R1443">
        <v>0.94499999999999995</v>
      </c>
      <c r="S1443">
        <v>1.385</v>
      </c>
      <c r="T1443" s="1">
        <v>45477.406261574077</v>
      </c>
    </row>
    <row r="1444" spans="1:20" x14ac:dyDescent="0.25">
      <c r="A1444">
        <v>1502</v>
      </c>
      <c r="B1444" t="s">
        <v>44</v>
      </c>
      <c r="C1444" t="e" vm="6">
        <v>#VALUE!</v>
      </c>
      <c r="D1444" t="s">
        <v>46</v>
      </c>
      <c r="E1444">
        <v>36738</v>
      </c>
      <c r="F1444" t="s">
        <v>20</v>
      </c>
      <c r="G1444">
        <v>613525520</v>
      </c>
      <c r="H1444">
        <v>613346000</v>
      </c>
      <c r="I1444">
        <v>1.542</v>
      </c>
      <c r="K1444">
        <v>0.78300000000000003</v>
      </c>
      <c r="L1444">
        <v>1.022</v>
      </c>
      <c r="M1444">
        <v>0.54</v>
      </c>
      <c r="N1444">
        <v>27.434999999999999</v>
      </c>
      <c r="O1444">
        <v>1.21</v>
      </c>
      <c r="P1444">
        <v>1.7609999999999999</v>
      </c>
      <c r="Q1444">
        <v>27.652000000000001</v>
      </c>
      <c r="R1444">
        <v>1.238</v>
      </c>
      <c r="S1444">
        <v>1.861</v>
      </c>
      <c r="T1444" s="1">
        <v>45477.416678240741</v>
      </c>
    </row>
    <row r="1445" spans="1:20" x14ac:dyDescent="0.25">
      <c r="A1445">
        <v>1503</v>
      </c>
      <c r="B1445" t="s">
        <v>44</v>
      </c>
      <c r="C1445" t="e" vm="4">
        <v>#VALUE!</v>
      </c>
      <c r="D1445" t="s">
        <v>46</v>
      </c>
      <c r="E1445">
        <v>7131</v>
      </c>
      <c r="F1445" t="s">
        <v>12</v>
      </c>
      <c r="G1445">
        <v>621791952</v>
      </c>
      <c r="H1445">
        <v>702956352</v>
      </c>
      <c r="I1445">
        <v>1.3180000000000001</v>
      </c>
      <c r="K1445">
        <v>7.89</v>
      </c>
      <c r="L1445">
        <v>19.419</v>
      </c>
      <c r="M1445">
        <v>0.16500000000000001</v>
      </c>
      <c r="N1445">
        <v>250.75</v>
      </c>
      <c r="O1445">
        <v>1.0760000000000001</v>
      </c>
      <c r="P1445">
        <v>12.804</v>
      </c>
      <c r="Q1445">
        <v>209.28100000000001</v>
      </c>
      <c r="R1445">
        <v>0.998</v>
      </c>
      <c r="S1445">
        <v>1.4490000000000001</v>
      </c>
      <c r="T1445" s="1">
        <v>45477.427094907405</v>
      </c>
    </row>
    <row r="1446" spans="1:20" x14ac:dyDescent="0.25">
      <c r="A1446">
        <v>1504</v>
      </c>
      <c r="B1446" t="s">
        <v>44</v>
      </c>
      <c r="C1446" t="e" vm="4">
        <v>#VALUE!</v>
      </c>
      <c r="D1446" t="s">
        <v>46</v>
      </c>
      <c r="E1446">
        <v>7131</v>
      </c>
      <c r="F1446" t="s">
        <v>12</v>
      </c>
      <c r="G1446">
        <v>619566224</v>
      </c>
      <c r="H1446">
        <v>613065112</v>
      </c>
      <c r="I1446">
        <v>1.0009999999999999</v>
      </c>
      <c r="K1446">
        <v>0.26800000000000002</v>
      </c>
      <c r="L1446">
        <v>1.0489999999999999</v>
      </c>
      <c r="M1446">
        <v>0.25800000000000001</v>
      </c>
      <c r="N1446">
        <v>16.013000000000002</v>
      </c>
      <c r="O1446">
        <v>0.80900000000000005</v>
      </c>
      <c r="P1446">
        <v>1.3080000000000001</v>
      </c>
      <c r="Q1446">
        <v>3.6379999999999999</v>
      </c>
      <c r="R1446">
        <v>0.95099999999999996</v>
      </c>
      <c r="S1446">
        <v>1.3879999999999999</v>
      </c>
      <c r="T1446" s="1">
        <v>45477.437511574077</v>
      </c>
    </row>
    <row r="1447" spans="1:20" x14ac:dyDescent="0.25">
      <c r="A1447">
        <v>1505</v>
      </c>
      <c r="B1447" t="s">
        <v>44</v>
      </c>
      <c r="C1447" t="e" vm="4">
        <v>#VALUE!</v>
      </c>
      <c r="D1447" t="s">
        <v>46</v>
      </c>
      <c r="E1447">
        <v>7131</v>
      </c>
      <c r="F1447" t="s">
        <v>12</v>
      </c>
      <c r="G1447">
        <v>621161384</v>
      </c>
      <c r="H1447">
        <v>681612704</v>
      </c>
      <c r="I1447">
        <v>1.4910000000000001</v>
      </c>
      <c r="K1447">
        <v>0.36799999999999999</v>
      </c>
      <c r="L1447">
        <v>3.01</v>
      </c>
      <c r="M1447">
        <v>0.122</v>
      </c>
      <c r="N1447">
        <v>237.197</v>
      </c>
      <c r="O1447">
        <v>2.9710000000000001</v>
      </c>
      <c r="P1447">
        <v>10.432</v>
      </c>
      <c r="Q1447">
        <v>15.273999999999999</v>
      </c>
      <c r="R1447">
        <v>0.86599999999999999</v>
      </c>
      <c r="S1447">
        <v>1.3089999999999999</v>
      </c>
      <c r="T1447" s="1">
        <v>45477.447928240741</v>
      </c>
    </row>
    <row r="1448" spans="1:20" x14ac:dyDescent="0.25">
      <c r="A1448">
        <v>1506</v>
      </c>
      <c r="B1448" t="s">
        <v>44</v>
      </c>
      <c r="C1448" t="e" vm="4">
        <v>#VALUE!</v>
      </c>
      <c r="D1448" t="s">
        <v>46</v>
      </c>
      <c r="E1448">
        <v>7131</v>
      </c>
      <c r="F1448" t="s">
        <v>12</v>
      </c>
      <c r="G1448">
        <v>626748808</v>
      </c>
      <c r="H1448">
        <v>889742272</v>
      </c>
      <c r="I1448">
        <v>0.98899999999999999</v>
      </c>
      <c r="K1448">
        <v>4.3860000000000001</v>
      </c>
      <c r="L1448">
        <v>1.19</v>
      </c>
      <c r="M1448">
        <v>5.8999999999999997E-2</v>
      </c>
      <c r="N1448">
        <v>13.102</v>
      </c>
      <c r="O1448">
        <v>0.92800000000000005</v>
      </c>
      <c r="P1448">
        <v>2.2570000000000001</v>
      </c>
      <c r="Q1448">
        <v>204.17500000000001</v>
      </c>
      <c r="R1448">
        <v>1.081</v>
      </c>
      <c r="S1448">
        <v>1.879</v>
      </c>
      <c r="T1448" s="1">
        <v>45477.458344907405</v>
      </c>
    </row>
    <row r="1449" spans="1:20" x14ac:dyDescent="0.25">
      <c r="A1449">
        <v>1507</v>
      </c>
      <c r="B1449" t="s">
        <v>44</v>
      </c>
      <c r="C1449" t="e" vm="4">
        <v>#VALUE!</v>
      </c>
      <c r="D1449" t="s">
        <v>46</v>
      </c>
      <c r="E1449">
        <v>7131</v>
      </c>
      <c r="F1449" t="s">
        <v>12</v>
      </c>
      <c r="G1449">
        <v>621760424</v>
      </c>
      <c r="H1449">
        <v>865319248</v>
      </c>
      <c r="I1449">
        <v>1.044</v>
      </c>
      <c r="K1449">
        <v>0.69599999999999995</v>
      </c>
      <c r="L1449">
        <v>0.73799999999999999</v>
      </c>
      <c r="M1449">
        <v>0.188</v>
      </c>
      <c r="N1449">
        <v>12.516999999999999</v>
      </c>
      <c r="O1449">
        <v>0.85499999999999998</v>
      </c>
      <c r="P1449">
        <v>1.585</v>
      </c>
      <c r="Q1449">
        <v>29.428000000000001</v>
      </c>
      <c r="R1449">
        <v>0.98399999999999999</v>
      </c>
      <c r="S1449">
        <v>1.4179999999999999</v>
      </c>
      <c r="T1449" s="1">
        <v>45477.468761574077</v>
      </c>
    </row>
    <row r="1450" spans="1:20" x14ac:dyDescent="0.25">
      <c r="A1450">
        <v>1508</v>
      </c>
      <c r="B1450" t="s">
        <v>44</v>
      </c>
      <c r="C1450" t="e" vm="4">
        <v>#VALUE!</v>
      </c>
      <c r="D1450" t="s">
        <v>46</v>
      </c>
      <c r="E1450">
        <v>7131</v>
      </c>
      <c r="F1450" t="s">
        <v>12</v>
      </c>
      <c r="G1450">
        <v>612803000</v>
      </c>
      <c r="H1450">
        <v>857155208</v>
      </c>
      <c r="I1450">
        <v>0.97199999999999998</v>
      </c>
      <c r="K1450">
        <v>2.399</v>
      </c>
      <c r="L1450">
        <v>11.805999999999999</v>
      </c>
      <c r="M1450">
        <v>7.3999999999999996E-2</v>
      </c>
      <c r="N1450">
        <v>159.386</v>
      </c>
      <c r="O1450">
        <v>4.3630000000000004</v>
      </c>
      <c r="P1450">
        <v>52.932000000000002</v>
      </c>
      <c r="Q1450">
        <v>202.25200000000001</v>
      </c>
      <c r="R1450">
        <v>0.94499999999999995</v>
      </c>
      <c r="S1450">
        <v>1.4530000000000001</v>
      </c>
      <c r="T1450" s="1">
        <v>45477.479178240741</v>
      </c>
    </row>
    <row r="1451" spans="1:20" x14ac:dyDescent="0.25">
      <c r="A1451">
        <v>1509</v>
      </c>
      <c r="B1451" t="s">
        <v>44</v>
      </c>
      <c r="C1451" t="e" vm="4">
        <v>#VALUE!</v>
      </c>
      <c r="D1451" t="s">
        <v>46</v>
      </c>
      <c r="E1451">
        <v>7131</v>
      </c>
      <c r="F1451" t="s">
        <v>12</v>
      </c>
      <c r="G1451">
        <v>583772192</v>
      </c>
      <c r="H1451">
        <v>835785016</v>
      </c>
      <c r="I1451">
        <v>0.99</v>
      </c>
      <c r="K1451">
        <v>3.7770000000000001</v>
      </c>
      <c r="L1451">
        <v>1.355</v>
      </c>
      <c r="M1451">
        <v>6.8000000000000005E-2</v>
      </c>
      <c r="N1451">
        <v>13.691000000000001</v>
      </c>
      <c r="O1451">
        <v>1.081</v>
      </c>
      <c r="P1451">
        <v>2.0670000000000002</v>
      </c>
      <c r="Q1451">
        <v>216.77799999999999</v>
      </c>
      <c r="R1451">
        <v>1.0349999999999999</v>
      </c>
      <c r="S1451">
        <v>1.7769999999999999</v>
      </c>
      <c r="T1451" s="1">
        <v>45477.489594907405</v>
      </c>
    </row>
    <row r="1452" spans="1:20" x14ac:dyDescent="0.25">
      <c r="A1452">
        <v>1510</v>
      </c>
      <c r="B1452" t="s">
        <v>44</v>
      </c>
      <c r="C1452" t="e" vm="4">
        <v>#VALUE!</v>
      </c>
      <c r="D1452" t="s">
        <v>46</v>
      </c>
      <c r="E1452">
        <v>7131</v>
      </c>
      <c r="F1452" t="s">
        <v>12</v>
      </c>
      <c r="G1452">
        <v>625587912</v>
      </c>
      <c r="H1452">
        <v>714536992</v>
      </c>
      <c r="I1452">
        <v>1.0209999999999999</v>
      </c>
      <c r="K1452">
        <v>8.8260000000000005</v>
      </c>
      <c r="L1452">
        <v>70.025000000000006</v>
      </c>
      <c r="M1452">
        <v>3.2000000000000001E-2</v>
      </c>
      <c r="N1452">
        <v>1330.7180000000001</v>
      </c>
      <c r="O1452">
        <v>4.8929999999999998</v>
      </c>
      <c r="P1452">
        <v>345.86900000000003</v>
      </c>
      <c r="Q1452">
        <v>203.21</v>
      </c>
      <c r="R1452">
        <v>0.91200000000000003</v>
      </c>
      <c r="S1452">
        <v>1.4790000000000001</v>
      </c>
      <c r="T1452" s="1">
        <v>45477.500011574077</v>
      </c>
    </row>
    <row r="1453" spans="1:20" x14ac:dyDescent="0.25">
      <c r="A1453">
        <v>1511</v>
      </c>
      <c r="B1453" t="s">
        <v>44</v>
      </c>
      <c r="C1453" t="e" vm="4">
        <v>#VALUE!</v>
      </c>
      <c r="D1453" t="s">
        <v>46</v>
      </c>
      <c r="E1453">
        <v>7131</v>
      </c>
      <c r="F1453" t="s">
        <v>12</v>
      </c>
      <c r="G1453">
        <v>627265776</v>
      </c>
      <c r="H1453">
        <v>845085760</v>
      </c>
      <c r="I1453">
        <v>0.97799999999999998</v>
      </c>
      <c r="K1453">
        <v>0.29099999999999998</v>
      </c>
      <c r="L1453">
        <v>0.98199999999999998</v>
      </c>
      <c r="M1453">
        <v>8.5000000000000006E-2</v>
      </c>
      <c r="N1453">
        <v>14.853999999999999</v>
      </c>
      <c r="O1453">
        <v>0.86199999999999999</v>
      </c>
      <c r="P1453">
        <v>1.694</v>
      </c>
      <c r="Q1453">
        <v>5.0419999999999998</v>
      </c>
      <c r="R1453">
        <v>0.80600000000000005</v>
      </c>
      <c r="S1453">
        <v>1.2330000000000001</v>
      </c>
      <c r="T1453" s="1">
        <v>45477.510428240741</v>
      </c>
    </row>
    <row r="1454" spans="1:20" x14ac:dyDescent="0.25">
      <c r="A1454">
        <v>1512</v>
      </c>
      <c r="B1454" t="s">
        <v>44</v>
      </c>
      <c r="C1454" t="e" vm="4">
        <v>#VALUE!</v>
      </c>
      <c r="D1454" t="s">
        <v>46</v>
      </c>
      <c r="E1454">
        <v>7131</v>
      </c>
      <c r="F1454" t="s">
        <v>12</v>
      </c>
      <c r="G1454">
        <v>619926456</v>
      </c>
      <c r="H1454">
        <v>872573352</v>
      </c>
      <c r="I1454">
        <v>1.45</v>
      </c>
      <c r="K1454">
        <v>2.0470000000000002</v>
      </c>
      <c r="L1454">
        <v>6.8760000000000003</v>
      </c>
      <c r="M1454">
        <v>0.19600000000000001</v>
      </c>
      <c r="N1454">
        <v>34.948999999999998</v>
      </c>
      <c r="O1454">
        <v>1.181</v>
      </c>
      <c r="P1454">
        <v>6.984</v>
      </c>
      <c r="Q1454">
        <v>202.857</v>
      </c>
      <c r="R1454">
        <v>0.71599999999999997</v>
      </c>
      <c r="S1454">
        <v>1.208</v>
      </c>
      <c r="T1454" s="1">
        <v>45477.520844907405</v>
      </c>
    </row>
    <row r="1455" spans="1:20" x14ac:dyDescent="0.25">
      <c r="A1455">
        <v>1513</v>
      </c>
      <c r="B1455" t="s">
        <v>44</v>
      </c>
      <c r="C1455" t="e" vm="4">
        <v>#VALUE!</v>
      </c>
      <c r="D1455" t="s">
        <v>46</v>
      </c>
      <c r="E1455">
        <v>7131</v>
      </c>
      <c r="F1455" t="s">
        <v>12</v>
      </c>
      <c r="G1455">
        <v>620170736</v>
      </c>
      <c r="H1455">
        <v>737436384</v>
      </c>
      <c r="I1455">
        <v>0.99299999999999999</v>
      </c>
      <c r="K1455">
        <v>0.49399999999999999</v>
      </c>
      <c r="L1455">
        <v>15.192</v>
      </c>
      <c r="M1455">
        <v>9.4E-2</v>
      </c>
      <c r="N1455">
        <v>88.838999999999999</v>
      </c>
      <c r="O1455">
        <v>1.2709999999999999</v>
      </c>
      <c r="P1455">
        <v>27.134</v>
      </c>
      <c r="Q1455">
        <v>21.597999999999999</v>
      </c>
      <c r="R1455">
        <v>0.78600000000000003</v>
      </c>
      <c r="S1455">
        <v>1.27</v>
      </c>
      <c r="T1455" s="1">
        <v>45477.531261574077</v>
      </c>
    </row>
    <row r="1456" spans="1:20" x14ac:dyDescent="0.25">
      <c r="A1456">
        <v>1514</v>
      </c>
      <c r="B1456" t="s">
        <v>44</v>
      </c>
      <c r="C1456" t="e" vm="4">
        <v>#VALUE!</v>
      </c>
      <c r="D1456" t="s">
        <v>46</v>
      </c>
      <c r="E1456">
        <v>7131</v>
      </c>
      <c r="F1456" t="s">
        <v>12</v>
      </c>
      <c r="G1456">
        <v>623794264</v>
      </c>
      <c r="H1456">
        <v>613104080</v>
      </c>
      <c r="I1456">
        <v>1.032</v>
      </c>
      <c r="K1456">
        <v>2.133</v>
      </c>
      <c r="L1456">
        <v>12.551</v>
      </c>
      <c r="M1456">
        <v>0.23699999999999999</v>
      </c>
      <c r="N1456">
        <v>214.113</v>
      </c>
      <c r="O1456">
        <v>0.90200000000000002</v>
      </c>
      <c r="P1456">
        <v>1.663</v>
      </c>
      <c r="Q1456">
        <v>203.65799999999999</v>
      </c>
      <c r="R1456">
        <v>0.99399999999999999</v>
      </c>
      <c r="S1456">
        <v>1.431</v>
      </c>
      <c r="T1456" s="1">
        <v>45477.541678240741</v>
      </c>
    </row>
    <row r="1457" spans="1:20" x14ac:dyDescent="0.25">
      <c r="A1457">
        <v>1515</v>
      </c>
      <c r="B1457" t="s">
        <v>44</v>
      </c>
      <c r="C1457" t="e" vm="4">
        <v>#VALUE!</v>
      </c>
      <c r="D1457" t="s">
        <v>46</v>
      </c>
      <c r="E1457">
        <v>7131</v>
      </c>
      <c r="F1457" t="s">
        <v>12</v>
      </c>
      <c r="G1457">
        <v>604677720</v>
      </c>
      <c r="H1457">
        <v>806769416</v>
      </c>
      <c r="I1457">
        <v>0.97</v>
      </c>
      <c r="K1457">
        <v>4.8710000000000004</v>
      </c>
      <c r="L1457">
        <v>4.0640000000000001</v>
      </c>
      <c r="M1457">
        <v>0.153</v>
      </c>
      <c r="N1457">
        <v>29.829000000000001</v>
      </c>
      <c r="O1457">
        <v>0.95799999999999996</v>
      </c>
      <c r="P1457">
        <v>4.2709999999999999</v>
      </c>
      <c r="Q1457">
        <v>217.63800000000001</v>
      </c>
      <c r="R1457">
        <v>0.71699999999999997</v>
      </c>
      <c r="S1457">
        <v>1.3859999999999999</v>
      </c>
      <c r="T1457" s="1">
        <v>45477.552094907405</v>
      </c>
    </row>
    <row r="1458" spans="1:20" x14ac:dyDescent="0.25">
      <c r="A1458">
        <v>1516</v>
      </c>
      <c r="B1458" t="s">
        <v>44</v>
      </c>
      <c r="C1458" t="e" vm="4">
        <v>#VALUE!</v>
      </c>
      <c r="D1458" t="s">
        <v>46</v>
      </c>
      <c r="E1458">
        <v>7131</v>
      </c>
      <c r="F1458" t="s">
        <v>12</v>
      </c>
      <c r="G1458">
        <v>618197448</v>
      </c>
      <c r="H1458">
        <v>809316712</v>
      </c>
      <c r="I1458">
        <v>1.0209999999999999</v>
      </c>
      <c r="K1458">
        <v>2.141</v>
      </c>
      <c r="L1458">
        <v>27.306000000000001</v>
      </c>
      <c r="M1458">
        <v>0.114</v>
      </c>
      <c r="N1458">
        <v>179.03299999999999</v>
      </c>
      <c r="O1458">
        <v>4.8209999999999997</v>
      </c>
      <c r="P1458">
        <v>97.617000000000004</v>
      </c>
      <c r="Q1458">
        <v>201.94200000000001</v>
      </c>
      <c r="R1458">
        <v>0.747</v>
      </c>
      <c r="S1458">
        <v>1.3149999999999999</v>
      </c>
      <c r="T1458" s="1">
        <v>45477.562511574077</v>
      </c>
    </row>
    <row r="1459" spans="1:20" x14ac:dyDescent="0.25">
      <c r="A1459">
        <v>1517</v>
      </c>
      <c r="B1459" t="s">
        <v>44</v>
      </c>
      <c r="C1459" t="e" vm="6">
        <v>#VALUE!</v>
      </c>
      <c r="D1459" t="s">
        <v>46</v>
      </c>
      <c r="E1459">
        <v>36738</v>
      </c>
      <c r="F1459" t="s">
        <v>20</v>
      </c>
      <c r="G1459">
        <v>627148224</v>
      </c>
      <c r="H1459">
        <v>537083104</v>
      </c>
      <c r="I1459">
        <v>1.4419999999999999</v>
      </c>
      <c r="K1459">
        <v>0.46500000000000002</v>
      </c>
      <c r="L1459">
        <v>65.293999999999997</v>
      </c>
      <c r="M1459">
        <v>0.23699999999999999</v>
      </c>
      <c r="N1459">
        <v>515.41899999999998</v>
      </c>
      <c r="O1459">
        <v>3.4710000000000001</v>
      </c>
      <c r="P1459">
        <v>151.02500000000001</v>
      </c>
      <c r="Q1459">
        <v>17.484999999999999</v>
      </c>
      <c r="R1459">
        <v>1.2270000000000001</v>
      </c>
      <c r="S1459">
        <v>1.84</v>
      </c>
      <c r="T1459" s="1">
        <v>45477.572928240741</v>
      </c>
    </row>
    <row r="1460" spans="1:20" x14ac:dyDescent="0.25">
      <c r="A1460">
        <v>1518</v>
      </c>
      <c r="B1460" t="s">
        <v>44</v>
      </c>
      <c r="C1460" t="e" vm="6">
        <v>#VALUE!</v>
      </c>
      <c r="D1460" t="s">
        <v>46</v>
      </c>
      <c r="E1460">
        <v>36738</v>
      </c>
      <c r="F1460" t="s">
        <v>20</v>
      </c>
      <c r="G1460">
        <v>621006032</v>
      </c>
      <c r="H1460">
        <v>857653176</v>
      </c>
      <c r="I1460">
        <v>1.7649999999999999</v>
      </c>
      <c r="K1460">
        <v>0.32</v>
      </c>
      <c r="L1460">
        <v>60.201000000000001</v>
      </c>
      <c r="M1460">
        <v>0.34399999999999997</v>
      </c>
      <c r="N1460">
        <v>462.065</v>
      </c>
      <c r="O1460">
        <v>2.99</v>
      </c>
      <c r="P1460">
        <v>188.76599999999999</v>
      </c>
      <c r="Q1460">
        <v>4.5919999999999996</v>
      </c>
      <c r="R1460">
        <v>1.117</v>
      </c>
      <c r="S1460">
        <v>1.7110000000000001</v>
      </c>
      <c r="T1460" s="1">
        <v>45477.583344907405</v>
      </c>
    </row>
    <row r="1461" spans="1:20" x14ac:dyDescent="0.25">
      <c r="A1461">
        <v>1519</v>
      </c>
      <c r="B1461" t="s">
        <v>44</v>
      </c>
      <c r="C1461" t="e" vm="4">
        <v>#VALUE!</v>
      </c>
      <c r="D1461" t="s">
        <v>46</v>
      </c>
      <c r="E1461">
        <v>7131</v>
      </c>
      <c r="F1461" t="s">
        <v>12</v>
      </c>
      <c r="G1461">
        <v>626029520</v>
      </c>
      <c r="H1461">
        <v>873962288</v>
      </c>
      <c r="I1461">
        <v>0.98299999999999998</v>
      </c>
      <c r="K1461">
        <v>2.1880000000000002</v>
      </c>
      <c r="L1461">
        <v>4.41</v>
      </c>
      <c r="M1461">
        <v>0.14499999999999999</v>
      </c>
      <c r="N1461">
        <v>105.167</v>
      </c>
      <c r="O1461">
        <v>4.7679999999999998</v>
      </c>
      <c r="P1461">
        <v>22.251000000000001</v>
      </c>
      <c r="Q1461">
        <v>202.68100000000001</v>
      </c>
      <c r="R1461">
        <v>0.89300000000000002</v>
      </c>
      <c r="S1461">
        <v>1.411</v>
      </c>
      <c r="T1461" s="1">
        <v>45477.593761574077</v>
      </c>
    </row>
    <row r="1462" spans="1:20" x14ac:dyDescent="0.25">
      <c r="A1462">
        <v>1520</v>
      </c>
      <c r="B1462" t="s">
        <v>44</v>
      </c>
      <c r="C1462" t="e" vm="4">
        <v>#VALUE!</v>
      </c>
      <c r="D1462" t="s">
        <v>46</v>
      </c>
      <c r="E1462">
        <v>7131</v>
      </c>
      <c r="F1462" t="s">
        <v>12</v>
      </c>
      <c r="G1462">
        <v>609402168</v>
      </c>
      <c r="H1462">
        <v>788391704</v>
      </c>
      <c r="I1462">
        <v>0.96299999999999997</v>
      </c>
      <c r="K1462">
        <v>2.4700000000000002</v>
      </c>
      <c r="L1462">
        <v>4.1150000000000002</v>
      </c>
      <c r="M1462">
        <v>0.14499999999999999</v>
      </c>
      <c r="N1462">
        <v>21.443999999999999</v>
      </c>
      <c r="O1462">
        <v>0.89800000000000002</v>
      </c>
      <c r="P1462">
        <v>3.9350000000000001</v>
      </c>
      <c r="Q1462">
        <v>212.76900000000001</v>
      </c>
      <c r="R1462">
        <v>0.83799999999999997</v>
      </c>
      <c r="S1462">
        <v>1.2709999999999999</v>
      </c>
      <c r="T1462" s="1">
        <v>45477.604178240741</v>
      </c>
    </row>
    <row r="1463" spans="1:20" x14ac:dyDescent="0.25">
      <c r="A1463">
        <v>1521</v>
      </c>
      <c r="B1463" t="s">
        <v>44</v>
      </c>
      <c r="C1463" t="e" vm="4">
        <v>#VALUE!</v>
      </c>
      <c r="D1463" t="s">
        <v>46</v>
      </c>
      <c r="E1463">
        <v>7131</v>
      </c>
      <c r="F1463" t="s">
        <v>12</v>
      </c>
      <c r="G1463">
        <v>618365928</v>
      </c>
      <c r="H1463">
        <v>842186760</v>
      </c>
      <c r="I1463">
        <v>0.99099999999999999</v>
      </c>
      <c r="K1463">
        <v>0.23899999999999999</v>
      </c>
      <c r="L1463">
        <v>8.8620000000000001</v>
      </c>
      <c r="M1463">
        <v>0.13900000000000001</v>
      </c>
      <c r="N1463">
        <v>209.24700000000001</v>
      </c>
      <c r="O1463">
        <v>1.095</v>
      </c>
      <c r="P1463">
        <v>5.423</v>
      </c>
      <c r="Q1463">
        <v>2.1549999999999998</v>
      </c>
      <c r="R1463">
        <v>0.89400000000000002</v>
      </c>
      <c r="S1463">
        <v>1.3859999999999999</v>
      </c>
      <c r="T1463" s="1">
        <v>45477.614594907405</v>
      </c>
    </row>
    <row r="1464" spans="1:20" x14ac:dyDescent="0.25">
      <c r="A1464">
        <v>1522</v>
      </c>
      <c r="B1464" t="s">
        <v>44</v>
      </c>
      <c r="C1464" t="e" vm="4">
        <v>#VALUE!</v>
      </c>
      <c r="D1464" t="s">
        <v>46</v>
      </c>
      <c r="E1464">
        <v>7131</v>
      </c>
      <c r="F1464" t="s">
        <v>12</v>
      </c>
      <c r="G1464">
        <v>620752360</v>
      </c>
      <c r="H1464">
        <v>874697472</v>
      </c>
      <c r="I1464">
        <v>1.0169999999999999</v>
      </c>
      <c r="K1464">
        <v>2.7320000000000002</v>
      </c>
      <c r="L1464">
        <v>8.1940000000000008</v>
      </c>
      <c r="M1464">
        <v>0.112</v>
      </c>
      <c r="N1464">
        <v>61.826000000000001</v>
      </c>
      <c r="O1464">
        <v>3.0939999999999999</v>
      </c>
      <c r="P1464">
        <v>23.856999999999999</v>
      </c>
      <c r="Q1464">
        <v>202.98699999999999</v>
      </c>
      <c r="R1464">
        <v>0.73799999999999999</v>
      </c>
      <c r="S1464">
        <v>1.3640000000000001</v>
      </c>
      <c r="T1464" s="1">
        <v>45477.625011574077</v>
      </c>
    </row>
    <row r="1465" spans="1:20" x14ac:dyDescent="0.25">
      <c r="A1465">
        <v>1523</v>
      </c>
      <c r="B1465" t="s">
        <v>44</v>
      </c>
      <c r="C1465" t="e" vm="4">
        <v>#VALUE!</v>
      </c>
      <c r="D1465" t="s">
        <v>46</v>
      </c>
      <c r="E1465">
        <v>7131</v>
      </c>
      <c r="F1465" t="s">
        <v>12</v>
      </c>
      <c r="G1465">
        <v>615879680</v>
      </c>
      <c r="H1465">
        <v>827001128</v>
      </c>
      <c r="I1465">
        <v>0.97799999999999998</v>
      </c>
      <c r="K1465">
        <v>1.9359999999999999</v>
      </c>
      <c r="L1465">
        <v>10.27</v>
      </c>
      <c r="M1465">
        <v>0.16300000000000001</v>
      </c>
      <c r="N1465">
        <v>139.429</v>
      </c>
      <c r="O1465">
        <v>4.2489999999999997</v>
      </c>
      <c r="P1465">
        <v>30.864000000000001</v>
      </c>
      <c r="Q1465">
        <v>45.62</v>
      </c>
      <c r="R1465">
        <v>0.998</v>
      </c>
      <c r="S1465">
        <v>2.1349999999999998</v>
      </c>
      <c r="T1465" s="1">
        <v>45477.635428240741</v>
      </c>
    </row>
    <row r="1466" spans="1:20" x14ac:dyDescent="0.25">
      <c r="A1466">
        <v>1524</v>
      </c>
      <c r="B1466" t="s">
        <v>44</v>
      </c>
      <c r="C1466" t="e" vm="4">
        <v>#VALUE!</v>
      </c>
      <c r="D1466" t="s">
        <v>46</v>
      </c>
      <c r="E1466">
        <v>7131</v>
      </c>
      <c r="F1466" t="s">
        <v>12</v>
      </c>
      <c r="G1466">
        <v>610468952</v>
      </c>
      <c r="H1466">
        <v>614002872</v>
      </c>
      <c r="I1466">
        <v>1.05</v>
      </c>
      <c r="K1466">
        <v>3.948</v>
      </c>
      <c r="L1466">
        <v>1.8580000000000001</v>
      </c>
      <c r="M1466">
        <v>0.124</v>
      </c>
      <c r="N1466">
        <v>71.242000000000004</v>
      </c>
      <c r="O1466">
        <v>0.82699999999999996</v>
      </c>
      <c r="P1466">
        <v>1.599</v>
      </c>
      <c r="Q1466">
        <v>227.85</v>
      </c>
      <c r="R1466">
        <v>0.91900000000000004</v>
      </c>
      <c r="S1466">
        <v>1.413</v>
      </c>
      <c r="T1466" s="1">
        <v>45477.645844907405</v>
      </c>
    </row>
    <row r="1467" spans="1:20" x14ac:dyDescent="0.25">
      <c r="A1467">
        <v>1525</v>
      </c>
      <c r="B1467" t="s">
        <v>44</v>
      </c>
      <c r="C1467" t="e" vm="4">
        <v>#VALUE!</v>
      </c>
      <c r="D1467" t="s">
        <v>46</v>
      </c>
      <c r="E1467">
        <v>7131</v>
      </c>
      <c r="F1467" t="s">
        <v>12</v>
      </c>
      <c r="G1467">
        <v>621048240</v>
      </c>
      <c r="H1467">
        <v>762542832</v>
      </c>
      <c r="I1467">
        <v>1.0529999999999999</v>
      </c>
      <c r="K1467">
        <v>2.2999999999999998</v>
      </c>
      <c r="L1467">
        <v>19.591999999999999</v>
      </c>
      <c r="M1467">
        <v>0.217</v>
      </c>
      <c r="N1467">
        <v>102.66</v>
      </c>
      <c r="O1467">
        <v>1.843</v>
      </c>
      <c r="P1467">
        <v>13.786</v>
      </c>
      <c r="Q1467">
        <v>203.96600000000001</v>
      </c>
      <c r="R1467">
        <v>0.84699999999999998</v>
      </c>
      <c r="S1467">
        <v>1.3</v>
      </c>
      <c r="T1467" s="1">
        <v>45477.65625</v>
      </c>
    </row>
    <row r="1468" spans="1:20" x14ac:dyDescent="0.25">
      <c r="A1468">
        <v>1526</v>
      </c>
      <c r="B1468" t="s">
        <v>44</v>
      </c>
      <c r="C1468" t="e" vm="4">
        <v>#VALUE!</v>
      </c>
      <c r="D1468" t="s">
        <v>46</v>
      </c>
      <c r="E1468">
        <v>7131</v>
      </c>
      <c r="F1468" t="s">
        <v>12</v>
      </c>
      <c r="G1468">
        <v>628595152</v>
      </c>
      <c r="H1468">
        <v>910725208</v>
      </c>
      <c r="I1468">
        <v>0.89</v>
      </c>
      <c r="K1468">
        <v>1.675</v>
      </c>
      <c r="L1468">
        <v>8.7639999999999993</v>
      </c>
      <c r="M1468">
        <v>0.13500000000000001</v>
      </c>
      <c r="N1468">
        <v>161.99</v>
      </c>
      <c r="O1468">
        <v>4.5380000000000003</v>
      </c>
      <c r="P1468">
        <v>39.512999999999998</v>
      </c>
      <c r="Q1468">
        <v>203.309</v>
      </c>
      <c r="R1468">
        <v>0.92900000000000005</v>
      </c>
      <c r="S1468">
        <v>1.419</v>
      </c>
      <c r="T1468" s="1">
        <v>45477.666666666664</v>
      </c>
    </row>
    <row r="1469" spans="1:20" x14ac:dyDescent="0.25">
      <c r="A1469">
        <v>1527</v>
      </c>
      <c r="B1469" t="s">
        <v>44</v>
      </c>
      <c r="C1469" t="e" vm="4">
        <v>#VALUE!</v>
      </c>
      <c r="D1469" t="s">
        <v>46</v>
      </c>
      <c r="E1469">
        <v>7131</v>
      </c>
      <c r="F1469" t="s">
        <v>12</v>
      </c>
      <c r="G1469">
        <v>611466744</v>
      </c>
      <c r="H1469">
        <v>549380616</v>
      </c>
      <c r="I1469">
        <v>1.028</v>
      </c>
      <c r="K1469">
        <v>0.41199999999999998</v>
      </c>
      <c r="L1469">
        <v>10.256</v>
      </c>
      <c r="M1469">
        <v>0.108</v>
      </c>
      <c r="N1469">
        <v>256.36399999999998</v>
      </c>
      <c r="O1469">
        <v>2.2669999999999999</v>
      </c>
      <c r="P1469">
        <v>11.497999999999999</v>
      </c>
      <c r="Q1469">
        <v>15.093</v>
      </c>
      <c r="R1469">
        <v>0.89300000000000002</v>
      </c>
      <c r="S1469">
        <v>1.41</v>
      </c>
      <c r="T1469" s="1">
        <v>45477.677083333336</v>
      </c>
    </row>
    <row r="1470" spans="1:20" x14ac:dyDescent="0.25">
      <c r="A1470">
        <v>1528</v>
      </c>
      <c r="B1470" t="s">
        <v>44</v>
      </c>
      <c r="C1470" t="e" vm="4">
        <v>#VALUE!</v>
      </c>
      <c r="D1470" t="s">
        <v>46</v>
      </c>
      <c r="E1470">
        <v>7131</v>
      </c>
      <c r="F1470" t="s">
        <v>12</v>
      </c>
      <c r="G1470">
        <v>625230248</v>
      </c>
      <c r="H1470">
        <v>676160840</v>
      </c>
      <c r="I1470">
        <v>0.98599999999999999</v>
      </c>
      <c r="K1470">
        <v>4.202</v>
      </c>
      <c r="L1470">
        <v>36.976999999999997</v>
      </c>
      <c r="M1470">
        <v>0.113</v>
      </c>
      <c r="N1470">
        <v>174.4</v>
      </c>
      <c r="O1470">
        <v>3.9420000000000002</v>
      </c>
      <c r="P1470">
        <v>91.738</v>
      </c>
      <c r="Q1470">
        <v>225.767</v>
      </c>
      <c r="R1470">
        <v>0.93700000000000006</v>
      </c>
      <c r="S1470">
        <v>1.45</v>
      </c>
      <c r="T1470" s="1">
        <v>45477.6875</v>
      </c>
    </row>
    <row r="1471" spans="1:20" x14ac:dyDescent="0.25">
      <c r="A1471">
        <v>1529</v>
      </c>
      <c r="B1471" t="s">
        <v>44</v>
      </c>
      <c r="C1471" t="e" vm="4">
        <v>#VALUE!</v>
      </c>
      <c r="D1471" t="s">
        <v>46</v>
      </c>
      <c r="E1471">
        <v>7131</v>
      </c>
      <c r="F1471" t="s">
        <v>12</v>
      </c>
      <c r="G1471">
        <v>624426296</v>
      </c>
      <c r="H1471">
        <v>866316928</v>
      </c>
      <c r="I1471">
        <v>1.081</v>
      </c>
      <c r="K1471">
        <v>2.2650000000000001</v>
      </c>
      <c r="L1471">
        <v>2.774</v>
      </c>
      <c r="M1471">
        <v>0.27700000000000002</v>
      </c>
      <c r="N1471">
        <v>12.86</v>
      </c>
      <c r="O1471">
        <v>1.1759999999999999</v>
      </c>
      <c r="P1471">
        <v>3.714</v>
      </c>
      <c r="Q1471">
        <v>208.69200000000001</v>
      </c>
      <c r="R1471">
        <v>0.94299999999999995</v>
      </c>
      <c r="S1471">
        <v>1.4179999999999999</v>
      </c>
      <c r="T1471" s="1">
        <v>45477.697916666664</v>
      </c>
    </row>
    <row r="1472" spans="1:20" x14ac:dyDescent="0.25">
      <c r="A1472">
        <v>1530</v>
      </c>
      <c r="B1472" t="s">
        <v>44</v>
      </c>
      <c r="C1472" t="e" vm="4">
        <v>#VALUE!</v>
      </c>
      <c r="D1472" t="s">
        <v>46</v>
      </c>
      <c r="E1472">
        <v>7131</v>
      </c>
      <c r="F1472" t="s">
        <v>12</v>
      </c>
      <c r="G1472">
        <v>618475064</v>
      </c>
      <c r="H1472">
        <v>886684576</v>
      </c>
      <c r="I1472">
        <v>0.96399999999999997</v>
      </c>
      <c r="K1472">
        <v>0.38900000000000001</v>
      </c>
      <c r="L1472">
        <v>48.8</v>
      </c>
      <c r="M1472">
        <v>0.14799999999999999</v>
      </c>
      <c r="N1472">
        <v>441.69499999999999</v>
      </c>
      <c r="O1472">
        <v>1.952</v>
      </c>
      <c r="P1472">
        <v>145.10900000000001</v>
      </c>
      <c r="Q1472">
        <v>13.180999999999999</v>
      </c>
      <c r="R1472">
        <v>0.72</v>
      </c>
      <c r="S1472">
        <v>1.143</v>
      </c>
      <c r="T1472" s="1">
        <v>45477.708333333336</v>
      </c>
    </row>
    <row r="1473" spans="1:20" x14ac:dyDescent="0.25">
      <c r="A1473">
        <v>1531</v>
      </c>
      <c r="B1473" t="s">
        <v>44</v>
      </c>
      <c r="C1473" t="e" vm="4">
        <v>#VALUE!</v>
      </c>
      <c r="D1473" t="s">
        <v>46</v>
      </c>
      <c r="E1473">
        <v>7131</v>
      </c>
      <c r="F1473" t="s">
        <v>12</v>
      </c>
      <c r="G1473">
        <v>611707656</v>
      </c>
      <c r="H1473">
        <v>876097264</v>
      </c>
      <c r="I1473">
        <v>0.94799999999999995</v>
      </c>
      <c r="K1473">
        <v>5.0819999999999999</v>
      </c>
      <c r="L1473">
        <v>4.9119999999999999</v>
      </c>
      <c r="M1473">
        <v>0.13500000000000001</v>
      </c>
      <c r="N1473">
        <v>33.027000000000001</v>
      </c>
      <c r="O1473">
        <v>1.1839999999999999</v>
      </c>
      <c r="P1473">
        <v>6.7380000000000004</v>
      </c>
      <c r="Q1473">
        <v>213.86199999999999</v>
      </c>
      <c r="R1473">
        <v>1.04</v>
      </c>
      <c r="S1473">
        <v>2.8929999999999998</v>
      </c>
      <c r="T1473" s="1">
        <v>45477.71875</v>
      </c>
    </row>
    <row r="1474" spans="1:20" x14ac:dyDescent="0.25">
      <c r="A1474">
        <v>1532</v>
      </c>
      <c r="B1474" t="s">
        <v>44</v>
      </c>
      <c r="C1474" t="e" vm="4">
        <v>#VALUE!</v>
      </c>
      <c r="D1474" t="s">
        <v>46</v>
      </c>
      <c r="E1474">
        <v>7131</v>
      </c>
      <c r="F1474" t="s">
        <v>12</v>
      </c>
      <c r="G1474">
        <v>612921936</v>
      </c>
      <c r="H1474">
        <v>684739672</v>
      </c>
      <c r="I1474">
        <v>0.96299999999999997</v>
      </c>
      <c r="K1474">
        <v>0.376</v>
      </c>
      <c r="L1474">
        <v>40.591000000000001</v>
      </c>
      <c r="M1474">
        <v>0.127</v>
      </c>
      <c r="N1474">
        <v>1226.9110000000001</v>
      </c>
      <c r="O1474">
        <v>1.0660000000000001</v>
      </c>
      <c r="P1474">
        <v>52.122999999999998</v>
      </c>
      <c r="Q1474">
        <v>17.128</v>
      </c>
      <c r="R1474">
        <v>0.93300000000000005</v>
      </c>
      <c r="S1474">
        <v>1.4239999999999999</v>
      </c>
      <c r="T1474" s="1">
        <v>45477.729166666664</v>
      </c>
    </row>
    <row r="1475" spans="1:20" x14ac:dyDescent="0.25">
      <c r="A1475">
        <v>1533</v>
      </c>
      <c r="B1475" t="s">
        <v>44</v>
      </c>
      <c r="C1475" t="e" vm="4">
        <v>#VALUE!</v>
      </c>
      <c r="D1475" t="s">
        <v>46</v>
      </c>
      <c r="E1475">
        <v>7131</v>
      </c>
      <c r="F1475" t="s">
        <v>12</v>
      </c>
      <c r="G1475">
        <v>614967848</v>
      </c>
      <c r="H1475">
        <v>749147840</v>
      </c>
      <c r="I1475">
        <v>0.98299999999999998</v>
      </c>
      <c r="K1475">
        <v>2.9889999999999999</v>
      </c>
      <c r="L1475">
        <v>2.9020000000000001</v>
      </c>
      <c r="M1475">
        <v>0.14299999999999999</v>
      </c>
      <c r="N1475">
        <v>70.39</v>
      </c>
      <c r="O1475">
        <v>1.0109999999999999</v>
      </c>
      <c r="P1475">
        <v>8.3409999999999993</v>
      </c>
      <c r="Q1475">
        <v>202.80699999999999</v>
      </c>
      <c r="R1475">
        <v>0.75</v>
      </c>
      <c r="S1475">
        <v>1.3</v>
      </c>
      <c r="T1475" s="1">
        <v>45477.739583333336</v>
      </c>
    </row>
    <row r="1476" spans="1:20" x14ac:dyDescent="0.25">
      <c r="A1476">
        <v>1534</v>
      </c>
      <c r="B1476" t="s">
        <v>44</v>
      </c>
      <c r="C1476" t="e" vm="4">
        <v>#VALUE!</v>
      </c>
      <c r="D1476" t="s">
        <v>46</v>
      </c>
      <c r="E1476">
        <v>7131</v>
      </c>
      <c r="F1476" t="s">
        <v>12</v>
      </c>
      <c r="G1476">
        <v>620041416</v>
      </c>
      <c r="H1476">
        <v>821285096</v>
      </c>
      <c r="I1476">
        <v>1.0740000000000001</v>
      </c>
      <c r="K1476">
        <v>2.3140000000000001</v>
      </c>
      <c r="L1476">
        <v>10.032999999999999</v>
      </c>
      <c r="M1476">
        <v>0.17799999999999999</v>
      </c>
      <c r="N1476">
        <v>136.904</v>
      </c>
      <c r="O1476">
        <v>3.363</v>
      </c>
      <c r="P1476">
        <v>36.021999999999998</v>
      </c>
      <c r="Q1476">
        <v>207.69800000000001</v>
      </c>
      <c r="R1476">
        <v>0.92700000000000005</v>
      </c>
      <c r="S1476">
        <v>1.498</v>
      </c>
      <c r="T1476" s="1">
        <v>45477.75</v>
      </c>
    </row>
    <row r="1477" spans="1:20" x14ac:dyDescent="0.25">
      <c r="A1477">
        <v>1535</v>
      </c>
      <c r="B1477" t="s">
        <v>44</v>
      </c>
      <c r="C1477" t="e" vm="4">
        <v>#VALUE!</v>
      </c>
      <c r="D1477" t="s">
        <v>46</v>
      </c>
      <c r="E1477">
        <v>7131</v>
      </c>
      <c r="F1477" t="s">
        <v>12</v>
      </c>
      <c r="G1477">
        <v>617352752</v>
      </c>
      <c r="H1477">
        <v>671377312</v>
      </c>
      <c r="I1477">
        <v>0.97299999999999998</v>
      </c>
      <c r="K1477">
        <v>0.65600000000000003</v>
      </c>
      <c r="L1477">
        <v>48.777999999999999</v>
      </c>
      <c r="M1477">
        <v>0.16600000000000001</v>
      </c>
      <c r="N1477">
        <v>353.05399999999997</v>
      </c>
      <c r="O1477">
        <v>1.524</v>
      </c>
      <c r="P1477">
        <v>105.566</v>
      </c>
      <c r="Q1477">
        <v>15.276999999999999</v>
      </c>
      <c r="R1477">
        <v>0.82199999999999995</v>
      </c>
      <c r="S1477">
        <v>1.377</v>
      </c>
      <c r="T1477" s="1">
        <v>45477.760416666664</v>
      </c>
    </row>
    <row r="1478" spans="1:20" x14ac:dyDescent="0.25">
      <c r="A1478">
        <v>1536</v>
      </c>
      <c r="B1478" t="s">
        <v>44</v>
      </c>
      <c r="C1478" t="e" vm="4">
        <v>#VALUE!</v>
      </c>
      <c r="D1478" t="s">
        <v>46</v>
      </c>
      <c r="E1478">
        <v>7131</v>
      </c>
      <c r="F1478" t="s">
        <v>12</v>
      </c>
      <c r="G1478">
        <v>627791096</v>
      </c>
      <c r="H1478">
        <v>877406344</v>
      </c>
      <c r="I1478">
        <v>1.073</v>
      </c>
      <c r="K1478">
        <v>2.5739999999999998</v>
      </c>
      <c r="L1478">
        <v>2.9540000000000002</v>
      </c>
      <c r="M1478">
        <v>0.3</v>
      </c>
      <c r="N1478">
        <v>12.839</v>
      </c>
      <c r="O1478">
        <v>1.6830000000000001</v>
      </c>
      <c r="P1478">
        <v>5.9139999999999997</v>
      </c>
      <c r="Q1478">
        <v>203.321</v>
      </c>
      <c r="R1478">
        <v>0.876</v>
      </c>
      <c r="S1478">
        <v>1.304</v>
      </c>
      <c r="T1478" s="1">
        <v>45477.770833333336</v>
      </c>
    </row>
    <row r="1479" spans="1:20" x14ac:dyDescent="0.25">
      <c r="A1479">
        <v>1537</v>
      </c>
      <c r="B1479" t="s">
        <v>44</v>
      </c>
      <c r="C1479" t="e" vm="4">
        <v>#VALUE!</v>
      </c>
      <c r="D1479" t="s">
        <v>46</v>
      </c>
      <c r="E1479">
        <v>7131</v>
      </c>
      <c r="F1479" t="s">
        <v>12</v>
      </c>
      <c r="G1479">
        <v>622060936</v>
      </c>
      <c r="H1479">
        <v>857745600</v>
      </c>
      <c r="I1479">
        <v>0.98099999999999998</v>
      </c>
      <c r="K1479">
        <v>0.33500000000000002</v>
      </c>
      <c r="L1479">
        <v>3.86</v>
      </c>
      <c r="M1479">
        <v>0.19700000000000001</v>
      </c>
      <c r="N1479">
        <v>34.232999999999997</v>
      </c>
      <c r="O1479">
        <v>3.4209999999999998</v>
      </c>
      <c r="P1479">
        <v>13.91</v>
      </c>
      <c r="Q1479">
        <v>7.931</v>
      </c>
      <c r="R1479">
        <v>0.93899999999999995</v>
      </c>
      <c r="S1479">
        <v>1.365</v>
      </c>
      <c r="T1479" s="1">
        <v>45477.78125</v>
      </c>
    </row>
    <row r="1480" spans="1:20" x14ac:dyDescent="0.25">
      <c r="A1480">
        <v>1538</v>
      </c>
      <c r="B1480" t="s">
        <v>44</v>
      </c>
      <c r="C1480" t="e" vm="4">
        <v>#VALUE!</v>
      </c>
      <c r="D1480" t="s">
        <v>46</v>
      </c>
      <c r="E1480">
        <v>7131</v>
      </c>
      <c r="F1480" t="s">
        <v>12</v>
      </c>
      <c r="G1480">
        <v>612985368</v>
      </c>
      <c r="H1480">
        <v>513319968</v>
      </c>
      <c r="I1480">
        <v>0.96199999999999997</v>
      </c>
      <c r="K1480">
        <v>2.4060000000000001</v>
      </c>
      <c r="L1480">
        <v>2.7919999999999998</v>
      </c>
      <c r="M1480">
        <v>0.154</v>
      </c>
      <c r="N1480">
        <v>203.31200000000001</v>
      </c>
      <c r="O1480">
        <v>0.92200000000000004</v>
      </c>
      <c r="P1480">
        <v>1.5629999999999999</v>
      </c>
      <c r="Q1480">
        <v>210.75899999999999</v>
      </c>
      <c r="R1480">
        <v>0.84399999999999997</v>
      </c>
      <c r="S1480">
        <v>1.2709999999999999</v>
      </c>
      <c r="T1480" s="1">
        <v>45477.791666666664</v>
      </c>
    </row>
    <row r="1481" spans="1:20" x14ac:dyDescent="0.25">
      <c r="A1481">
        <v>1539</v>
      </c>
      <c r="B1481" t="s">
        <v>44</v>
      </c>
      <c r="C1481" t="e" vm="4">
        <v>#VALUE!</v>
      </c>
      <c r="D1481" t="s">
        <v>46</v>
      </c>
      <c r="E1481">
        <v>7131</v>
      </c>
      <c r="F1481" t="s">
        <v>12</v>
      </c>
      <c r="G1481">
        <v>566248464</v>
      </c>
      <c r="H1481">
        <v>697016560</v>
      </c>
      <c r="I1481">
        <v>0.97199999999999998</v>
      </c>
      <c r="K1481">
        <v>0.311</v>
      </c>
      <c r="L1481">
        <v>2.34</v>
      </c>
      <c r="M1481">
        <v>0.18099999999999999</v>
      </c>
      <c r="N1481">
        <v>202.828</v>
      </c>
      <c r="O1481">
        <v>1.0129999999999999</v>
      </c>
      <c r="P1481">
        <v>1.4179999999999999</v>
      </c>
      <c r="Q1481">
        <v>2.621</v>
      </c>
      <c r="R1481">
        <v>0.90800000000000003</v>
      </c>
      <c r="S1481">
        <v>1.389</v>
      </c>
      <c r="T1481" s="1">
        <v>45477.802094907405</v>
      </c>
    </row>
    <row r="1482" spans="1:20" x14ac:dyDescent="0.25">
      <c r="A1482">
        <v>1540</v>
      </c>
      <c r="B1482" t="s">
        <v>44</v>
      </c>
      <c r="C1482" t="e" vm="4">
        <v>#VALUE!</v>
      </c>
      <c r="D1482" t="s">
        <v>46</v>
      </c>
      <c r="E1482">
        <v>7131</v>
      </c>
      <c r="F1482" t="s">
        <v>12</v>
      </c>
      <c r="G1482">
        <v>612257744</v>
      </c>
      <c r="H1482">
        <v>812009488</v>
      </c>
      <c r="I1482">
        <v>1.0780000000000001</v>
      </c>
      <c r="K1482">
        <v>0.39</v>
      </c>
      <c r="L1482">
        <v>1.125</v>
      </c>
      <c r="M1482">
        <v>0.14499999999999999</v>
      </c>
      <c r="N1482">
        <v>12.257999999999999</v>
      </c>
      <c r="O1482">
        <v>0.82899999999999996</v>
      </c>
      <c r="P1482">
        <v>2.0099999999999998</v>
      </c>
      <c r="Q1482">
        <v>14.801</v>
      </c>
      <c r="R1482">
        <v>0.77200000000000002</v>
      </c>
      <c r="S1482">
        <v>1.276</v>
      </c>
      <c r="T1482" s="1">
        <v>45477.8125</v>
      </c>
    </row>
    <row r="1483" spans="1:20" x14ac:dyDescent="0.25">
      <c r="A1483">
        <v>1541</v>
      </c>
      <c r="B1483" t="s">
        <v>44</v>
      </c>
      <c r="C1483" t="e" vm="4">
        <v>#VALUE!</v>
      </c>
      <c r="D1483" t="s">
        <v>46</v>
      </c>
      <c r="E1483">
        <v>7131</v>
      </c>
      <c r="F1483" t="s">
        <v>12</v>
      </c>
      <c r="G1483">
        <v>613216432</v>
      </c>
      <c r="H1483">
        <v>865331632</v>
      </c>
      <c r="I1483">
        <v>0.96</v>
      </c>
      <c r="K1483">
        <v>0.44800000000000001</v>
      </c>
      <c r="L1483">
        <v>4.6139999999999999</v>
      </c>
      <c r="M1483">
        <v>6.2E-2</v>
      </c>
      <c r="N1483">
        <v>40.752000000000002</v>
      </c>
      <c r="O1483">
        <v>2.4129999999999998</v>
      </c>
      <c r="P1483">
        <v>15.622999999999999</v>
      </c>
      <c r="Q1483">
        <v>15.504</v>
      </c>
      <c r="R1483">
        <v>1.03</v>
      </c>
      <c r="S1483">
        <v>1.4570000000000001</v>
      </c>
      <c r="T1483" s="1">
        <v>45477.822916666664</v>
      </c>
    </row>
    <row r="1484" spans="1:20" x14ac:dyDescent="0.25">
      <c r="A1484">
        <v>1542</v>
      </c>
      <c r="B1484" t="s">
        <v>44</v>
      </c>
      <c r="C1484" t="e" vm="6">
        <v>#VALUE!</v>
      </c>
      <c r="D1484" t="s">
        <v>46</v>
      </c>
      <c r="E1484">
        <v>36738</v>
      </c>
      <c r="F1484" t="s">
        <v>20</v>
      </c>
      <c r="G1484">
        <v>623735912</v>
      </c>
      <c r="H1484">
        <v>915988664</v>
      </c>
      <c r="I1484">
        <v>1.419</v>
      </c>
      <c r="K1484">
        <v>8.8490000000000002</v>
      </c>
      <c r="L1484">
        <v>1.024</v>
      </c>
      <c r="M1484">
        <v>0.14499999999999999</v>
      </c>
      <c r="N1484">
        <v>13.368</v>
      </c>
      <c r="O1484">
        <v>1.196</v>
      </c>
      <c r="P1484">
        <v>2.786</v>
      </c>
      <c r="Q1484">
        <v>222.30799999999999</v>
      </c>
      <c r="R1484">
        <v>1.2609999999999999</v>
      </c>
      <c r="S1484">
        <v>2.2029999999999998</v>
      </c>
      <c r="T1484" s="1">
        <v>45477.833344907405</v>
      </c>
    </row>
    <row r="1485" spans="1:20" x14ac:dyDescent="0.25">
      <c r="A1485">
        <v>1543</v>
      </c>
      <c r="B1485" t="s">
        <v>44</v>
      </c>
      <c r="C1485" t="e" vm="4">
        <v>#VALUE!</v>
      </c>
      <c r="D1485" t="s">
        <v>46</v>
      </c>
      <c r="E1485">
        <v>7131</v>
      </c>
      <c r="F1485" t="s">
        <v>12</v>
      </c>
      <c r="G1485">
        <v>617372592</v>
      </c>
      <c r="H1485">
        <v>787583472</v>
      </c>
      <c r="I1485">
        <v>1.609</v>
      </c>
      <c r="K1485">
        <v>4.3940000000000001</v>
      </c>
      <c r="L1485">
        <v>19.317</v>
      </c>
      <c r="M1485">
        <v>0.47</v>
      </c>
      <c r="N1485">
        <v>157.96899999999999</v>
      </c>
      <c r="O1485">
        <v>9.1050000000000004</v>
      </c>
      <c r="P1485">
        <v>79.266999999999996</v>
      </c>
      <c r="Q1485">
        <v>203.25</v>
      </c>
      <c r="R1485">
        <v>0.91200000000000003</v>
      </c>
      <c r="S1485">
        <v>1.3839999999999999</v>
      </c>
      <c r="T1485" s="1">
        <v>45477.843761574077</v>
      </c>
    </row>
    <row r="1486" spans="1:20" x14ac:dyDescent="0.25">
      <c r="A1486">
        <v>1544</v>
      </c>
      <c r="B1486" t="s">
        <v>44</v>
      </c>
      <c r="C1486" t="e" vm="4">
        <v>#VALUE!</v>
      </c>
      <c r="D1486" t="s">
        <v>46</v>
      </c>
      <c r="E1486">
        <v>7131</v>
      </c>
      <c r="F1486" t="s">
        <v>12</v>
      </c>
      <c r="G1486">
        <v>623669648</v>
      </c>
      <c r="H1486">
        <v>904049072</v>
      </c>
      <c r="I1486">
        <v>1.327</v>
      </c>
      <c r="K1486">
        <v>0.84299999999999997</v>
      </c>
      <c r="L1486">
        <v>1.825</v>
      </c>
      <c r="M1486">
        <v>0.27300000000000002</v>
      </c>
      <c r="N1486">
        <v>15.41</v>
      </c>
      <c r="O1486">
        <v>1.274</v>
      </c>
      <c r="P1486">
        <v>6.0549999999999997</v>
      </c>
      <c r="Q1486">
        <v>55.463000000000001</v>
      </c>
      <c r="R1486">
        <v>0.85399999999999998</v>
      </c>
      <c r="S1486">
        <v>1.498</v>
      </c>
      <c r="T1486" s="1">
        <v>45477.854178240741</v>
      </c>
    </row>
    <row r="1487" spans="1:20" x14ac:dyDescent="0.25">
      <c r="A1487">
        <v>1545</v>
      </c>
      <c r="B1487" t="s">
        <v>44</v>
      </c>
      <c r="C1487" t="e" vm="2">
        <v>#VALUE!</v>
      </c>
      <c r="D1487" t="s">
        <v>46</v>
      </c>
      <c r="E1487">
        <v>7123</v>
      </c>
      <c r="F1487" t="s">
        <v>12</v>
      </c>
      <c r="G1487">
        <v>620040136</v>
      </c>
      <c r="H1487">
        <v>869947768</v>
      </c>
      <c r="I1487">
        <v>1.413</v>
      </c>
      <c r="K1487">
        <v>2.8460000000000001</v>
      </c>
      <c r="L1487">
        <v>1.2989999999999999</v>
      </c>
      <c r="M1487">
        <v>7.6999999999999999E-2</v>
      </c>
      <c r="N1487">
        <v>12.773</v>
      </c>
      <c r="O1487">
        <v>1.3160000000000001</v>
      </c>
      <c r="P1487">
        <v>3.6890000000000001</v>
      </c>
      <c r="Q1487">
        <v>228.06</v>
      </c>
      <c r="R1487">
        <v>1.167</v>
      </c>
      <c r="S1487">
        <v>1.8540000000000001</v>
      </c>
      <c r="T1487" s="1">
        <v>45477.864594907405</v>
      </c>
    </row>
    <row r="1488" spans="1:20" x14ac:dyDescent="0.25">
      <c r="A1488">
        <v>1546</v>
      </c>
      <c r="B1488" t="s">
        <v>44</v>
      </c>
      <c r="C1488" t="e" vm="4">
        <v>#VALUE!</v>
      </c>
      <c r="D1488" t="s">
        <v>46</v>
      </c>
      <c r="E1488">
        <v>7131</v>
      </c>
      <c r="F1488" t="s">
        <v>12</v>
      </c>
      <c r="G1488">
        <v>618603624</v>
      </c>
      <c r="H1488">
        <v>885141232</v>
      </c>
      <c r="I1488">
        <v>0.95899999999999996</v>
      </c>
      <c r="K1488">
        <v>7.58</v>
      </c>
      <c r="L1488">
        <v>1.379</v>
      </c>
      <c r="M1488">
        <v>9.1999999999999998E-2</v>
      </c>
      <c r="N1488">
        <v>10.281000000000001</v>
      </c>
      <c r="O1488">
        <v>1.4219999999999999</v>
      </c>
      <c r="P1488">
        <v>4.2930000000000001</v>
      </c>
      <c r="Q1488">
        <v>203.648</v>
      </c>
      <c r="R1488">
        <v>0.78400000000000003</v>
      </c>
      <c r="S1488">
        <v>1.3340000000000001</v>
      </c>
      <c r="T1488" s="1">
        <v>45477.875011574077</v>
      </c>
    </row>
    <row r="1489" spans="1:20" x14ac:dyDescent="0.25">
      <c r="A1489">
        <v>1547</v>
      </c>
      <c r="B1489" t="s">
        <v>44</v>
      </c>
      <c r="C1489" t="e" vm="4">
        <v>#VALUE!</v>
      </c>
      <c r="D1489" t="s">
        <v>46</v>
      </c>
      <c r="E1489">
        <v>7131</v>
      </c>
      <c r="F1489" t="s">
        <v>12</v>
      </c>
      <c r="G1489">
        <v>624726592</v>
      </c>
      <c r="H1489">
        <v>841240632</v>
      </c>
      <c r="I1489">
        <v>1.0780000000000001</v>
      </c>
      <c r="K1489">
        <v>0.60099999999999998</v>
      </c>
      <c r="L1489">
        <v>4.423</v>
      </c>
      <c r="M1489">
        <v>0.22900000000000001</v>
      </c>
      <c r="N1489">
        <v>26.231000000000002</v>
      </c>
      <c r="O1489">
        <v>2.2679999999999998</v>
      </c>
      <c r="P1489">
        <v>8.6229999999999993</v>
      </c>
      <c r="Q1489">
        <v>34.851999999999997</v>
      </c>
      <c r="R1489">
        <v>0.77100000000000002</v>
      </c>
      <c r="S1489">
        <v>1.282</v>
      </c>
      <c r="T1489" s="1">
        <v>45477.885428240741</v>
      </c>
    </row>
    <row r="1490" spans="1:20" x14ac:dyDescent="0.25">
      <c r="A1490">
        <v>1548</v>
      </c>
      <c r="B1490" t="s">
        <v>44</v>
      </c>
      <c r="C1490" t="e" vm="4">
        <v>#VALUE!</v>
      </c>
      <c r="D1490" t="s">
        <v>46</v>
      </c>
      <c r="E1490">
        <v>7131</v>
      </c>
      <c r="F1490" t="s">
        <v>12</v>
      </c>
      <c r="G1490">
        <v>579869256</v>
      </c>
      <c r="H1490">
        <v>807373072</v>
      </c>
      <c r="I1490">
        <v>0.88</v>
      </c>
      <c r="K1490">
        <v>0.50800000000000001</v>
      </c>
      <c r="L1490">
        <v>5.03</v>
      </c>
      <c r="M1490">
        <v>0.16800000000000001</v>
      </c>
      <c r="N1490">
        <v>36.814</v>
      </c>
      <c r="O1490">
        <v>1.0169999999999999</v>
      </c>
      <c r="P1490">
        <v>6.4470000000000001</v>
      </c>
      <c r="Q1490">
        <v>15.106999999999999</v>
      </c>
      <c r="R1490">
        <v>0.79800000000000004</v>
      </c>
      <c r="S1490">
        <v>1.31</v>
      </c>
      <c r="T1490" s="1">
        <v>45477.895844907405</v>
      </c>
    </row>
    <row r="1491" spans="1:20" x14ac:dyDescent="0.25">
      <c r="A1491">
        <v>1549</v>
      </c>
      <c r="B1491" t="s">
        <v>44</v>
      </c>
      <c r="C1491" t="e" vm="4">
        <v>#VALUE!</v>
      </c>
      <c r="D1491" t="s">
        <v>46</v>
      </c>
      <c r="E1491">
        <v>7131</v>
      </c>
      <c r="F1491" t="s">
        <v>12</v>
      </c>
      <c r="G1491">
        <v>602336688</v>
      </c>
      <c r="H1491">
        <v>823603424</v>
      </c>
      <c r="I1491">
        <v>0.90400000000000003</v>
      </c>
      <c r="K1491">
        <v>0.44</v>
      </c>
      <c r="L1491">
        <v>38.996000000000002</v>
      </c>
      <c r="M1491">
        <v>5.1999999999999998E-2</v>
      </c>
      <c r="N1491">
        <v>252.245</v>
      </c>
      <c r="O1491">
        <v>1.7430000000000001</v>
      </c>
      <c r="P1491">
        <v>109.694</v>
      </c>
      <c r="Q1491">
        <v>13.513</v>
      </c>
      <c r="R1491">
        <v>0.99299999999999999</v>
      </c>
      <c r="S1491">
        <v>1.516</v>
      </c>
      <c r="T1491" s="1">
        <v>45477.906261574077</v>
      </c>
    </row>
    <row r="1492" spans="1:20" x14ac:dyDescent="0.25">
      <c r="A1492">
        <v>1550</v>
      </c>
      <c r="B1492" t="s">
        <v>44</v>
      </c>
      <c r="C1492" t="e" vm="2">
        <v>#VALUE!</v>
      </c>
      <c r="D1492" t="s">
        <v>46</v>
      </c>
      <c r="E1492">
        <v>7123</v>
      </c>
      <c r="F1492" t="s">
        <v>12</v>
      </c>
      <c r="G1492">
        <v>605469112</v>
      </c>
      <c r="H1492">
        <v>621472328</v>
      </c>
      <c r="I1492">
        <v>9.9550000000000001</v>
      </c>
      <c r="K1492">
        <v>2.3860000000000001</v>
      </c>
      <c r="L1492">
        <v>44.082000000000001</v>
      </c>
      <c r="M1492">
        <v>3.3359999999999999</v>
      </c>
      <c r="N1492">
        <v>360.91500000000002</v>
      </c>
      <c r="O1492">
        <v>2.2719999999999998</v>
      </c>
      <c r="P1492">
        <v>93.311999999999998</v>
      </c>
      <c r="Q1492">
        <v>203.16399999999999</v>
      </c>
      <c r="R1492">
        <v>1.099</v>
      </c>
      <c r="S1492">
        <v>1.702</v>
      </c>
      <c r="T1492" s="1">
        <v>45477.916678240741</v>
      </c>
    </row>
    <row r="1493" spans="1:20" x14ac:dyDescent="0.25">
      <c r="A1493">
        <v>1551</v>
      </c>
      <c r="B1493" t="s">
        <v>44</v>
      </c>
      <c r="C1493" t="e" vm="2">
        <v>#VALUE!</v>
      </c>
      <c r="D1493" t="s">
        <v>46</v>
      </c>
      <c r="E1493">
        <v>7123</v>
      </c>
      <c r="F1493" t="s">
        <v>12</v>
      </c>
      <c r="G1493">
        <v>614556256</v>
      </c>
      <c r="H1493">
        <v>842955488</v>
      </c>
      <c r="I1493">
        <v>1.399</v>
      </c>
      <c r="K1493">
        <v>3.0430000000000001</v>
      </c>
      <c r="L1493">
        <v>2.8220000000000001</v>
      </c>
      <c r="M1493">
        <v>0.16700000000000001</v>
      </c>
      <c r="N1493">
        <v>16.448</v>
      </c>
      <c r="O1493">
        <v>1.645</v>
      </c>
      <c r="P1493">
        <v>3.972</v>
      </c>
      <c r="Q1493">
        <v>203.84100000000001</v>
      </c>
      <c r="R1493">
        <v>1.2070000000000001</v>
      </c>
      <c r="S1493">
        <v>1.8839999999999999</v>
      </c>
      <c r="T1493" s="1">
        <v>45477.927094907405</v>
      </c>
    </row>
    <row r="1494" spans="1:20" x14ac:dyDescent="0.25">
      <c r="A1494">
        <v>1552</v>
      </c>
      <c r="B1494" t="s">
        <v>44</v>
      </c>
      <c r="C1494" t="e" vm="4">
        <v>#VALUE!</v>
      </c>
      <c r="D1494" t="s">
        <v>46</v>
      </c>
      <c r="E1494">
        <v>7131</v>
      </c>
      <c r="F1494" t="s">
        <v>12</v>
      </c>
      <c r="G1494">
        <v>608519264</v>
      </c>
      <c r="H1494">
        <v>846024208</v>
      </c>
      <c r="I1494">
        <v>1.389</v>
      </c>
      <c r="K1494">
        <v>6.67</v>
      </c>
      <c r="L1494">
        <v>7.9320000000000004</v>
      </c>
      <c r="M1494">
        <v>0.315</v>
      </c>
      <c r="N1494">
        <v>60.284999999999997</v>
      </c>
      <c r="O1494">
        <v>3.6230000000000002</v>
      </c>
      <c r="P1494">
        <v>11.589</v>
      </c>
      <c r="Q1494">
        <v>203.13399999999999</v>
      </c>
      <c r="R1494">
        <v>0.81</v>
      </c>
      <c r="S1494">
        <v>1.379</v>
      </c>
      <c r="T1494" s="1">
        <v>45477.937511574077</v>
      </c>
    </row>
    <row r="1495" spans="1:20" x14ac:dyDescent="0.25">
      <c r="A1495">
        <v>1553</v>
      </c>
      <c r="B1495" t="s">
        <v>44</v>
      </c>
      <c r="C1495" t="e" vm="4">
        <v>#VALUE!</v>
      </c>
      <c r="D1495" t="s">
        <v>46</v>
      </c>
      <c r="E1495">
        <v>7131</v>
      </c>
      <c r="F1495" t="s">
        <v>12</v>
      </c>
      <c r="G1495">
        <v>611760336</v>
      </c>
      <c r="H1495">
        <v>902344120</v>
      </c>
      <c r="I1495">
        <v>0.96899999999999997</v>
      </c>
      <c r="K1495">
        <v>10.396000000000001</v>
      </c>
      <c r="L1495">
        <v>1.117</v>
      </c>
      <c r="M1495">
        <v>0.121</v>
      </c>
      <c r="N1495">
        <v>7.5110000000000001</v>
      </c>
      <c r="O1495">
        <v>0.90800000000000003</v>
      </c>
      <c r="P1495">
        <v>2.6659999999999999</v>
      </c>
      <c r="Q1495">
        <v>233.24</v>
      </c>
      <c r="R1495">
        <v>0.82</v>
      </c>
      <c r="S1495">
        <v>9.5890000000000004</v>
      </c>
      <c r="T1495" s="1">
        <v>45477.947928240741</v>
      </c>
    </row>
    <row r="1496" spans="1:20" x14ac:dyDescent="0.25">
      <c r="A1496">
        <v>1554</v>
      </c>
      <c r="B1496" t="s">
        <v>44</v>
      </c>
      <c r="C1496" t="e" vm="6">
        <v>#VALUE!</v>
      </c>
      <c r="D1496" t="s">
        <v>46</v>
      </c>
      <c r="E1496">
        <v>36738</v>
      </c>
      <c r="F1496" t="s">
        <v>20</v>
      </c>
      <c r="G1496">
        <v>625423968</v>
      </c>
      <c r="H1496">
        <v>711096672</v>
      </c>
      <c r="I1496">
        <v>1.4359999999999999</v>
      </c>
      <c r="K1496">
        <v>2.5419999999999998</v>
      </c>
      <c r="L1496">
        <v>3.8159999999999998</v>
      </c>
      <c r="M1496">
        <v>0.115</v>
      </c>
      <c r="N1496">
        <v>66.781999999999996</v>
      </c>
      <c r="O1496">
        <v>1.3460000000000001</v>
      </c>
      <c r="P1496">
        <v>10.805999999999999</v>
      </c>
      <c r="Q1496">
        <v>215.15700000000001</v>
      </c>
      <c r="R1496">
        <v>1.236</v>
      </c>
      <c r="S1496">
        <v>1.857</v>
      </c>
      <c r="T1496" s="1">
        <v>45477.958344907405</v>
      </c>
    </row>
    <row r="1497" spans="1:20" x14ac:dyDescent="0.25">
      <c r="A1497">
        <v>1555</v>
      </c>
      <c r="B1497" t="s">
        <v>44</v>
      </c>
      <c r="C1497" t="e" vm="4">
        <v>#VALUE!</v>
      </c>
      <c r="D1497" t="s">
        <v>46</v>
      </c>
      <c r="E1497">
        <v>7131</v>
      </c>
      <c r="F1497" t="s">
        <v>12</v>
      </c>
      <c r="G1497">
        <v>627004000</v>
      </c>
      <c r="H1497">
        <v>619262864</v>
      </c>
      <c r="I1497">
        <v>1.3979999999999999</v>
      </c>
      <c r="K1497">
        <v>2.2730000000000001</v>
      </c>
      <c r="L1497">
        <v>1.66</v>
      </c>
      <c r="M1497">
        <v>0.31900000000000001</v>
      </c>
      <c r="N1497">
        <v>30.472999999999999</v>
      </c>
      <c r="O1497">
        <v>2.0539999999999998</v>
      </c>
      <c r="P1497">
        <v>10.667999999999999</v>
      </c>
      <c r="Q1497">
        <v>202.74</v>
      </c>
      <c r="R1497">
        <v>0.92</v>
      </c>
      <c r="S1497">
        <v>1.4079999999999999</v>
      </c>
      <c r="T1497" s="1">
        <v>45477.968761574077</v>
      </c>
    </row>
    <row r="1498" spans="1:20" x14ac:dyDescent="0.25">
      <c r="A1498">
        <v>1556</v>
      </c>
      <c r="B1498" t="s">
        <v>44</v>
      </c>
      <c r="C1498" t="e" vm="4">
        <v>#VALUE!</v>
      </c>
      <c r="D1498" t="s">
        <v>46</v>
      </c>
      <c r="E1498">
        <v>7131</v>
      </c>
      <c r="F1498" t="s">
        <v>12</v>
      </c>
      <c r="G1498">
        <v>619031472</v>
      </c>
      <c r="H1498">
        <v>782665672</v>
      </c>
      <c r="I1498">
        <v>1.421</v>
      </c>
      <c r="K1498">
        <v>0.66</v>
      </c>
      <c r="L1498">
        <v>1.921</v>
      </c>
      <c r="M1498">
        <v>0.126</v>
      </c>
      <c r="N1498">
        <v>14.62</v>
      </c>
      <c r="O1498">
        <v>1.02</v>
      </c>
      <c r="P1498">
        <v>2.0099999999999998</v>
      </c>
      <c r="Q1498">
        <v>16.573</v>
      </c>
      <c r="R1498">
        <v>0.84099999999999997</v>
      </c>
      <c r="S1498">
        <v>1.3580000000000001</v>
      </c>
      <c r="T1498" s="1">
        <v>45477.979178240741</v>
      </c>
    </row>
    <row r="1499" spans="1:20" x14ac:dyDescent="0.25">
      <c r="A1499">
        <v>1557</v>
      </c>
      <c r="B1499" t="s">
        <v>44</v>
      </c>
      <c r="C1499" t="e" vm="4">
        <v>#VALUE!</v>
      </c>
      <c r="D1499" t="s">
        <v>46</v>
      </c>
      <c r="E1499">
        <v>7131</v>
      </c>
      <c r="F1499" t="s">
        <v>12</v>
      </c>
      <c r="G1499">
        <v>627388488</v>
      </c>
      <c r="H1499">
        <v>875600528</v>
      </c>
      <c r="I1499">
        <v>1.006</v>
      </c>
      <c r="K1499">
        <v>2.1040000000000001</v>
      </c>
      <c r="L1499">
        <v>2.8849999999999998</v>
      </c>
      <c r="M1499">
        <v>0.187</v>
      </c>
      <c r="N1499">
        <v>42.746000000000002</v>
      </c>
      <c r="O1499">
        <v>4.0060000000000002</v>
      </c>
      <c r="P1499">
        <v>20.007000000000001</v>
      </c>
      <c r="Q1499">
        <v>201.523</v>
      </c>
      <c r="R1499">
        <v>0.81899999999999995</v>
      </c>
      <c r="S1499">
        <v>1.2470000000000001</v>
      </c>
      <c r="T1499" s="1">
        <v>45477.989594907405</v>
      </c>
    </row>
    <row r="1500" spans="1:20" x14ac:dyDescent="0.25">
      <c r="A1500">
        <v>1558</v>
      </c>
      <c r="B1500" t="s">
        <v>44</v>
      </c>
      <c r="C1500" t="e" vm="4">
        <v>#VALUE!</v>
      </c>
      <c r="D1500" t="s">
        <v>46</v>
      </c>
      <c r="E1500">
        <v>7131</v>
      </c>
      <c r="F1500" t="s">
        <v>12</v>
      </c>
      <c r="G1500">
        <v>621324848</v>
      </c>
      <c r="H1500">
        <v>505990552</v>
      </c>
      <c r="I1500">
        <v>1.0089999999999999</v>
      </c>
      <c r="K1500">
        <v>3.8730000000000002</v>
      </c>
      <c r="L1500">
        <v>3.609</v>
      </c>
      <c r="M1500">
        <v>0.216</v>
      </c>
      <c r="N1500">
        <v>235.08</v>
      </c>
      <c r="O1500">
        <v>3.9159999999999999</v>
      </c>
      <c r="P1500">
        <v>10.818</v>
      </c>
      <c r="Q1500">
        <v>222.93199999999999</v>
      </c>
      <c r="R1500">
        <v>0.73799999999999999</v>
      </c>
      <c r="S1500">
        <v>1.304</v>
      </c>
      <c r="T1500" s="1">
        <v>45478.000023148146</v>
      </c>
    </row>
    <row r="1501" spans="1:20" x14ac:dyDescent="0.25">
      <c r="A1501">
        <v>1559</v>
      </c>
      <c r="B1501" t="s">
        <v>44</v>
      </c>
      <c r="C1501" t="e" vm="4">
        <v>#VALUE!</v>
      </c>
      <c r="D1501" t="s">
        <v>46</v>
      </c>
      <c r="E1501">
        <v>7131</v>
      </c>
      <c r="F1501" t="s">
        <v>12</v>
      </c>
      <c r="G1501">
        <v>621359824</v>
      </c>
      <c r="H1501">
        <v>821622624</v>
      </c>
      <c r="I1501">
        <v>0.95699999999999996</v>
      </c>
      <c r="K1501">
        <v>0.57699999999999996</v>
      </c>
      <c r="L1501">
        <v>7.6230000000000002</v>
      </c>
      <c r="M1501">
        <v>4.5999999999999999E-2</v>
      </c>
      <c r="N1501">
        <v>100.435</v>
      </c>
      <c r="O1501">
        <v>2.7309999999999999</v>
      </c>
      <c r="P1501">
        <v>22.14</v>
      </c>
      <c r="Q1501">
        <v>19.454000000000001</v>
      </c>
      <c r="R1501">
        <v>0.94699999999999995</v>
      </c>
      <c r="S1501">
        <v>1.4950000000000001</v>
      </c>
      <c r="T1501" s="1">
        <v>45478.010428240741</v>
      </c>
    </row>
    <row r="1502" spans="1:20" x14ac:dyDescent="0.25">
      <c r="A1502">
        <v>1560</v>
      </c>
      <c r="B1502" t="s">
        <v>44</v>
      </c>
      <c r="C1502" t="e" vm="4">
        <v>#VALUE!</v>
      </c>
      <c r="D1502" t="s">
        <v>46</v>
      </c>
      <c r="E1502">
        <v>7131</v>
      </c>
      <c r="F1502" t="s">
        <v>12</v>
      </c>
      <c r="G1502">
        <v>621400016</v>
      </c>
      <c r="H1502">
        <v>841383520</v>
      </c>
      <c r="I1502">
        <v>1.232</v>
      </c>
      <c r="K1502">
        <v>4.1769999999999996</v>
      </c>
      <c r="L1502">
        <v>1.468</v>
      </c>
      <c r="M1502">
        <v>0.318</v>
      </c>
      <c r="N1502">
        <v>12.41</v>
      </c>
      <c r="O1502">
        <v>1.04</v>
      </c>
      <c r="P1502">
        <v>2.3610000000000002</v>
      </c>
      <c r="Q1502">
        <v>204.697</v>
      </c>
      <c r="R1502">
        <v>0.81899999999999995</v>
      </c>
      <c r="S1502">
        <v>1.458</v>
      </c>
      <c r="T1502" s="1">
        <v>45478.020844907405</v>
      </c>
    </row>
    <row r="1503" spans="1:20" x14ac:dyDescent="0.25">
      <c r="A1503">
        <v>1561</v>
      </c>
      <c r="B1503" t="s">
        <v>44</v>
      </c>
      <c r="C1503" t="e" vm="4">
        <v>#VALUE!</v>
      </c>
      <c r="D1503" t="s">
        <v>46</v>
      </c>
      <c r="E1503">
        <v>7131</v>
      </c>
      <c r="F1503" t="s">
        <v>12</v>
      </c>
      <c r="G1503">
        <v>613381408</v>
      </c>
      <c r="H1503">
        <v>872159864</v>
      </c>
      <c r="I1503">
        <v>0.97899999999999998</v>
      </c>
      <c r="K1503">
        <v>0.42</v>
      </c>
      <c r="L1503">
        <v>1.077</v>
      </c>
      <c r="M1503">
        <v>0.1</v>
      </c>
      <c r="N1503">
        <v>6.7359999999999998</v>
      </c>
      <c r="O1503">
        <v>0.92300000000000004</v>
      </c>
      <c r="P1503">
        <v>2.2210000000000001</v>
      </c>
      <c r="Q1503">
        <v>15.887</v>
      </c>
      <c r="R1503">
        <v>0.80600000000000005</v>
      </c>
      <c r="S1503">
        <v>1.1839999999999999</v>
      </c>
      <c r="T1503" s="1">
        <v>45478.031261574077</v>
      </c>
    </row>
    <row r="1504" spans="1:20" x14ac:dyDescent="0.25">
      <c r="A1504">
        <v>1562</v>
      </c>
      <c r="B1504" t="s">
        <v>44</v>
      </c>
      <c r="C1504" t="e" vm="4">
        <v>#VALUE!</v>
      </c>
      <c r="D1504" t="s">
        <v>46</v>
      </c>
      <c r="E1504">
        <v>7131</v>
      </c>
      <c r="F1504" t="s">
        <v>12</v>
      </c>
      <c r="G1504">
        <v>610237848</v>
      </c>
      <c r="H1504">
        <v>876136976</v>
      </c>
      <c r="I1504">
        <v>0.95</v>
      </c>
      <c r="K1504">
        <v>3.1269999999999998</v>
      </c>
      <c r="L1504">
        <v>3.6179999999999999</v>
      </c>
      <c r="M1504">
        <v>6.4000000000000001E-2</v>
      </c>
      <c r="N1504">
        <v>42.692</v>
      </c>
      <c r="O1504">
        <v>2.6640000000000001</v>
      </c>
      <c r="P1504">
        <v>11.38</v>
      </c>
      <c r="Q1504">
        <v>204.958</v>
      </c>
      <c r="R1504">
        <v>0.81100000000000005</v>
      </c>
      <c r="S1504">
        <v>1.327</v>
      </c>
      <c r="T1504" s="1">
        <v>45478.041678240741</v>
      </c>
    </row>
    <row r="1505" spans="1:20" x14ac:dyDescent="0.25">
      <c r="A1505">
        <v>1566</v>
      </c>
      <c r="B1505" t="s">
        <v>44</v>
      </c>
      <c r="C1505" t="e" vm="4">
        <v>#VALUE!</v>
      </c>
      <c r="D1505" t="s">
        <v>46</v>
      </c>
      <c r="E1505">
        <v>7131</v>
      </c>
      <c r="F1505" t="s">
        <v>12</v>
      </c>
      <c r="G1505">
        <v>610218920</v>
      </c>
      <c r="H1505">
        <v>464959920</v>
      </c>
      <c r="I1505">
        <v>0.94499999999999995</v>
      </c>
      <c r="K1505">
        <v>6.7549999999999999</v>
      </c>
      <c r="L1505">
        <v>9.2029999999999994</v>
      </c>
      <c r="M1505">
        <v>7.4999999999999997E-2</v>
      </c>
      <c r="N1505">
        <v>225.98500000000001</v>
      </c>
      <c r="O1505">
        <v>1.093</v>
      </c>
      <c r="P1505">
        <v>6.21</v>
      </c>
      <c r="Q1505">
        <v>220.96100000000001</v>
      </c>
      <c r="R1505">
        <v>0.81100000000000005</v>
      </c>
      <c r="S1505">
        <v>1.514</v>
      </c>
      <c r="T1505" s="1">
        <v>45478.083344907405</v>
      </c>
    </row>
    <row r="1506" spans="1:20" x14ac:dyDescent="0.25">
      <c r="A1506">
        <v>1567</v>
      </c>
      <c r="B1506" t="s">
        <v>44</v>
      </c>
      <c r="C1506" t="e" vm="4">
        <v>#VALUE!</v>
      </c>
      <c r="D1506" t="s">
        <v>46</v>
      </c>
      <c r="E1506">
        <v>7131</v>
      </c>
      <c r="F1506" t="s">
        <v>12</v>
      </c>
      <c r="G1506">
        <v>613010192</v>
      </c>
      <c r="H1506">
        <v>828301672</v>
      </c>
      <c r="I1506">
        <v>1.56</v>
      </c>
      <c r="K1506">
        <v>5.41</v>
      </c>
      <c r="L1506">
        <v>3.62</v>
      </c>
      <c r="M1506">
        <v>0.90600000000000003</v>
      </c>
      <c r="N1506">
        <v>48.301000000000002</v>
      </c>
      <c r="O1506">
        <v>3.27</v>
      </c>
      <c r="P1506">
        <v>10.664999999999999</v>
      </c>
      <c r="Q1506">
        <v>202.85</v>
      </c>
      <c r="R1506">
        <v>0.83699999999999997</v>
      </c>
      <c r="S1506">
        <v>1.423</v>
      </c>
      <c r="T1506" s="1">
        <v>45478.093761574077</v>
      </c>
    </row>
    <row r="1507" spans="1:20" x14ac:dyDescent="0.25">
      <c r="A1507">
        <v>1568</v>
      </c>
      <c r="B1507" t="s">
        <v>44</v>
      </c>
      <c r="C1507" t="e" vm="4">
        <v>#VALUE!</v>
      </c>
      <c r="D1507" t="s">
        <v>46</v>
      </c>
      <c r="E1507">
        <v>7131</v>
      </c>
      <c r="F1507" t="s">
        <v>12</v>
      </c>
      <c r="G1507">
        <v>621555552</v>
      </c>
      <c r="H1507">
        <v>848388728</v>
      </c>
      <c r="I1507">
        <v>0.96399999999999997</v>
      </c>
      <c r="K1507">
        <v>6.2560000000000002</v>
      </c>
      <c r="L1507">
        <v>6.5490000000000004</v>
      </c>
      <c r="M1507">
        <v>9.0999999999999998E-2</v>
      </c>
      <c r="N1507">
        <v>222.25399999999999</v>
      </c>
      <c r="O1507">
        <v>0.98899999999999999</v>
      </c>
      <c r="P1507">
        <v>4.18</v>
      </c>
      <c r="Q1507">
        <v>203</v>
      </c>
      <c r="R1507">
        <v>0.77300000000000002</v>
      </c>
      <c r="S1507">
        <v>1.484</v>
      </c>
      <c r="T1507" s="1">
        <v>45478.104178240741</v>
      </c>
    </row>
    <row r="1508" spans="1:20" x14ac:dyDescent="0.25">
      <c r="A1508">
        <v>1569</v>
      </c>
      <c r="B1508" t="s">
        <v>44</v>
      </c>
      <c r="C1508" t="e" vm="4">
        <v>#VALUE!</v>
      </c>
      <c r="D1508" t="s">
        <v>46</v>
      </c>
      <c r="E1508">
        <v>7131</v>
      </c>
      <c r="F1508" t="s">
        <v>12</v>
      </c>
      <c r="G1508">
        <v>612752816</v>
      </c>
      <c r="H1508">
        <v>827881856</v>
      </c>
      <c r="I1508">
        <v>1.234</v>
      </c>
      <c r="K1508">
        <v>4.7549999999999999</v>
      </c>
      <c r="L1508">
        <v>45.494999999999997</v>
      </c>
      <c r="M1508">
        <v>0.17499999999999999</v>
      </c>
      <c r="N1508">
        <v>286.10199999999998</v>
      </c>
      <c r="O1508">
        <v>4.415</v>
      </c>
      <c r="P1508">
        <v>152.488</v>
      </c>
      <c r="Q1508">
        <v>219.23400000000001</v>
      </c>
      <c r="R1508">
        <v>0.79100000000000004</v>
      </c>
      <c r="S1508">
        <v>1.387</v>
      </c>
      <c r="T1508" s="1">
        <v>45478.114594907405</v>
      </c>
    </row>
    <row r="1509" spans="1:20" x14ac:dyDescent="0.25">
      <c r="A1509">
        <v>1570</v>
      </c>
      <c r="B1509" t="s">
        <v>44</v>
      </c>
      <c r="C1509" t="e" vm="4">
        <v>#VALUE!</v>
      </c>
      <c r="D1509" t="s">
        <v>46</v>
      </c>
      <c r="E1509">
        <v>7131</v>
      </c>
      <c r="F1509" t="s">
        <v>12</v>
      </c>
      <c r="G1509">
        <v>614854568</v>
      </c>
      <c r="H1509">
        <v>776181496</v>
      </c>
      <c r="I1509">
        <v>0.96</v>
      </c>
      <c r="K1509">
        <v>2.589</v>
      </c>
      <c r="L1509">
        <v>20.158000000000001</v>
      </c>
      <c r="M1509">
        <v>0.12</v>
      </c>
      <c r="N1509">
        <v>277.55399999999997</v>
      </c>
      <c r="O1509">
        <v>4.5830000000000002</v>
      </c>
      <c r="P1509">
        <v>28.454000000000001</v>
      </c>
      <c r="Q1509">
        <v>204.29300000000001</v>
      </c>
      <c r="R1509">
        <v>0.753</v>
      </c>
      <c r="S1509">
        <v>1.361</v>
      </c>
      <c r="T1509" s="1">
        <v>45478.125011574077</v>
      </c>
    </row>
    <row r="1510" spans="1:20" x14ac:dyDescent="0.25">
      <c r="A1510">
        <v>1571</v>
      </c>
      <c r="B1510" t="s">
        <v>44</v>
      </c>
      <c r="C1510" t="e" vm="4">
        <v>#VALUE!</v>
      </c>
      <c r="D1510" t="s">
        <v>46</v>
      </c>
      <c r="E1510">
        <v>7131</v>
      </c>
      <c r="F1510" t="s">
        <v>12</v>
      </c>
      <c r="G1510">
        <v>611142768</v>
      </c>
      <c r="H1510">
        <v>817320680</v>
      </c>
      <c r="I1510">
        <v>0.96299999999999997</v>
      </c>
      <c r="K1510">
        <v>5.31</v>
      </c>
      <c r="L1510">
        <v>7.492</v>
      </c>
      <c r="M1510">
        <v>8.5000000000000006E-2</v>
      </c>
      <c r="N1510">
        <v>51.69</v>
      </c>
      <c r="O1510">
        <v>0.89</v>
      </c>
      <c r="P1510">
        <v>10.000999999999999</v>
      </c>
      <c r="Q1510">
        <v>211.86099999999999</v>
      </c>
      <c r="R1510">
        <v>0.65800000000000003</v>
      </c>
      <c r="S1510">
        <v>1.413</v>
      </c>
      <c r="T1510" s="1">
        <v>45478.135428240741</v>
      </c>
    </row>
    <row r="1511" spans="1:20" x14ac:dyDescent="0.25">
      <c r="A1511">
        <v>1572</v>
      </c>
      <c r="B1511" t="s">
        <v>44</v>
      </c>
      <c r="C1511" t="e" vm="4">
        <v>#VALUE!</v>
      </c>
      <c r="D1511" t="s">
        <v>46</v>
      </c>
      <c r="E1511">
        <v>7131</v>
      </c>
      <c r="F1511" t="s">
        <v>12</v>
      </c>
      <c r="G1511">
        <v>611164464</v>
      </c>
      <c r="H1511">
        <v>879152024</v>
      </c>
      <c r="I1511">
        <v>0.95599999999999996</v>
      </c>
      <c r="K1511">
        <v>2.4550000000000001</v>
      </c>
      <c r="L1511">
        <v>1.9390000000000001</v>
      </c>
      <c r="M1511">
        <v>8.3000000000000004E-2</v>
      </c>
      <c r="N1511">
        <v>19.71</v>
      </c>
      <c r="O1511">
        <v>2.8039999999999998</v>
      </c>
      <c r="P1511">
        <v>11.355</v>
      </c>
      <c r="Q1511">
        <v>203.74</v>
      </c>
      <c r="R1511">
        <v>0.75800000000000001</v>
      </c>
      <c r="S1511">
        <v>1.3009999999999999</v>
      </c>
      <c r="T1511" s="1">
        <v>45478.145844907405</v>
      </c>
    </row>
    <row r="1512" spans="1:20" x14ac:dyDescent="0.25">
      <c r="A1512">
        <v>1573</v>
      </c>
      <c r="B1512" t="s">
        <v>44</v>
      </c>
      <c r="C1512" t="e" vm="4">
        <v>#VALUE!</v>
      </c>
      <c r="D1512" t="s">
        <v>46</v>
      </c>
      <c r="E1512">
        <v>7131</v>
      </c>
      <c r="F1512" t="s">
        <v>12</v>
      </c>
      <c r="G1512">
        <v>612975352</v>
      </c>
      <c r="H1512">
        <v>801500264</v>
      </c>
      <c r="I1512">
        <v>0.93899999999999995</v>
      </c>
      <c r="K1512">
        <v>6.444</v>
      </c>
      <c r="L1512">
        <v>1.421</v>
      </c>
      <c r="M1512">
        <v>0.13100000000000001</v>
      </c>
      <c r="N1512">
        <v>12.157999999999999</v>
      </c>
      <c r="O1512">
        <v>0.77</v>
      </c>
      <c r="P1512">
        <v>2.0859999999999999</v>
      </c>
      <c r="Q1512">
        <v>210.833</v>
      </c>
      <c r="R1512">
        <v>0.79</v>
      </c>
      <c r="S1512">
        <v>1.4</v>
      </c>
      <c r="T1512" s="1">
        <v>45478.156261574077</v>
      </c>
    </row>
    <row r="1513" spans="1:20" x14ac:dyDescent="0.25">
      <c r="A1513">
        <v>1574</v>
      </c>
      <c r="B1513" t="s">
        <v>44</v>
      </c>
      <c r="C1513" t="e" vm="4">
        <v>#VALUE!</v>
      </c>
      <c r="D1513" t="s">
        <v>46</v>
      </c>
      <c r="E1513">
        <v>7131</v>
      </c>
      <c r="F1513" t="s">
        <v>12</v>
      </c>
      <c r="G1513">
        <v>613840272</v>
      </c>
      <c r="H1513">
        <v>813044776</v>
      </c>
      <c r="I1513">
        <v>1</v>
      </c>
      <c r="K1513">
        <v>4.7060000000000004</v>
      </c>
      <c r="L1513">
        <v>6.7649999999999997</v>
      </c>
      <c r="M1513">
        <v>0.16800000000000001</v>
      </c>
      <c r="N1513">
        <v>208.876</v>
      </c>
      <c r="O1513">
        <v>0.84799999999999998</v>
      </c>
      <c r="P1513">
        <v>2.302</v>
      </c>
      <c r="Q1513">
        <v>203.03200000000001</v>
      </c>
      <c r="R1513">
        <v>0.81699999999999995</v>
      </c>
      <c r="S1513">
        <v>1.353</v>
      </c>
      <c r="T1513" s="1">
        <v>45478.166678240741</v>
      </c>
    </row>
    <row r="1514" spans="1:20" x14ac:dyDescent="0.25">
      <c r="A1514">
        <v>1575</v>
      </c>
      <c r="B1514" t="s">
        <v>44</v>
      </c>
      <c r="C1514" t="e" vm="4">
        <v>#VALUE!</v>
      </c>
      <c r="D1514" t="s">
        <v>46</v>
      </c>
      <c r="E1514">
        <v>7131</v>
      </c>
      <c r="F1514" t="s">
        <v>12</v>
      </c>
      <c r="G1514">
        <v>613678464</v>
      </c>
      <c r="H1514">
        <v>860148040</v>
      </c>
      <c r="I1514">
        <v>0.98199999999999998</v>
      </c>
      <c r="K1514">
        <v>0.42199999999999999</v>
      </c>
      <c r="L1514">
        <v>2.2869999999999999</v>
      </c>
      <c r="M1514">
        <v>0.126</v>
      </c>
      <c r="N1514">
        <v>36.445999999999998</v>
      </c>
      <c r="O1514">
        <v>1.5</v>
      </c>
      <c r="P1514">
        <v>12.121</v>
      </c>
      <c r="Q1514">
        <v>14.928000000000001</v>
      </c>
      <c r="R1514">
        <v>0.84299999999999997</v>
      </c>
      <c r="S1514">
        <v>1.3340000000000001</v>
      </c>
      <c r="T1514" s="1">
        <v>45478.177094907405</v>
      </c>
    </row>
    <row r="1515" spans="1:20" x14ac:dyDescent="0.25">
      <c r="A1515">
        <v>1576</v>
      </c>
      <c r="B1515" t="s">
        <v>44</v>
      </c>
      <c r="C1515" t="e" vm="4">
        <v>#VALUE!</v>
      </c>
      <c r="D1515" t="s">
        <v>46</v>
      </c>
      <c r="E1515">
        <v>7131</v>
      </c>
      <c r="F1515" t="s">
        <v>12</v>
      </c>
      <c r="G1515">
        <v>626016792</v>
      </c>
      <c r="H1515">
        <v>784436400</v>
      </c>
      <c r="I1515">
        <v>0.96099999999999997</v>
      </c>
      <c r="K1515">
        <v>4.3810000000000002</v>
      </c>
      <c r="M1515">
        <v>7.0999999999999994E-2</v>
      </c>
      <c r="Q1515">
        <v>229.036</v>
      </c>
      <c r="R1515">
        <v>0.80500000000000005</v>
      </c>
      <c r="S1515">
        <v>1.3959999999999999</v>
      </c>
      <c r="T1515" s="1">
        <v>45478.187511574077</v>
      </c>
    </row>
    <row r="1516" spans="1:20" x14ac:dyDescent="0.25">
      <c r="A1516">
        <v>1577</v>
      </c>
      <c r="B1516" t="s">
        <v>44</v>
      </c>
      <c r="C1516" t="e" vm="4">
        <v>#VALUE!</v>
      </c>
      <c r="D1516" t="s">
        <v>46</v>
      </c>
      <c r="E1516">
        <v>7131</v>
      </c>
      <c r="F1516" t="s">
        <v>12</v>
      </c>
      <c r="G1516">
        <v>613322384</v>
      </c>
      <c r="H1516">
        <v>657223128</v>
      </c>
      <c r="I1516">
        <v>1.33</v>
      </c>
      <c r="K1516">
        <v>1.155</v>
      </c>
      <c r="L1516">
        <v>75.947999999999993</v>
      </c>
      <c r="M1516">
        <v>0.3</v>
      </c>
      <c r="N1516">
        <v>611.904</v>
      </c>
      <c r="O1516">
        <v>3.0670000000000002</v>
      </c>
      <c r="P1516">
        <v>185.262</v>
      </c>
      <c r="Q1516">
        <v>35.104999999999997</v>
      </c>
      <c r="R1516">
        <v>0.79300000000000004</v>
      </c>
      <c r="S1516">
        <v>1.4770000000000001</v>
      </c>
      <c r="T1516" s="1">
        <v>45478.197928240741</v>
      </c>
    </row>
    <row r="1517" spans="1:20" x14ac:dyDescent="0.25">
      <c r="A1517">
        <v>1578</v>
      </c>
      <c r="B1517" t="s">
        <v>44</v>
      </c>
      <c r="C1517" t="e" vm="4">
        <v>#VALUE!</v>
      </c>
      <c r="D1517" t="s">
        <v>46</v>
      </c>
      <c r="E1517">
        <v>7131</v>
      </c>
      <c r="F1517" t="s">
        <v>12</v>
      </c>
      <c r="G1517">
        <v>615408968</v>
      </c>
      <c r="H1517">
        <v>785337640</v>
      </c>
      <c r="I1517">
        <v>0.95599999999999996</v>
      </c>
      <c r="K1517">
        <v>9.8629999999999995</v>
      </c>
      <c r="L1517">
        <v>5.2249999999999996</v>
      </c>
      <c r="M1517">
        <v>7.2999999999999995E-2</v>
      </c>
      <c r="N1517">
        <v>50.415999999999997</v>
      </c>
      <c r="O1517">
        <v>3.6160000000000001</v>
      </c>
      <c r="P1517">
        <v>26.81</v>
      </c>
      <c r="Q1517">
        <v>217.703</v>
      </c>
      <c r="R1517">
        <v>0.89400000000000002</v>
      </c>
      <c r="S1517">
        <v>1.919</v>
      </c>
      <c r="T1517" s="1">
        <v>45478.208344907405</v>
      </c>
    </row>
    <row r="1518" spans="1:20" x14ac:dyDescent="0.25">
      <c r="A1518">
        <v>1579</v>
      </c>
      <c r="B1518" t="s">
        <v>44</v>
      </c>
      <c r="C1518" t="e" vm="4">
        <v>#VALUE!</v>
      </c>
      <c r="D1518" t="s">
        <v>46</v>
      </c>
      <c r="E1518">
        <v>7131</v>
      </c>
      <c r="F1518" t="s">
        <v>12</v>
      </c>
      <c r="G1518">
        <v>613457616</v>
      </c>
      <c r="H1518">
        <v>788798256</v>
      </c>
      <c r="I1518">
        <v>0.98</v>
      </c>
      <c r="K1518">
        <v>2.7290000000000001</v>
      </c>
      <c r="L1518">
        <v>6.6440000000000001</v>
      </c>
      <c r="M1518">
        <v>0.22600000000000001</v>
      </c>
      <c r="N1518">
        <v>44.853999999999999</v>
      </c>
      <c r="O1518">
        <v>1.093</v>
      </c>
      <c r="P1518">
        <v>18.548999999999999</v>
      </c>
      <c r="Q1518">
        <v>214.99799999999999</v>
      </c>
      <c r="R1518">
        <v>0.75600000000000001</v>
      </c>
      <c r="S1518">
        <v>1.341</v>
      </c>
      <c r="T1518" s="1">
        <v>45478.218761574077</v>
      </c>
    </row>
    <row r="1519" spans="1:20" x14ac:dyDescent="0.25">
      <c r="A1519">
        <v>1580</v>
      </c>
      <c r="B1519" t="s">
        <v>44</v>
      </c>
      <c r="C1519" t="e" vm="4">
        <v>#VALUE!</v>
      </c>
      <c r="D1519" t="s">
        <v>46</v>
      </c>
      <c r="E1519">
        <v>7131</v>
      </c>
      <c r="F1519" t="s">
        <v>12</v>
      </c>
      <c r="G1519">
        <v>615714480</v>
      </c>
      <c r="H1519">
        <v>860564728</v>
      </c>
      <c r="I1519">
        <v>0.89300000000000002</v>
      </c>
      <c r="K1519">
        <v>2.4849999999999999</v>
      </c>
      <c r="L1519">
        <v>2.2679999999999998</v>
      </c>
      <c r="M1519">
        <v>0.121</v>
      </c>
      <c r="N1519">
        <v>10.346</v>
      </c>
      <c r="O1519">
        <v>0.81499999999999995</v>
      </c>
      <c r="P1519">
        <v>3.0550000000000002</v>
      </c>
      <c r="Q1519">
        <v>205.108</v>
      </c>
      <c r="R1519">
        <v>0.89700000000000002</v>
      </c>
      <c r="S1519">
        <v>1.3049999999999999</v>
      </c>
      <c r="T1519" s="1">
        <v>45478.229166666664</v>
      </c>
    </row>
    <row r="1520" spans="1:20" x14ac:dyDescent="0.25">
      <c r="A1520">
        <v>1581</v>
      </c>
      <c r="B1520" t="s">
        <v>44</v>
      </c>
      <c r="C1520" t="e" vm="4">
        <v>#VALUE!</v>
      </c>
      <c r="D1520" t="s">
        <v>46</v>
      </c>
      <c r="E1520">
        <v>7131</v>
      </c>
      <c r="F1520" t="s">
        <v>12</v>
      </c>
      <c r="G1520">
        <v>612736896</v>
      </c>
      <c r="H1520">
        <v>709895304</v>
      </c>
      <c r="I1520">
        <v>0.95799999999999996</v>
      </c>
      <c r="K1520">
        <v>2.5219999999999998</v>
      </c>
      <c r="L1520">
        <v>47.572000000000003</v>
      </c>
      <c r="M1520">
        <v>5.7000000000000002E-2</v>
      </c>
      <c r="N1520">
        <v>356.07600000000002</v>
      </c>
      <c r="O1520">
        <v>4.6050000000000004</v>
      </c>
      <c r="P1520">
        <v>155.523</v>
      </c>
      <c r="Q1520">
        <v>202.346</v>
      </c>
      <c r="R1520">
        <v>0.84</v>
      </c>
      <c r="S1520">
        <v>1.357</v>
      </c>
      <c r="T1520" s="1">
        <v>45478.239583333336</v>
      </c>
    </row>
    <row r="1521" spans="1:20" x14ac:dyDescent="0.25">
      <c r="A1521">
        <v>1582</v>
      </c>
      <c r="B1521" t="s">
        <v>44</v>
      </c>
      <c r="C1521" t="e" vm="4">
        <v>#VALUE!</v>
      </c>
      <c r="D1521" t="s">
        <v>46</v>
      </c>
      <c r="E1521">
        <v>7131</v>
      </c>
      <c r="F1521" t="s">
        <v>12</v>
      </c>
      <c r="G1521">
        <v>622769328</v>
      </c>
      <c r="H1521">
        <v>847496096</v>
      </c>
      <c r="I1521">
        <v>0.95199999999999996</v>
      </c>
      <c r="K1521">
        <v>2.2909999999999999</v>
      </c>
      <c r="L1521">
        <v>40.664000000000001</v>
      </c>
      <c r="M1521">
        <v>0.114</v>
      </c>
      <c r="N1521">
        <v>305.077</v>
      </c>
      <c r="O1521">
        <v>3.9649999999999999</v>
      </c>
      <c r="P1521">
        <v>104.26900000000001</v>
      </c>
      <c r="Q1521">
        <v>202.81</v>
      </c>
      <c r="R1521">
        <v>0.83799999999999997</v>
      </c>
      <c r="S1521">
        <v>1.534</v>
      </c>
      <c r="T1521" s="1">
        <v>45478.25</v>
      </c>
    </row>
    <row r="1522" spans="1:20" x14ac:dyDescent="0.25">
      <c r="A1522">
        <v>1583</v>
      </c>
      <c r="B1522" t="s">
        <v>44</v>
      </c>
      <c r="C1522" t="e" vm="4">
        <v>#VALUE!</v>
      </c>
      <c r="D1522" t="s">
        <v>46</v>
      </c>
      <c r="E1522">
        <v>7131</v>
      </c>
      <c r="F1522" t="s">
        <v>12</v>
      </c>
      <c r="G1522">
        <v>622080488</v>
      </c>
      <c r="H1522">
        <v>818709816</v>
      </c>
      <c r="I1522">
        <v>1.0229999999999999</v>
      </c>
      <c r="K1522">
        <v>2.371</v>
      </c>
      <c r="L1522">
        <v>5.7789999999999999</v>
      </c>
      <c r="M1522">
        <v>0.16200000000000001</v>
      </c>
      <c r="N1522">
        <v>39.514000000000003</v>
      </c>
      <c r="O1522">
        <v>3.0289999999999999</v>
      </c>
      <c r="P1522">
        <v>23.244</v>
      </c>
      <c r="Q1522">
        <v>202.517</v>
      </c>
      <c r="R1522">
        <v>0.79500000000000004</v>
      </c>
      <c r="S1522">
        <v>1.393</v>
      </c>
      <c r="T1522" s="1">
        <v>45478.260416666664</v>
      </c>
    </row>
    <row r="1523" spans="1:20" x14ac:dyDescent="0.25">
      <c r="A1523">
        <v>1584</v>
      </c>
      <c r="B1523" t="s">
        <v>44</v>
      </c>
      <c r="C1523" t="e" vm="4">
        <v>#VALUE!</v>
      </c>
      <c r="D1523" t="s">
        <v>46</v>
      </c>
      <c r="E1523">
        <v>7131</v>
      </c>
      <c r="F1523" t="s">
        <v>12</v>
      </c>
      <c r="G1523">
        <v>613178328</v>
      </c>
      <c r="H1523">
        <v>836115688</v>
      </c>
      <c r="I1523">
        <v>0.94099999999999995</v>
      </c>
      <c r="K1523">
        <v>6.444</v>
      </c>
      <c r="L1523">
        <v>3.3959999999999999</v>
      </c>
      <c r="M1523">
        <v>0.10100000000000001</v>
      </c>
      <c r="N1523">
        <v>19.597000000000001</v>
      </c>
      <c r="O1523">
        <v>1.0429999999999999</v>
      </c>
      <c r="P1523">
        <v>3.8210000000000002</v>
      </c>
      <c r="Q1523">
        <v>203.07900000000001</v>
      </c>
      <c r="R1523">
        <v>0.70899999999999996</v>
      </c>
      <c r="S1523">
        <v>1.359</v>
      </c>
      <c r="T1523" s="1">
        <v>45478.270833333336</v>
      </c>
    </row>
    <row r="1524" spans="1:20" x14ac:dyDescent="0.25">
      <c r="A1524">
        <v>1585</v>
      </c>
      <c r="B1524" t="s">
        <v>44</v>
      </c>
      <c r="C1524" t="e" vm="4">
        <v>#VALUE!</v>
      </c>
      <c r="D1524" t="s">
        <v>46</v>
      </c>
      <c r="E1524">
        <v>7131</v>
      </c>
      <c r="F1524" t="s">
        <v>12</v>
      </c>
      <c r="G1524">
        <v>616176920</v>
      </c>
      <c r="H1524">
        <v>817411600</v>
      </c>
      <c r="I1524">
        <v>1.03</v>
      </c>
      <c r="K1524">
        <v>9.5960000000000001</v>
      </c>
      <c r="L1524">
        <v>2.19</v>
      </c>
      <c r="M1524">
        <v>0.17</v>
      </c>
      <c r="N1524">
        <v>212.44300000000001</v>
      </c>
      <c r="O1524">
        <v>0.68899999999999995</v>
      </c>
      <c r="P1524">
        <v>1.371</v>
      </c>
      <c r="Q1524">
        <v>213.63</v>
      </c>
      <c r="R1524">
        <v>0.73</v>
      </c>
      <c r="S1524">
        <v>1.4950000000000001</v>
      </c>
      <c r="T1524" s="1">
        <v>45478.28125</v>
      </c>
    </row>
    <row r="1525" spans="1:20" x14ac:dyDescent="0.25">
      <c r="A1525">
        <v>1586</v>
      </c>
      <c r="B1525" t="s">
        <v>44</v>
      </c>
      <c r="C1525" t="e" vm="4">
        <v>#VALUE!</v>
      </c>
      <c r="D1525" t="s">
        <v>46</v>
      </c>
      <c r="E1525">
        <v>7131</v>
      </c>
      <c r="F1525" t="s">
        <v>12</v>
      </c>
      <c r="G1525">
        <v>624044864</v>
      </c>
      <c r="H1525">
        <v>710331392</v>
      </c>
      <c r="I1525">
        <v>0.94699999999999995</v>
      </c>
      <c r="K1525">
        <v>4.3959999999999999</v>
      </c>
      <c r="L1525">
        <v>40.061999999999998</v>
      </c>
      <c r="M1525">
        <v>0.05</v>
      </c>
      <c r="N1525">
        <v>330.274</v>
      </c>
      <c r="O1525">
        <v>3.3849999999999998</v>
      </c>
      <c r="P1525">
        <v>66.557000000000002</v>
      </c>
      <c r="Q1525">
        <v>202.57300000000001</v>
      </c>
      <c r="R1525">
        <v>0.80500000000000005</v>
      </c>
      <c r="S1525">
        <v>1.4550000000000001</v>
      </c>
      <c r="T1525" s="1">
        <v>45478.291666666664</v>
      </c>
    </row>
    <row r="1526" spans="1:20" x14ac:dyDescent="0.25">
      <c r="A1526">
        <v>1587</v>
      </c>
      <c r="B1526" t="s">
        <v>44</v>
      </c>
      <c r="C1526" t="e" vm="4">
        <v>#VALUE!</v>
      </c>
      <c r="D1526" t="s">
        <v>46</v>
      </c>
      <c r="E1526">
        <v>7131</v>
      </c>
      <c r="F1526" t="s">
        <v>12</v>
      </c>
      <c r="G1526">
        <v>614043664</v>
      </c>
      <c r="H1526">
        <v>785306800</v>
      </c>
      <c r="I1526">
        <v>1.125</v>
      </c>
      <c r="K1526">
        <v>0.41099999999999998</v>
      </c>
      <c r="L1526">
        <v>0.92400000000000004</v>
      </c>
      <c r="M1526">
        <v>0.35099999999999998</v>
      </c>
      <c r="N1526">
        <v>17.248000000000001</v>
      </c>
      <c r="O1526">
        <v>0.78900000000000003</v>
      </c>
      <c r="P1526">
        <v>1.552</v>
      </c>
      <c r="Q1526">
        <v>14.863</v>
      </c>
      <c r="R1526">
        <v>0.94</v>
      </c>
      <c r="S1526">
        <v>1.337</v>
      </c>
      <c r="T1526" s="1">
        <v>45478.302083333336</v>
      </c>
    </row>
    <row r="1527" spans="1:20" x14ac:dyDescent="0.25">
      <c r="A1527">
        <v>1588</v>
      </c>
      <c r="B1527" t="s">
        <v>44</v>
      </c>
      <c r="C1527" t="e" vm="4">
        <v>#VALUE!</v>
      </c>
      <c r="D1527" t="s">
        <v>46</v>
      </c>
      <c r="E1527">
        <v>7131</v>
      </c>
      <c r="F1527" t="s">
        <v>12</v>
      </c>
      <c r="G1527">
        <v>616036768</v>
      </c>
      <c r="H1527">
        <v>782041320</v>
      </c>
      <c r="I1527">
        <v>0.92</v>
      </c>
      <c r="K1527">
        <v>6.8659999999999997</v>
      </c>
      <c r="L1527">
        <v>17.414000000000001</v>
      </c>
      <c r="M1527">
        <v>0.156</v>
      </c>
      <c r="N1527">
        <v>315.91300000000001</v>
      </c>
      <c r="O1527">
        <v>1.294</v>
      </c>
      <c r="P1527">
        <v>36.808999999999997</v>
      </c>
      <c r="Q1527">
        <v>206.35599999999999</v>
      </c>
      <c r="R1527">
        <v>0.81899999999999995</v>
      </c>
      <c r="S1527">
        <v>1.5349999999999999</v>
      </c>
      <c r="T1527" s="1">
        <v>45478.3125</v>
      </c>
    </row>
    <row r="1528" spans="1:20" x14ac:dyDescent="0.25">
      <c r="A1528">
        <v>1589</v>
      </c>
      <c r="B1528" t="s">
        <v>44</v>
      </c>
      <c r="C1528" t="e" vm="4">
        <v>#VALUE!</v>
      </c>
      <c r="D1528" t="s">
        <v>46</v>
      </c>
      <c r="E1528">
        <v>7131</v>
      </c>
      <c r="F1528" t="s">
        <v>12</v>
      </c>
      <c r="G1528">
        <v>614068472</v>
      </c>
      <c r="H1528">
        <v>876829728</v>
      </c>
      <c r="I1528">
        <v>0.96199999999999997</v>
      </c>
      <c r="K1528">
        <v>4.66</v>
      </c>
      <c r="L1528">
        <v>6.62</v>
      </c>
      <c r="M1528">
        <v>4.7E-2</v>
      </c>
      <c r="N1528">
        <v>52.5</v>
      </c>
      <c r="O1528">
        <v>1.609</v>
      </c>
      <c r="P1528">
        <v>6.71</v>
      </c>
      <c r="Q1528">
        <v>202.97</v>
      </c>
      <c r="R1528">
        <v>0.65400000000000003</v>
      </c>
      <c r="S1528">
        <v>1.4450000000000001</v>
      </c>
      <c r="T1528" s="1">
        <v>45478.322916666664</v>
      </c>
    </row>
    <row r="1529" spans="1:20" x14ac:dyDescent="0.25">
      <c r="A1529">
        <v>1590</v>
      </c>
      <c r="B1529" t="s">
        <v>44</v>
      </c>
      <c r="C1529" t="e" vm="4">
        <v>#VALUE!</v>
      </c>
      <c r="D1529" t="s">
        <v>46</v>
      </c>
      <c r="E1529">
        <v>7131</v>
      </c>
      <c r="F1529" t="s">
        <v>12</v>
      </c>
      <c r="G1529">
        <v>612192528</v>
      </c>
      <c r="H1529">
        <v>823792776</v>
      </c>
      <c r="I1529">
        <v>0.95499999999999996</v>
      </c>
      <c r="K1529">
        <v>0.81100000000000005</v>
      </c>
      <c r="L1529">
        <v>2.472</v>
      </c>
      <c r="M1529">
        <v>4.2999999999999997E-2</v>
      </c>
      <c r="N1529">
        <v>16.898</v>
      </c>
      <c r="O1529">
        <v>1.046</v>
      </c>
      <c r="P1529">
        <v>2.4</v>
      </c>
      <c r="Q1529">
        <v>15.965</v>
      </c>
      <c r="R1529">
        <v>0.91200000000000003</v>
      </c>
      <c r="S1529">
        <v>1.623</v>
      </c>
      <c r="T1529" s="1">
        <v>45478.333333333336</v>
      </c>
    </row>
    <row r="1530" spans="1:20" x14ac:dyDescent="0.25">
      <c r="A1530">
        <v>1591</v>
      </c>
      <c r="B1530" t="s">
        <v>44</v>
      </c>
      <c r="C1530" t="e" vm="4">
        <v>#VALUE!</v>
      </c>
      <c r="D1530" t="s">
        <v>46</v>
      </c>
      <c r="E1530">
        <v>7131</v>
      </c>
      <c r="F1530" t="s">
        <v>12</v>
      </c>
      <c r="G1530">
        <v>613650952</v>
      </c>
      <c r="H1530">
        <v>785583096</v>
      </c>
      <c r="I1530">
        <v>0.95499999999999996</v>
      </c>
      <c r="K1530">
        <v>8.3360000000000003</v>
      </c>
      <c r="L1530">
        <v>0.54900000000000004</v>
      </c>
      <c r="M1530">
        <v>7.0999999999999994E-2</v>
      </c>
      <c r="N1530">
        <v>6.9870000000000001</v>
      </c>
      <c r="O1530">
        <v>0.76100000000000001</v>
      </c>
      <c r="P1530">
        <v>1.159</v>
      </c>
      <c r="Q1530">
        <v>205.827</v>
      </c>
      <c r="R1530">
        <v>0.82299999999999995</v>
      </c>
      <c r="S1530">
        <v>1.4119999999999999</v>
      </c>
      <c r="T1530" s="1">
        <v>45478.34375</v>
      </c>
    </row>
    <row r="1531" spans="1:20" x14ac:dyDescent="0.25">
      <c r="A1531">
        <v>1592</v>
      </c>
      <c r="B1531" t="s">
        <v>44</v>
      </c>
      <c r="C1531" t="e" vm="4">
        <v>#VALUE!</v>
      </c>
      <c r="D1531" t="s">
        <v>46</v>
      </c>
      <c r="E1531">
        <v>7131</v>
      </c>
      <c r="F1531" t="s">
        <v>12</v>
      </c>
      <c r="G1531">
        <v>618972712</v>
      </c>
      <c r="H1531">
        <v>829837800</v>
      </c>
      <c r="I1531">
        <v>0.99199999999999999</v>
      </c>
      <c r="K1531">
        <v>10.112</v>
      </c>
      <c r="L1531">
        <v>0.82599999999999996</v>
      </c>
      <c r="M1531">
        <v>0.19600000000000001</v>
      </c>
      <c r="N1531">
        <v>10.577999999999999</v>
      </c>
      <c r="O1531">
        <v>0.80800000000000005</v>
      </c>
      <c r="P1531">
        <v>1.5629999999999999</v>
      </c>
      <c r="Q1531">
        <v>207.62100000000001</v>
      </c>
      <c r="R1531">
        <v>0.84499999999999997</v>
      </c>
      <c r="S1531">
        <v>1.597</v>
      </c>
      <c r="T1531" s="1">
        <v>45478.354166666664</v>
      </c>
    </row>
    <row r="1532" spans="1:20" x14ac:dyDescent="0.25">
      <c r="A1532">
        <v>1593</v>
      </c>
      <c r="B1532" t="s">
        <v>44</v>
      </c>
      <c r="C1532" t="e" vm="4">
        <v>#VALUE!</v>
      </c>
      <c r="D1532" t="s">
        <v>46</v>
      </c>
      <c r="E1532">
        <v>7131</v>
      </c>
      <c r="F1532" t="s">
        <v>12</v>
      </c>
      <c r="G1532">
        <v>619786408</v>
      </c>
      <c r="H1532">
        <v>472669304</v>
      </c>
      <c r="I1532">
        <v>0.95</v>
      </c>
      <c r="K1532">
        <v>4.3330000000000002</v>
      </c>
      <c r="L1532">
        <v>59.735999999999997</v>
      </c>
      <c r="M1532">
        <v>6.9000000000000006E-2</v>
      </c>
      <c r="N1532">
        <v>789.54100000000005</v>
      </c>
      <c r="O1532">
        <v>0.86899999999999999</v>
      </c>
      <c r="P1532">
        <v>99.683999999999997</v>
      </c>
      <c r="Q1532">
        <v>203.30600000000001</v>
      </c>
      <c r="R1532">
        <v>0.86499999999999999</v>
      </c>
      <c r="S1532">
        <v>1.452</v>
      </c>
      <c r="T1532" s="1">
        <v>45478.364583333336</v>
      </c>
    </row>
    <row r="1533" spans="1:20" x14ac:dyDescent="0.25">
      <c r="A1533">
        <v>1594</v>
      </c>
      <c r="B1533" t="s">
        <v>44</v>
      </c>
      <c r="C1533" t="e" vm="4">
        <v>#VALUE!</v>
      </c>
      <c r="D1533" t="s">
        <v>46</v>
      </c>
      <c r="E1533">
        <v>7131</v>
      </c>
      <c r="F1533" t="s">
        <v>12</v>
      </c>
      <c r="G1533">
        <v>627194912</v>
      </c>
      <c r="H1533">
        <v>819749168</v>
      </c>
      <c r="I1533">
        <v>1.411</v>
      </c>
      <c r="K1533">
        <v>3.9169999999999998</v>
      </c>
      <c r="L1533">
        <v>25.545999999999999</v>
      </c>
      <c r="M1533">
        <v>2.58</v>
      </c>
      <c r="N1533">
        <v>161.13900000000001</v>
      </c>
      <c r="O1533">
        <v>3.7690000000000001</v>
      </c>
      <c r="P1533">
        <v>95.921000000000006</v>
      </c>
      <c r="Q1533">
        <v>216.87799999999999</v>
      </c>
      <c r="R1533">
        <v>0.85599999999999998</v>
      </c>
      <c r="S1533">
        <v>1.4990000000000001</v>
      </c>
      <c r="T1533" s="1">
        <v>45478.375</v>
      </c>
    </row>
    <row r="1534" spans="1:20" x14ac:dyDescent="0.25">
      <c r="A1534">
        <v>1595</v>
      </c>
      <c r="B1534" t="s">
        <v>44</v>
      </c>
      <c r="C1534" t="e" vm="4">
        <v>#VALUE!</v>
      </c>
      <c r="D1534" t="s">
        <v>46</v>
      </c>
      <c r="E1534">
        <v>7131</v>
      </c>
      <c r="F1534" t="s">
        <v>12</v>
      </c>
      <c r="G1534">
        <v>627912944</v>
      </c>
      <c r="H1534">
        <v>811100400</v>
      </c>
      <c r="I1534">
        <v>1.417</v>
      </c>
      <c r="K1534">
        <v>1.863</v>
      </c>
      <c r="L1534">
        <v>1.59</v>
      </c>
      <c r="M1534">
        <v>0.184</v>
      </c>
      <c r="N1534">
        <v>9.1980000000000004</v>
      </c>
      <c r="O1534">
        <v>1.151</v>
      </c>
      <c r="P1534">
        <v>2.9729999999999999</v>
      </c>
      <c r="Q1534">
        <v>203.34200000000001</v>
      </c>
      <c r="R1534">
        <v>0.88900000000000001</v>
      </c>
      <c r="S1534">
        <v>1.3480000000000001</v>
      </c>
      <c r="T1534" s="1">
        <v>45478.385416666664</v>
      </c>
    </row>
    <row r="1535" spans="1:20" x14ac:dyDescent="0.25">
      <c r="A1535">
        <v>1596</v>
      </c>
      <c r="B1535" t="s">
        <v>44</v>
      </c>
      <c r="C1535" t="e" vm="4">
        <v>#VALUE!</v>
      </c>
      <c r="D1535" t="s">
        <v>46</v>
      </c>
      <c r="E1535">
        <v>7131</v>
      </c>
      <c r="F1535" t="s">
        <v>12</v>
      </c>
      <c r="G1535">
        <v>613409216</v>
      </c>
      <c r="H1535">
        <v>801432672</v>
      </c>
      <c r="I1535">
        <v>0.94099999999999995</v>
      </c>
      <c r="K1535">
        <v>0.439</v>
      </c>
      <c r="L1535">
        <v>1.6259999999999999</v>
      </c>
      <c r="M1535">
        <v>0.125</v>
      </c>
      <c r="N1535">
        <v>17.873000000000001</v>
      </c>
      <c r="O1535">
        <v>0.82499999999999996</v>
      </c>
      <c r="P1535">
        <v>1.954</v>
      </c>
      <c r="Q1535">
        <v>14.154999999999999</v>
      </c>
      <c r="R1535">
        <v>0.85099999999999998</v>
      </c>
      <c r="S1535">
        <v>1.3240000000000001</v>
      </c>
      <c r="T1535" s="1">
        <v>45478.395844907405</v>
      </c>
    </row>
    <row r="1536" spans="1:20" x14ac:dyDescent="0.25">
      <c r="A1536">
        <v>1597</v>
      </c>
      <c r="B1536" t="s">
        <v>44</v>
      </c>
      <c r="C1536" t="e" vm="4">
        <v>#VALUE!</v>
      </c>
      <c r="D1536" t="s">
        <v>46</v>
      </c>
      <c r="E1536">
        <v>7131</v>
      </c>
      <c r="F1536" t="s">
        <v>12</v>
      </c>
      <c r="G1536">
        <v>619402064</v>
      </c>
      <c r="H1536">
        <v>613226392</v>
      </c>
      <c r="I1536">
        <v>0.96599999999999997</v>
      </c>
      <c r="K1536">
        <v>0.64300000000000002</v>
      </c>
      <c r="L1536">
        <v>0.90500000000000003</v>
      </c>
      <c r="M1536">
        <v>0.13800000000000001</v>
      </c>
      <c r="N1536">
        <v>21.658000000000001</v>
      </c>
      <c r="O1536">
        <v>0.77400000000000002</v>
      </c>
      <c r="P1536">
        <v>1.36</v>
      </c>
      <c r="Q1536">
        <v>14.156000000000001</v>
      </c>
      <c r="R1536">
        <v>0.89700000000000002</v>
      </c>
      <c r="S1536">
        <v>1.359</v>
      </c>
      <c r="T1536" s="1">
        <v>45478.40625</v>
      </c>
    </row>
    <row r="1537" spans="1:20" x14ac:dyDescent="0.25">
      <c r="A1537">
        <v>1598</v>
      </c>
      <c r="B1537" t="s">
        <v>44</v>
      </c>
      <c r="C1537" t="e" vm="4">
        <v>#VALUE!</v>
      </c>
      <c r="D1537" t="s">
        <v>46</v>
      </c>
      <c r="E1537">
        <v>7131</v>
      </c>
      <c r="F1537" t="s">
        <v>12</v>
      </c>
      <c r="G1537">
        <v>624966248</v>
      </c>
      <c r="H1537">
        <v>876128080</v>
      </c>
      <c r="I1537">
        <v>1.107</v>
      </c>
      <c r="K1537">
        <v>4.1900000000000004</v>
      </c>
      <c r="L1537">
        <v>2.2749999999999999</v>
      </c>
      <c r="M1537">
        <v>0.184</v>
      </c>
      <c r="N1537">
        <v>24.411000000000001</v>
      </c>
      <c r="O1537">
        <v>1.651</v>
      </c>
      <c r="P1537">
        <v>6.2990000000000004</v>
      </c>
      <c r="Q1537">
        <v>203.08199999999999</v>
      </c>
      <c r="R1537">
        <v>0.86699999999999999</v>
      </c>
      <c r="S1537">
        <v>1.411</v>
      </c>
      <c r="T1537" s="1">
        <v>45478.416678240741</v>
      </c>
    </row>
    <row r="1538" spans="1:20" x14ac:dyDescent="0.25">
      <c r="A1538">
        <v>1599</v>
      </c>
      <c r="B1538" t="s">
        <v>44</v>
      </c>
      <c r="C1538" t="e" vm="4">
        <v>#VALUE!</v>
      </c>
      <c r="D1538" t="s">
        <v>46</v>
      </c>
      <c r="E1538">
        <v>7131</v>
      </c>
      <c r="F1538" t="s">
        <v>12</v>
      </c>
      <c r="G1538">
        <v>621336712</v>
      </c>
      <c r="H1538">
        <v>790090256</v>
      </c>
      <c r="I1538">
        <v>0.95599999999999996</v>
      </c>
      <c r="K1538">
        <v>2.407</v>
      </c>
      <c r="L1538">
        <v>1.631</v>
      </c>
      <c r="M1538">
        <v>0.13700000000000001</v>
      </c>
      <c r="N1538">
        <v>12.304</v>
      </c>
      <c r="O1538">
        <v>0.80900000000000005</v>
      </c>
      <c r="P1538">
        <v>2.0289999999999999</v>
      </c>
      <c r="Q1538">
        <v>203.21299999999999</v>
      </c>
      <c r="R1538">
        <v>0.78200000000000003</v>
      </c>
      <c r="S1538">
        <v>1.367</v>
      </c>
      <c r="T1538" s="1">
        <v>45478.427094907405</v>
      </c>
    </row>
    <row r="1539" spans="1:20" x14ac:dyDescent="0.25">
      <c r="A1539">
        <v>1600</v>
      </c>
      <c r="B1539" t="s">
        <v>44</v>
      </c>
      <c r="C1539" t="e" vm="4">
        <v>#VALUE!</v>
      </c>
      <c r="D1539" t="s">
        <v>46</v>
      </c>
      <c r="E1539">
        <v>7131</v>
      </c>
      <c r="F1539" t="s">
        <v>12</v>
      </c>
      <c r="G1539">
        <v>626635624</v>
      </c>
      <c r="H1539">
        <v>837025024</v>
      </c>
      <c r="I1539">
        <v>1.125</v>
      </c>
      <c r="K1539">
        <v>4.5229999999999997</v>
      </c>
      <c r="L1539">
        <v>3.5150000000000001</v>
      </c>
      <c r="M1539">
        <v>0.182</v>
      </c>
      <c r="N1539">
        <v>38.383000000000003</v>
      </c>
      <c r="O1539">
        <v>1.28</v>
      </c>
      <c r="P1539">
        <v>7.5960000000000001</v>
      </c>
      <c r="Q1539">
        <v>253.96299999999999</v>
      </c>
      <c r="R1539">
        <v>0.77400000000000002</v>
      </c>
      <c r="S1539">
        <v>1.492</v>
      </c>
      <c r="T1539" s="1">
        <v>45478.437511574077</v>
      </c>
    </row>
    <row r="1540" spans="1:20" x14ac:dyDescent="0.25">
      <c r="A1540">
        <v>1601</v>
      </c>
      <c r="B1540" t="s">
        <v>44</v>
      </c>
      <c r="C1540" t="e" vm="4">
        <v>#VALUE!</v>
      </c>
      <c r="D1540" t="s">
        <v>46</v>
      </c>
      <c r="E1540">
        <v>7131</v>
      </c>
      <c r="F1540" t="s">
        <v>12</v>
      </c>
      <c r="G1540">
        <v>624412704</v>
      </c>
      <c r="H1540">
        <v>838968704</v>
      </c>
      <c r="I1540">
        <v>0.97</v>
      </c>
      <c r="K1540">
        <v>11.382999999999999</v>
      </c>
      <c r="L1540">
        <v>21.077999999999999</v>
      </c>
      <c r="M1540">
        <v>0.16</v>
      </c>
      <c r="N1540">
        <v>386.22</v>
      </c>
      <c r="O1540">
        <v>2.37</v>
      </c>
      <c r="P1540">
        <v>15.436999999999999</v>
      </c>
      <c r="Q1540">
        <v>204.67</v>
      </c>
      <c r="R1540">
        <v>0.81899999999999995</v>
      </c>
      <c r="S1540">
        <v>1.498</v>
      </c>
      <c r="T1540" s="1">
        <v>45478.447928240741</v>
      </c>
    </row>
    <row r="1541" spans="1:20" x14ac:dyDescent="0.25">
      <c r="A1541">
        <v>1602</v>
      </c>
      <c r="B1541" t="s">
        <v>44</v>
      </c>
      <c r="C1541" t="e" vm="4">
        <v>#VALUE!</v>
      </c>
      <c r="D1541" t="s">
        <v>46</v>
      </c>
      <c r="E1541">
        <v>7131</v>
      </c>
      <c r="F1541" t="s">
        <v>12</v>
      </c>
      <c r="G1541">
        <v>627987936</v>
      </c>
      <c r="H1541">
        <v>839728640</v>
      </c>
      <c r="I1541">
        <v>0.96</v>
      </c>
      <c r="K1541">
        <v>5.1230000000000002</v>
      </c>
      <c r="L1541">
        <v>5.0350000000000001</v>
      </c>
      <c r="M1541">
        <v>0.13</v>
      </c>
      <c r="N1541">
        <v>137.95099999999999</v>
      </c>
      <c r="O1541">
        <v>1.413</v>
      </c>
      <c r="P1541">
        <v>8.1180000000000003</v>
      </c>
      <c r="Q1541">
        <v>204.61699999999999</v>
      </c>
      <c r="R1541">
        <v>0.85099999999999998</v>
      </c>
      <c r="S1541">
        <v>1.379</v>
      </c>
      <c r="T1541" s="1">
        <v>45478.458344907405</v>
      </c>
    </row>
    <row r="1542" spans="1:20" x14ac:dyDescent="0.25">
      <c r="A1542">
        <v>1603</v>
      </c>
      <c r="B1542" t="s">
        <v>44</v>
      </c>
      <c r="C1542" t="e" vm="4">
        <v>#VALUE!</v>
      </c>
      <c r="D1542" t="s">
        <v>46</v>
      </c>
      <c r="E1542">
        <v>7131</v>
      </c>
      <c r="F1542" t="s">
        <v>12</v>
      </c>
      <c r="G1542">
        <v>624768216</v>
      </c>
      <c r="H1542">
        <v>794340648</v>
      </c>
      <c r="I1542">
        <v>0.97099999999999997</v>
      </c>
      <c r="K1542">
        <v>4.1280000000000001</v>
      </c>
      <c r="L1542">
        <v>6.63</v>
      </c>
      <c r="M1542">
        <v>0.17100000000000001</v>
      </c>
      <c r="N1542">
        <v>76.55</v>
      </c>
      <c r="O1542">
        <v>2.077</v>
      </c>
      <c r="P1542">
        <v>21.379000000000001</v>
      </c>
      <c r="Q1542">
        <v>220.066</v>
      </c>
      <c r="R1542">
        <v>0.80500000000000005</v>
      </c>
      <c r="S1542">
        <v>1.4279999999999999</v>
      </c>
      <c r="T1542" s="1">
        <v>45478.468761574077</v>
      </c>
    </row>
    <row r="1543" spans="1:20" x14ac:dyDescent="0.25">
      <c r="A1543">
        <v>1604</v>
      </c>
      <c r="B1543" t="s">
        <v>44</v>
      </c>
      <c r="C1543" t="e" vm="4">
        <v>#VALUE!</v>
      </c>
      <c r="D1543" t="s">
        <v>46</v>
      </c>
      <c r="E1543">
        <v>7131</v>
      </c>
      <c r="F1543" t="s">
        <v>12</v>
      </c>
      <c r="G1543">
        <v>611635448</v>
      </c>
      <c r="H1543">
        <v>853083792</v>
      </c>
      <c r="I1543">
        <v>0.95199999999999996</v>
      </c>
      <c r="K1543">
        <v>0.39300000000000002</v>
      </c>
      <c r="L1543">
        <v>2.2719999999999998</v>
      </c>
      <c r="M1543">
        <v>0.129</v>
      </c>
      <c r="N1543">
        <v>12.27</v>
      </c>
      <c r="O1543">
        <v>1.2330000000000001</v>
      </c>
      <c r="P1543">
        <v>6.141</v>
      </c>
      <c r="Q1543">
        <v>4.734</v>
      </c>
      <c r="R1543">
        <v>0.86699999999999999</v>
      </c>
      <c r="S1543">
        <v>1.4430000000000001</v>
      </c>
      <c r="T1543" s="1">
        <v>45478.479178240741</v>
      </c>
    </row>
    <row r="1544" spans="1:20" x14ac:dyDescent="0.25">
      <c r="A1544">
        <v>1605</v>
      </c>
      <c r="B1544" t="s">
        <v>44</v>
      </c>
      <c r="C1544" t="e" vm="4">
        <v>#VALUE!</v>
      </c>
      <c r="D1544" t="s">
        <v>46</v>
      </c>
      <c r="E1544">
        <v>7131</v>
      </c>
      <c r="F1544" t="s">
        <v>12</v>
      </c>
      <c r="G1544">
        <v>613597072</v>
      </c>
      <c r="H1544">
        <v>824436704</v>
      </c>
      <c r="I1544">
        <v>0.97199999999999998</v>
      </c>
      <c r="K1544">
        <v>4.4729999999999999</v>
      </c>
      <c r="L1544">
        <v>4.7009999999999996</v>
      </c>
      <c r="M1544">
        <v>0.14899999999999999</v>
      </c>
      <c r="N1544">
        <v>39.125999999999998</v>
      </c>
      <c r="O1544">
        <v>3.54</v>
      </c>
      <c r="P1544">
        <v>21.431000000000001</v>
      </c>
      <c r="Q1544">
        <v>203.64699999999999</v>
      </c>
      <c r="R1544">
        <v>0.86799999999999999</v>
      </c>
      <c r="S1544">
        <v>1.3740000000000001</v>
      </c>
      <c r="T1544" s="1">
        <v>45478.489594907405</v>
      </c>
    </row>
    <row r="1545" spans="1:20" x14ac:dyDescent="0.25">
      <c r="A1545">
        <v>1606</v>
      </c>
      <c r="B1545" t="s">
        <v>44</v>
      </c>
      <c r="C1545" t="e" vm="4">
        <v>#VALUE!</v>
      </c>
      <c r="D1545" t="s">
        <v>46</v>
      </c>
      <c r="E1545">
        <v>7131</v>
      </c>
      <c r="F1545" t="s">
        <v>12</v>
      </c>
      <c r="G1545">
        <v>613927776</v>
      </c>
      <c r="H1545">
        <v>844041696</v>
      </c>
      <c r="I1545">
        <v>1.125</v>
      </c>
      <c r="K1545">
        <v>8.8889999999999993</v>
      </c>
      <c r="L1545">
        <v>13.859</v>
      </c>
      <c r="M1545">
        <v>0.16800000000000001</v>
      </c>
      <c r="N1545">
        <v>128.18199999999999</v>
      </c>
      <c r="O1545">
        <v>4.5410000000000004</v>
      </c>
      <c r="P1545">
        <v>38.335999999999999</v>
      </c>
      <c r="Q1545">
        <v>208.18</v>
      </c>
      <c r="R1545">
        <v>0.88400000000000001</v>
      </c>
      <c r="S1545">
        <v>1.4039999999999999</v>
      </c>
      <c r="T1545" s="1">
        <v>45478.500011574077</v>
      </c>
    </row>
    <row r="1546" spans="1:20" x14ac:dyDescent="0.25">
      <c r="A1546">
        <v>1607</v>
      </c>
      <c r="B1546" t="s">
        <v>44</v>
      </c>
      <c r="C1546" t="e" vm="4">
        <v>#VALUE!</v>
      </c>
      <c r="D1546" t="s">
        <v>46</v>
      </c>
      <c r="E1546">
        <v>7131</v>
      </c>
      <c r="F1546" t="s">
        <v>12</v>
      </c>
      <c r="G1546">
        <v>613632256</v>
      </c>
      <c r="H1546">
        <v>848427624</v>
      </c>
      <c r="I1546">
        <v>0.94799999999999995</v>
      </c>
      <c r="K1546">
        <v>4.5019999999999998</v>
      </c>
      <c r="L1546">
        <v>4.6920000000000002</v>
      </c>
      <c r="M1546">
        <v>9.6000000000000002E-2</v>
      </c>
      <c r="N1546">
        <v>204.72800000000001</v>
      </c>
      <c r="O1546">
        <v>0.94299999999999995</v>
      </c>
      <c r="P1546">
        <v>2.8279999999999998</v>
      </c>
      <c r="Q1546">
        <v>203.333</v>
      </c>
      <c r="R1546">
        <v>0.84499999999999997</v>
      </c>
      <c r="S1546">
        <v>1.359</v>
      </c>
      <c r="T1546" s="1">
        <v>45478.510428240741</v>
      </c>
    </row>
    <row r="1547" spans="1:20" x14ac:dyDescent="0.25">
      <c r="A1547">
        <v>1608</v>
      </c>
      <c r="B1547" t="s">
        <v>44</v>
      </c>
      <c r="C1547" t="e" vm="4">
        <v>#VALUE!</v>
      </c>
      <c r="D1547" t="s">
        <v>46</v>
      </c>
      <c r="E1547">
        <v>7131</v>
      </c>
      <c r="F1547" t="s">
        <v>12</v>
      </c>
      <c r="G1547">
        <v>614116488</v>
      </c>
      <c r="H1547">
        <v>821331168</v>
      </c>
      <c r="I1547">
        <v>0.999</v>
      </c>
      <c r="K1547">
        <v>10.683</v>
      </c>
      <c r="L1547">
        <v>2.9009999999999998</v>
      </c>
      <c r="M1547">
        <v>0.154</v>
      </c>
      <c r="N1547">
        <v>202.61699999999999</v>
      </c>
      <c r="O1547">
        <v>0.78400000000000003</v>
      </c>
      <c r="P1547">
        <v>2.4</v>
      </c>
      <c r="Q1547">
        <v>208.107</v>
      </c>
      <c r="R1547">
        <v>0.65900000000000003</v>
      </c>
      <c r="S1547">
        <v>1.2909999999999999</v>
      </c>
      <c r="T1547" s="1">
        <v>45478.520844907405</v>
      </c>
    </row>
    <row r="1548" spans="1:20" x14ac:dyDescent="0.25">
      <c r="A1548">
        <v>1609</v>
      </c>
      <c r="B1548" t="s">
        <v>44</v>
      </c>
      <c r="C1548" t="e" vm="4">
        <v>#VALUE!</v>
      </c>
      <c r="D1548" t="s">
        <v>46</v>
      </c>
      <c r="E1548">
        <v>7131</v>
      </c>
      <c r="F1548" t="s">
        <v>12</v>
      </c>
      <c r="G1548">
        <v>618228072</v>
      </c>
      <c r="H1548">
        <v>799133072</v>
      </c>
      <c r="I1548">
        <v>0.96599999999999997</v>
      </c>
      <c r="K1548">
        <v>2.4329999999999998</v>
      </c>
      <c r="L1548">
        <v>6.2729999999999997</v>
      </c>
      <c r="M1548">
        <v>0.14799999999999999</v>
      </c>
      <c r="N1548">
        <v>48.787999999999997</v>
      </c>
      <c r="O1548">
        <v>4.1449999999999996</v>
      </c>
      <c r="P1548">
        <v>16.016999999999999</v>
      </c>
      <c r="Q1548">
        <v>228.19800000000001</v>
      </c>
      <c r="R1548">
        <v>0.83099999999999996</v>
      </c>
      <c r="S1548">
        <v>1.3740000000000001</v>
      </c>
      <c r="T1548" s="1">
        <v>45478.531261574077</v>
      </c>
    </row>
    <row r="1549" spans="1:20" x14ac:dyDescent="0.25">
      <c r="A1549">
        <v>1610</v>
      </c>
      <c r="B1549" t="s">
        <v>44</v>
      </c>
      <c r="C1549" t="e" vm="4">
        <v>#VALUE!</v>
      </c>
      <c r="D1549" t="s">
        <v>46</v>
      </c>
      <c r="E1549">
        <v>7131</v>
      </c>
      <c r="F1549" t="s">
        <v>12</v>
      </c>
      <c r="G1549">
        <v>613066256</v>
      </c>
      <c r="H1549">
        <v>767565408</v>
      </c>
      <c r="I1549">
        <v>1.0389999999999999</v>
      </c>
      <c r="K1549">
        <v>0.57999999999999996</v>
      </c>
      <c r="L1549">
        <v>12.907999999999999</v>
      </c>
      <c r="M1549">
        <v>0.21</v>
      </c>
      <c r="N1549">
        <v>177.02500000000001</v>
      </c>
      <c r="O1549">
        <v>3.2469999999999999</v>
      </c>
      <c r="P1549">
        <v>39.853000000000002</v>
      </c>
      <c r="Q1549">
        <v>18.562999999999999</v>
      </c>
      <c r="R1549">
        <v>0.91100000000000003</v>
      </c>
      <c r="S1549">
        <v>1.4750000000000001</v>
      </c>
      <c r="T1549" s="1">
        <v>45478.541678240741</v>
      </c>
    </row>
    <row r="1550" spans="1:20" x14ac:dyDescent="0.25">
      <c r="A1550">
        <v>1611</v>
      </c>
      <c r="B1550" t="s">
        <v>44</v>
      </c>
      <c r="C1550" t="e" vm="4">
        <v>#VALUE!</v>
      </c>
      <c r="D1550" t="s">
        <v>46</v>
      </c>
      <c r="E1550">
        <v>7131</v>
      </c>
      <c r="F1550" t="s">
        <v>12</v>
      </c>
      <c r="G1550">
        <v>626178688</v>
      </c>
      <c r="H1550">
        <v>818063152</v>
      </c>
      <c r="I1550">
        <v>1.0589999999999999</v>
      </c>
      <c r="K1550">
        <v>0.33500000000000002</v>
      </c>
      <c r="L1550">
        <v>1.2410000000000001</v>
      </c>
      <c r="M1550">
        <v>0.16700000000000001</v>
      </c>
      <c r="N1550">
        <v>13.147</v>
      </c>
      <c r="O1550">
        <v>0.77600000000000002</v>
      </c>
      <c r="P1550">
        <v>1.6930000000000001</v>
      </c>
      <c r="Q1550">
        <v>5.0960000000000001</v>
      </c>
      <c r="R1550">
        <v>0.75800000000000001</v>
      </c>
      <c r="S1550">
        <v>1.333</v>
      </c>
      <c r="T1550" s="1">
        <v>45478.552094907405</v>
      </c>
    </row>
    <row r="1551" spans="1:20" x14ac:dyDescent="0.25">
      <c r="A1551">
        <v>1612</v>
      </c>
      <c r="B1551" t="s">
        <v>44</v>
      </c>
      <c r="C1551" t="e" vm="4">
        <v>#VALUE!</v>
      </c>
      <c r="D1551" t="s">
        <v>46</v>
      </c>
      <c r="E1551">
        <v>7131</v>
      </c>
      <c r="F1551" t="s">
        <v>12</v>
      </c>
      <c r="G1551">
        <v>626947848</v>
      </c>
      <c r="H1551">
        <v>740860320</v>
      </c>
      <c r="I1551">
        <v>0.98899999999999999</v>
      </c>
      <c r="K1551">
        <v>2.194</v>
      </c>
      <c r="L1551">
        <v>13.797000000000001</v>
      </c>
      <c r="M1551">
        <v>9.7000000000000003E-2</v>
      </c>
      <c r="N1551">
        <v>118.315</v>
      </c>
      <c r="O1551">
        <v>1.044</v>
      </c>
      <c r="P1551">
        <v>8.5739999999999998</v>
      </c>
      <c r="Q1551">
        <v>208.32</v>
      </c>
      <c r="R1551">
        <v>0.85499999999999998</v>
      </c>
      <c r="S1551">
        <v>1.3759999999999999</v>
      </c>
      <c r="T1551" s="1">
        <v>45478.562511574077</v>
      </c>
    </row>
    <row r="1552" spans="1:20" x14ac:dyDescent="0.25">
      <c r="A1552">
        <v>1613</v>
      </c>
      <c r="B1552" t="s">
        <v>44</v>
      </c>
      <c r="C1552" t="e" vm="4">
        <v>#VALUE!</v>
      </c>
      <c r="D1552" t="s">
        <v>46</v>
      </c>
      <c r="E1552">
        <v>7131</v>
      </c>
      <c r="F1552" t="s">
        <v>12</v>
      </c>
      <c r="G1552">
        <v>622247592</v>
      </c>
      <c r="H1552">
        <v>787988544</v>
      </c>
      <c r="I1552">
        <v>0.97099999999999997</v>
      </c>
      <c r="K1552">
        <v>4.0810000000000004</v>
      </c>
      <c r="L1552">
        <v>2.8929999999999998</v>
      </c>
      <c r="M1552">
        <v>0.155</v>
      </c>
      <c r="N1552">
        <v>15.568</v>
      </c>
      <c r="O1552">
        <v>0.94099999999999995</v>
      </c>
      <c r="P1552">
        <v>2.7909999999999999</v>
      </c>
      <c r="Q1552">
        <v>203.166</v>
      </c>
      <c r="R1552">
        <v>0.85099999999999998</v>
      </c>
      <c r="S1552">
        <v>1.4470000000000001</v>
      </c>
      <c r="T1552" s="1">
        <v>45478.572928240741</v>
      </c>
    </row>
    <row r="1553" spans="1:20" x14ac:dyDescent="0.25">
      <c r="A1553">
        <v>1614</v>
      </c>
      <c r="B1553" t="s">
        <v>44</v>
      </c>
      <c r="C1553" t="e" vm="4">
        <v>#VALUE!</v>
      </c>
      <c r="D1553" t="s">
        <v>46</v>
      </c>
      <c r="E1553">
        <v>7131</v>
      </c>
      <c r="F1553" t="s">
        <v>12</v>
      </c>
      <c r="G1553">
        <v>619271776</v>
      </c>
      <c r="H1553">
        <v>852361176</v>
      </c>
      <c r="I1553">
        <v>0.91200000000000003</v>
      </c>
      <c r="K1553">
        <v>5.1079999999999997</v>
      </c>
      <c r="L1553">
        <v>8.4700000000000006</v>
      </c>
      <c r="M1553">
        <v>0.14299999999999999</v>
      </c>
      <c r="N1553">
        <v>66.287999999999997</v>
      </c>
      <c r="O1553">
        <v>4.82</v>
      </c>
      <c r="P1553">
        <v>25.367999999999999</v>
      </c>
      <c r="Q1553">
        <v>203.25</v>
      </c>
      <c r="R1553">
        <v>0.86799999999999999</v>
      </c>
      <c r="S1553">
        <v>1.4430000000000001</v>
      </c>
      <c r="T1553" s="1">
        <v>45478.583344907405</v>
      </c>
    </row>
    <row r="1554" spans="1:20" x14ac:dyDescent="0.25">
      <c r="A1554">
        <v>1615</v>
      </c>
      <c r="B1554" t="s">
        <v>44</v>
      </c>
      <c r="C1554" t="e" vm="4">
        <v>#VALUE!</v>
      </c>
      <c r="D1554" t="s">
        <v>46</v>
      </c>
      <c r="E1554">
        <v>7131</v>
      </c>
      <c r="F1554" t="s">
        <v>12</v>
      </c>
      <c r="G1554">
        <v>615258688</v>
      </c>
      <c r="H1554">
        <v>852464880</v>
      </c>
      <c r="I1554">
        <v>1.3169999999999999</v>
      </c>
      <c r="K1554">
        <v>0.496</v>
      </c>
      <c r="L1554">
        <v>2.992</v>
      </c>
      <c r="M1554">
        <v>0.315</v>
      </c>
      <c r="N1554">
        <v>16.593</v>
      </c>
      <c r="O1554">
        <v>1.1120000000000001</v>
      </c>
      <c r="P1554">
        <v>4.1079999999999997</v>
      </c>
      <c r="Q1554">
        <v>16.065000000000001</v>
      </c>
      <c r="R1554">
        <v>0.88400000000000001</v>
      </c>
      <c r="S1554">
        <v>1.43</v>
      </c>
      <c r="T1554" s="1">
        <v>45478.593761574077</v>
      </c>
    </row>
    <row r="1555" spans="1:20" x14ac:dyDescent="0.25">
      <c r="A1555">
        <v>1616</v>
      </c>
      <c r="B1555" t="s">
        <v>44</v>
      </c>
      <c r="C1555" t="e" vm="4">
        <v>#VALUE!</v>
      </c>
      <c r="D1555" t="s">
        <v>46</v>
      </c>
      <c r="E1555">
        <v>7131</v>
      </c>
      <c r="F1555" t="s">
        <v>12</v>
      </c>
      <c r="G1555">
        <v>619555904</v>
      </c>
      <c r="H1555">
        <v>613128400</v>
      </c>
      <c r="I1555">
        <v>0.95899999999999996</v>
      </c>
      <c r="K1555">
        <v>4.3819999999999997</v>
      </c>
      <c r="L1555">
        <v>1.159</v>
      </c>
      <c r="M1555">
        <v>0.191</v>
      </c>
      <c r="N1555">
        <v>27.239000000000001</v>
      </c>
      <c r="O1555">
        <v>0.75800000000000001</v>
      </c>
      <c r="P1555">
        <v>1.246</v>
      </c>
      <c r="Q1555">
        <v>211.64599999999999</v>
      </c>
      <c r="R1555">
        <v>0.76900000000000002</v>
      </c>
      <c r="S1555">
        <v>1.472</v>
      </c>
      <c r="T1555" s="1">
        <v>45478.604178240741</v>
      </c>
    </row>
    <row r="1556" spans="1:20" x14ac:dyDescent="0.25">
      <c r="A1556">
        <v>1617</v>
      </c>
      <c r="B1556" t="s">
        <v>44</v>
      </c>
      <c r="C1556" t="e" vm="4">
        <v>#VALUE!</v>
      </c>
      <c r="D1556" t="s">
        <v>46</v>
      </c>
      <c r="E1556">
        <v>7131</v>
      </c>
      <c r="F1556" t="s">
        <v>12</v>
      </c>
      <c r="G1556">
        <v>622628480</v>
      </c>
      <c r="H1556">
        <v>812037232</v>
      </c>
      <c r="I1556">
        <v>1.0429999999999999</v>
      </c>
      <c r="K1556">
        <v>2.3330000000000002</v>
      </c>
      <c r="L1556">
        <v>1.331</v>
      </c>
      <c r="M1556">
        <v>0.17499999999999999</v>
      </c>
      <c r="N1556">
        <v>16.809000000000001</v>
      </c>
      <c r="O1556">
        <v>0.82599999999999996</v>
      </c>
      <c r="P1556">
        <v>2.9390000000000001</v>
      </c>
      <c r="Q1556">
        <v>203.07900000000001</v>
      </c>
      <c r="R1556">
        <v>0.84799999999999998</v>
      </c>
      <c r="S1556">
        <v>1.597</v>
      </c>
      <c r="T1556" s="1">
        <v>45478.614594907405</v>
      </c>
    </row>
    <row r="1557" spans="1:20" x14ac:dyDescent="0.25">
      <c r="A1557">
        <v>1618</v>
      </c>
      <c r="B1557" t="s">
        <v>44</v>
      </c>
      <c r="C1557" t="e" vm="4">
        <v>#VALUE!</v>
      </c>
      <c r="D1557" t="s">
        <v>46</v>
      </c>
      <c r="E1557">
        <v>7131</v>
      </c>
      <c r="F1557" t="s">
        <v>12</v>
      </c>
      <c r="G1557">
        <v>626184144</v>
      </c>
      <c r="H1557">
        <v>793240560</v>
      </c>
      <c r="I1557">
        <v>1.123</v>
      </c>
      <c r="K1557">
        <v>4.3470000000000004</v>
      </c>
      <c r="L1557">
        <v>5.9989999999999997</v>
      </c>
      <c r="M1557">
        <v>0.19</v>
      </c>
      <c r="N1557">
        <v>266.40499999999997</v>
      </c>
      <c r="O1557">
        <v>1.1659999999999999</v>
      </c>
      <c r="P1557">
        <v>19.606999999999999</v>
      </c>
      <c r="Q1557">
        <v>202.916</v>
      </c>
      <c r="R1557">
        <v>0.72199999999999998</v>
      </c>
      <c r="S1557">
        <v>1.37</v>
      </c>
      <c r="T1557" s="1">
        <v>45478.625011574077</v>
      </c>
    </row>
    <row r="1558" spans="1:20" x14ac:dyDescent="0.25">
      <c r="A1558">
        <v>1619</v>
      </c>
      <c r="B1558" t="s">
        <v>44</v>
      </c>
      <c r="C1558" t="e" vm="4">
        <v>#VALUE!</v>
      </c>
      <c r="D1558" t="s">
        <v>46</v>
      </c>
      <c r="E1558">
        <v>7131</v>
      </c>
      <c r="F1558" t="s">
        <v>12</v>
      </c>
      <c r="G1558">
        <v>617332824</v>
      </c>
      <c r="H1558">
        <v>846873784</v>
      </c>
      <c r="I1558">
        <v>0.999</v>
      </c>
      <c r="K1558">
        <v>3.7010000000000001</v>
      </c>
      <c r="L1558">
        <v>1.643</v>
      </c>
      <c r="M1558">
        <v>0.152</v>
      </c>
      <c r="N1558">
        <v>13.420999999999999</v>
      </c>
      <c r="O1558">
        <v>2.3140000000000001</v>
      </c>
      <c r="P1558">
        <v>6.8490000000000002</v>
      </c>
      <c r="Q1558">
        <v>202.136</v>
      </c>
      <c r="R1558">
        <v>0.86799999999999999</v>
      </c>
      <c r="S1558">
        <v>1.397</v>
      </c>
      <c r="T1558" s="1">
        <v>45478.635428240741</v>
      </c>
    </row>
    <row r="1559" spans="1:20" x14ac:dyDescent="0.25">
      <c r="A1559">
        <v>1620</v>
      </c>
      <c r="B1559" t="s">
        <v>44</v>
      </c>
      <c r="C1559" t="e" vm="4">
        <v>#VALUE!</v>
      </c>
      <c r="D1559" t="s">
        <v>46</v>
      </c>
      <c r="E1559">
        <v>7131</v>
      </c>
      <c r="F1559" t="s">
        <v>12</v>
      </c>
      <c r="G1559">
        <v>616956608</v>
      </c>
      <c r="H1559">
        <v>611418104</v>
      </c>
      <c r="I1559">
        <v>1.0129999999999999</v>
      </c>
      <c r="K1559">
        <v>8.94</v>
      </c>
      <c r="L1559">
        <v>0.27600000000000002</v>
      </c>
      <c r="M1559">
        <v>0.29699999999999999</v>
      </c>
      <c r="N1559">
        <v>8.9429999999999996</v>
      </c>
      <c r="O1559">
        <v>0.87</v>
      </c>
      <c r="P1559">
        <v>1.1399999999999999</v>
      </c>
      <c r="Q1559">
        <v>215.61699999999999</v>
      </c>
      <c r="R1559">
        <v>0.85699999999999998</v>
      </c>
      <c r="S1559">
        <v>1.393</v>
      </c>
      <c r="T1559" s="1">
        <v>45478.645844907405</v>
      </c>
    </row>
    <row r="1560" spans="1:20" x14ac:dyDescent="0.25">
      <c r="A1560">
        <v>1621</v>
      </c>
      <c r="B1560" t="s">
        <v>44</v>
      </c>
      <c r="C1560" t="e" vm="4">
        <v>#VALUE!</v>
      </c>
      <c r="D1560" t="s">
        <v>46</v>
      </c>
      <c r="E1560">
        <v>7131</v>
      </c>
      <c r="F1560" t="s">
        <v>12</v>
      </c>
      <c r="G1560">
        <v>621384928</v>
      </c>
      <c r="H1560">
        <v>615197584</v>
      </c>
      <c r="I1560">
        <v>0.97</v>
      </c>
      <c r="K1560">
        <v>3.9889999999999999</v>
      </c>
      <c r="L1560">
        <v>0.80400000000000005</v>
      </c>
      <c r="M1560">
        <v>0.20300000000000001</v>
      </c>
      <c r="N1560">
        <v>10.433</v>
      </c>
      <c r="O1560">
        <v>0.74199999999999999</v>
      </c>
      <c r="P1560">
        <v>1.3759999999999999</v>
      </c>
      <c r="Q1560">
        <v>202.85300000000001</v>
      </c>
      <c r="R1560">
        <v>0.81599999999999995</v>
      </c>
      <c r="S1560">
        <v>1.321</v>
      </c>
      <c r="T1560" s="1">
        <v>45478.656261574077</v>
      </c>
    </row>
    <row r="1561" spans="1:20" x14ac:dyDescent="0.25">
      <c r="A1561">
        <v>1622</v>
      </c>
      <c r="B1561" t="s">
        <v>44</v>
      </c>
      <c r="C1561" t="e" vm="4">
        <v>#VALUE!</v>
      </c>
      <c r="D1561" t="s">
        <v>46</v>
      </c>
      <c r="E1561">
        <v>7131</v>
      </c>
      <c r="F1561" t="s">
        <v>12</v>
      </c>
      <c r="G1561">
        <v>621108416</v>
      </c>
      <c r="H1561">
        <v>834866648</v>
      </c>
      <c r="I1561">
        <v>1.026</v>
      </c>
      <c r="K1561">
        <v>0.26400000000000001</v>
      </c>
      <c r="L1561">
        <v>46.097000000000001</v>
      </c>
      <c r="M1561">
        <v>0.13600000000000001</v>
      </c>
      <c r="N1561">
        <v>299.89299999999997</v>
      </c>
      <c r="O1561">
        <v>1.1299999999999999</v>
      </c>
      <c r="P1561">
        <v>158.357</v>
      </c>
      <c r="Q1561">
        <v>2.2429999999999999</v>
      </c>
      <c r="R1561">
        <v>0.82499999999999996</v>
      </c>
      <c r="S1561">
        <v>1.3540000000000001</v>
      </c>
      <c r="T1561" s="1">
        <v>45478.666678240741</v>
      </c>
    </row>
    <row r="1562" spans="1:20" x14ac:dyDescent="0.25">
      <c r="A1562">
        <v>1623</v>
      </c>
      <c r="B1562" t="s">
        <v>44</v>
      </c>
      <c r="C1562" t="e" vm="4">
        <v>#VALUE!</v>
      </c>
      <c r="D1562" t="s">
        <v>46</v>
      </c>
      <c r="E1562">
        <v>7131</v>
      </c>
      <c r="F1562" t="s">
        <v>12</v>
      </c>
      <c r="G1562">
        <v>614925776</v>
      </c>
      <c r="H1562">
        <v>867794400</v>
      </c>
      <c r="I1562">
        <v>0.97299999999999998</v>
      </c>
      <c r="K1562">
        <v>5.2759999999999998</v>
      </c>
      <c r="L1562">
        <v>4.593</v>
      </c>
      <c r="M1562">
        <v>0.16900000000000001</v>
      </c>
      <c r="N1562">
        <v>34.600999999999999</v>
      </c>
      <c r="O1562">
        <v>1.3140000000000001</v>
      </c>
      <c r="P1562">
        <v>6.2149999999999999</v>
      </c>
      <c r="Q1562">
        <v>215.19499999999999</v>
      </c>
      <c r="R1562">
        <v>0.91800000000000004</v>
      </c>
      <c r="S1562">
        <v>1.343</v>
      </c>
      <c r="T1562" s="1">
        <v>45478.677094907405</v>
      </c>
    </row>
    <row r="1563" spans="1:20" x14ac:dyDescent="0.25">
      <c r="A1563">
        <v>1624</v>
      </c>
      <c r="B1563" t="s">
        <v>44</v>
      </c>
      <c r="C1563" t="e" vm="4">
        <v>#VALUE!</v>
      </c>
      <c r="D1563" t="s">
        <v>46</v>
      </c>
      <c r="E1563">
        <v>7131</v>
      </c>
      <c r="F1563" t="s">
        <v>12</v>
      </c>
      <c r="G1563">
        <v>625811256</v>
      </c>
      <c r="H1563">
        <v>809945416</v>
      </c>
      <c r="I1563">
        <v>0.98299999999999998</v>
      </c>
      <c r="K1563">
        <v>2.4089999999999998</v>
      </c>
      <c r="L1563">
        <v>3.508</v>
      </c>
      <c r="M1563">
        <v>0.13100000000000001</v>
      </c>
      <c r="N1563">
        <v>72.488</v>
      </c>
      <c r="O1563">
        <v>4.1859999999999999</v>
      </c>
      <c r="P1563">
        <v>24.207999999999998</v>
      </c>
      <c r="Q1563">
        <v>202.911</v>
      </c>
      <c r="R1563">
        <v>0.82799999999999996</v>
      </c>
      <c r="S1563">
        <v>1.3560000000000001</v>
      </c>
      <c r="T1563" s="1">
        <v>45478.687511574077</v>
      </c>
    </row>
    <row r="1564" spans="1:20" x14ac:dyDescent="0.25">
      <c r="A1564">
        <v>1625</v>
      </c>
      <c r="B1564" t="s">
        <v>44</v>
      </c>
      <c r="C1564" t="e" vm="4">
        <v>#VALUE!</v>
      </c>
      <c r="D1564" t="s">
        <v>46</v>
      </c>
      <c r="E1564">
        <v>7131</v>
      </c>
      <c r="F1564" t="s">
        <v>12</v>
      </c>
      <c r="G1564">
        <v>622507184</v>
      </c>
      <c r="H1564">
        <v>845632016</v>
      </c>
      <c r="I1564">
        <v>1.018</v>
      </c>
      <c r="K1564">
        <v>3.8879999999999999</v>
      </c>
      <c r="L1564">
        <v>4.117</v>
      </c>
      <c r="M1564">
        <v>0.27400000000000002</v>
      </c>
      <c r="N1564">
        <v>42.341000000000001</v>
      </c>
      <c r="O1564">
        <v>2.6789999999999998</v>
      </c>
      <c r="P1564">
        <v>11.851000000000001</v>
      </c>
      <c r="Q1564">
        <v>213.50299999999999</v>
      </c>
      <c r="R1564">
        <v>0.90400000000000003</v>
      </c>
      <c r="S1564">
        <v>1.377</v>
      </c>
      <c r="T1564" s="1">
        <v>45478.697928240741</v>
      </c>
    </row>
    <row r="1565" spans="1:20" x14ac:dyDescent="0.25">
      <c r="A1565">
        <v>1626</v>
      </c>
      <c r="B1565" t="s">
        <v>44</v>
      </c>
      <c r="C1565" t="e" vm="4">
        <v>#VALUE!</v>
      </c>
      <c r="D1565" t="s">
        <v>46</v>
      </c>
      <c r="E1565">
        <v>7131</v>
      </c>
      <c r="F1565" t="s">
        <v>12</v>
      </c>
      <c r="G1565">
        <v>616020304</v>
      </c>
      <c r="H1565">
        <v>886311648</v>
      </c>
      <c r="I1565">
        <v>0.98099999999999998</v>
      </c>
      <c r="K1565">
        <v>2.5219999999999998</v>
      </c>
      <c r="L1565">
        <v>33.122999999999998</v>
      </c>
      <c r="M1565">
        <v>0.16200000000000001</v>
      </c>
      <c r="N1565">
        <v>186.24199999999999</v>
      </c>
      <c r="O1565">
        <v>4.4980000000000002</v>
      </c>
      <c r="P1565">
        <v>110.218</v>
      </c>
      <c r="Q1565">
        <v>203.30699999999999</v>
      </c>
      <c r="R1565">
        <v>0.80300000000000005</v>
      </c>
      <c r="S1565">
        <v>1.399</v>
      </c>
      <c r="T1565" s="1">
        <v>45478.708344907405</v>
      </c>
    </row>
    <row r="1566" spans="1:20" x14ac:dyDescent="0.25">
      <c r="A1566">
        <v>1627</v>
      </c>
      <c r="B1566" t="s">
        <v>44</v>
      </c>
      <c r="C1566" t="e" vm="4">
        <v>#VALUE!</v>
      </c>
      <c r="D1566" t="s">
        <v>46</v>
      </c>
      <c r="E1566">
        <v>7131</v>
      </c>
      <c r="F1566" t="s">
        <v>12</v>
      </c>
      <c r="G1566">
        <v>614446304</v>
      </c>
      <c r="H1566">
        <v>830373568</v>
      </c>
      <c r="I1566">
        <v>0.98899999999999999</v>
      </c>
      <c r="K1566">
        <v>2.7120000000000002</v>
      </c>
      <c r="L1566">
        <v>14.525</v>
      </c>
      <c r="M1566">
        <v>0.156</v>
      </c>
      <c r="N1566">
        <v>104.726</v>
      </c>
      <c r="O1566">
        <v>4.4009999999999998</v>
      </c>
      <c r="P1566">
        <v>31.547999999999998</v>
      </c>
      <c r="Q1566">
        <v>201.86600000000001</v>
      </c>
      <c r="R1566">
        <v>0.82699999999999996</v>
      </c>
      <c r="S1566">
        <v>1.2809999999999999</v>
      </c>
      <c r="T1566" s="1">
        <v>45478.718761574077</v>
      </c>
    </row>
    <row r="1567" spans="1:20" x14ac:dyDescent="0.25">
      <c r="A1567">
        <v>1628</v>
      </c>
      <c r="B1567" t="s">
        <v>44</v>
      </c>
      <c r="C1567" t="e" vm="4">
        <v>#VALUE!</v>
      </c>
      <c r="D1567" t="s">
        <v>46</v>
      </c>
      <c r="E1567">
        <v>7131</v>
      </c>
      <c r="F1567" t="s">
        <v>12</v>
      </c>
      <c r="G1567">
        <v>617540280</v>
      </c>
      <c r="H1567">
        <v>838008544</v>
      </c>
      <c r="I1567">
        <v>0.996</v>
      </c>
      <c r="K1567">
        <v>5.3479999999999999</v>
      </c>
      <c r="L1567">
        <v>19.297000000000001</v>
      </c>
      <c r="M1567">
        <v>0.17599999999999999</v>
      </c>
      <c r="N1567">
        <v>152.63900000000001</v>
      </c>
      <c r="O1567">
        <v>3.4569999999999999</v>
      </c>
      <c r="P1567">
        <v>86.495999999999995</v>
      </c>
      <c r="Q1567">
        <v>202.37</v>
      </c>
      <c r="R1567">
        <v>0.93300000000000005</v>
      </c>
      <c r="S1567">
        <v>1.5009999999999999</v>
      </c>
      <c r="T1567" s="1">
        <v>45478.729178240741</v>
      </c>
    </row>
    <row r="1568" spans="1:20" x14ac:dyDescent="0.25">
      <c r="A1568">
        <v>1629</v>
      </c>
      <c r="B1568" t="s">
        <v>44</v>
      </c>
      <c r="C1568" t="e" vm="4">
        <v>#VALUE!</v>
      </c>
      <c r="D1568" t="s">
        <v>46</v>
      </c>
      <c r="E1568">
        <v>7131</v>
      </c>
      <c r="F1568" t="s">
        <v>12</v>
      </c>
      <c r="G1568">
        <v>621171160</v>
      </c>
      <c r="H1568">
        <v>797208048</v>
      </c>
      <c r="I1568">
        <v>1.032</v>
      </c>
      <c r="K1568">
        <v>0.42899999999999999</v>
      </c>
      <c r="L1568">
        <v>3.2040000000000002</v>
      </c>
      <c r="M1568">
        <v>0.16900000000000001</v>
      </c>
      <c r="N1568">
        <v>14.55</v>
      </c>
      <c r="O1568">
        <v>0.93</v>
      </c>
      <c r="P1568">
        <v>6.9569999999999999</v>
      </c>
      <c r="Q1568">
        <v>18.292999999999999</v>
      </c>
      <c r="R1568">
        <v>0.871</v>
      </c>
      <c r="S1568">
        <v>1.3720000000000001</v>
      </c>
      <c r="T1568" s="1">
        <v>45478.739594907405</v>
      </c>
    </row>
    <row r="1569" spans="1:20" x14ac:dyDescent="0.25">
      <c r="A1569">
        <v>1630</v>
      </c>
      <c r="B1569" t="s">
        <v>44</v>
      </c>
      <c r="C1569" t="e" vm="4">
        <v>#VALUE!</v>
      </c>
      <c r="D1569" t="s">
        <v>46</v>
      </c>
      <c r="E1569">
        <v>7131</v>
      </c>
      <c r="F1569" t="s">
        <v>12</v>
      </c>
      <c r="G1569">
        <v>629052160</v>
      </c>
      <c r="H1569">
        <v>759007792</v>
      </c>
      <c r="I1569">
        <v>1.0629999999999999</v>
      </c>
      <c r="K1569">
        <v>2.448</v>
      </c>
      <c r="L1569">
        <v>27.212</v>
      </c>
      <c r="M1569">
        <v>0.19</v>
      </c>
      <c r="N1569">
        <v>907.71799999999996</v>
      </c>
      <c r="O1569">
        <v>1.073</v>
      </c>
      <c r="P1569">
        <v>42.997</v>
      </c>
      <c r="Q1569">
        <v>202.26300000000001</v>
      </c>
      <c r="R1569">
        <v>0.83699999999999997</v>
      </c>
      <c r="S1569">
        <v>1.333</v>
      </c>
      <c r="T1569" s="1">
        <v>45478.750011574077</v>
      </c>
    </row>
    <row r="1570" spans="1:20" x14ac:dyDescent="0.25">
      <c r="A1570">
        <v>1631</v>
      </c>
      <c r="B1570" t="s">
        <v>44</v>
      </c>
      <c r="C1570" t="e" vm="4">
        <v>#VALUE!</v>
      </c>
      <c r="D1570" t="s">
        <v>46</v>
      </c>
      <c r="E1570">
        <v>7131</v>
      </c>
      <c r="F1570" t="s">
        <v>12</v>
      </c>
      <c r="G1570">
        <v>614371400</v>
      </c>
      <c r="H1570">
        <v>615609736</v>
      </c>
      <c r="I1570">
        <v>0.96599999999999997</v>
      </c>
      <c r="K1570">
        <v>2.2850000000000001</v>
      </c>
      <c r="L1570">
        <v>10.693</v>
      </c>
      <c r="M1570">
        <v>0.214</v>
      </c>
      <c r="N1570">
        <v>424.22500000000002</v>
      </c>
      <c r="O1570">
        <v>0.75700000000000001</v>
      </c>
      <c r="P1570">
        <v>1.577</v>
      </c>
      <c r="Q1570">
        <v>202.94900000000001</v>
      </c>
      <c r="R1570">
        <v>0.77900000000000003</v>
      </c>
      <c r="S1570">
        <v>1.343</v>
      </c>
      <c r="T1570" s="1">
        <v>45478.760428240741</v>
      </c>
    </row>
    <row r="1571" spans="1:20" x14ac:dyDescent="0.25">
      <c r="A1571">
        <v>1632</v>
      </c>
      <c r="B1571" t="s">
        <v>44</v>
      </c>
      <c r="C1571" t="e" vm="4">
        <v>#VALUE!</v>
      </c>
      <c r="D1571" t="s">
        <v>46</v>
      </c>
      <c r="E1571">
        <v>7131</v>
      </c>
      <c r="F1571" t="s">
        <v>12</v>
      </c>
      <c r="G1571">
        <v>623204464</v>
      </c>
      <c r="H1571">
        <v>875342936</v>
      </c>
      <c r="I1571">
        <v>1.2350000000000001</v>
      </c>
      <c r="K1571">
        <v>4.2880000000000003</v>
      </c>
      <c r="L1571">
        <v>10.861000000000001</v>
      </c>
      <c r="M1571">
        <v>0.317</v>
      </c>
      <c r="N1571">
        <v>110.152</v>
      </c>
      <c r="O1571">
        <v>2.0350000000000001</v>
      </c>
      <c r="P1571">
        <v>11.407</v>
      </c>
      <c r="Q1571">
        <v>205.96600000000001</v>
      </c>
      <c r="R1571">
        <v>0.91</v>
      </c>
      <c r="S1571">
        <v>1.8169999999999999</v>
      </c>
      <c r="T1571" s="1">
        <v>45478.770844907405</v>
      </c>
    </row>
    <row r="1572" spans="1:20" x14ac:dyDescent="0.25">
      <c r="A1572">
        <v>1633</v>
      </c>
      <c r="B1572" t="s">
        <v>44</v>
      </c>
      <c r="C1572" t="e" vm="4">
        <v>#VALUE!</v>
      </c>
      <c r="D1572" t="s">
        <v>46</v>
      </c>
      <c r="E1572">
        <v>7131</v>
      </c>
      <c r="F1572" t="s">
        <v>12</v>
      </c>
      <c r="G1572">
        <v>612725592</v>
      </c>
      <c r="H1572">
        <v>846510840</v>
      </c>
      <c r="I1572">
        <v>0.95499999999999996</v>
      </c>
      <c r="K1572">
        <v>4.5999999999999996</v>
      </c>
      <c r="L1572">
        <v>5.8029999999999999</v>
      </c>
      <c r="M1572">
        <v>7.4999999999999997E-2</v>
      </c>
      <c r="N1572">
        <v>205.185</v>
      </c>
      <c r="O1572">
        <v>1.0469999999999999</v>
      </c>
      <c r="P1572">
        <v>2.9649999999999999</v>
      </c>
      <c r="Q1572">
        <v>206.18199999999999</v>
      </c>
      <c r="R1572">
        <v>0.84799999999999998</v>
      </c>
      <c r="S1572">
        <v>1.361</v>
      </c>
      <c r="T1572" s="1">
        <v>45478.781261574077</v>
      </c>
    </row>
    <row r="1573" spans="1:20" x14ac:dyDescent="0.25">
      <c r="A1573">
        <v>1634</v>
      </c>
      <c r="B1573" t="s">
        <v>44</v>
      </c>
      <c r="C1573" t="e" vm="4">
        <v>#VALUE!</v>
      </c>
      <c r="D1573" t="s">
        <v>46</v>
      </c>
      <c r="E1573">
        <v>7131</v>
      </c>
      <c r="F1573" t="s">
        <v>12</v>
      </c>
      <c r="G1573">
        <v>612702776</v>
      </c>
      <c r="H1573">
        <v>882035184</v>
      </c>
      <c r="I1573">
        <v>1.0009999999999999</v>
      </c>
      <c r="K1573">
        <v>10.545</v>
      </c>
      <c r="L1573">
        <v>2.266</v>
      </c>
      <c r="M1573">
        <v>0.13300000000000001</v>
      </c>
      <c r="N1573">
        <v>16.311</v>
      </c>
      <c r="O1573">
        <v>1.417</v>
      </c>
      <c r="P1573">
        <v>3.9769999999999999</v>
      </c>
      <c r="Q1573">
        <v>205.511</v>
      </c>
      <c r="R1573">
        <v>0.78800000000000003</v>
      </c>
      <c r="S1573">
        <v>1.464</v>
      </c>
      <c r="T1573" s="1">
        <v>45478.791666666664</v>
      </c>
    </row>
    <row r="1574" spans="1:20" x14ac:dyDescent="0.25">
      <c r="A1574">
        <v>1635</v>
      </c>
      <c r="B1574" t="s">
        <v>44</v>
      </c>
      <c r="C1574" t="e" vm="4">
        <v>#VALUE!</v>
      </c>
      <c r="D1574" t="s">
        <v>46</v>
      </c>
      <c r="E1574">
        <v>7131</v>
      </c>
      <c r="F1574" t="s">
        <v>12</v>
      </c>
      <c r="G1574">
        <v>627643368</v>
      </c>
      <c r="H1574">
        <v>914276968</v>
      </c>
      <c r="I1574">
        <v>0.95699999999999996</v>
      </c>
      <c r="K1574">
        <v>2.0760000000000001</v>
      </c>
      <c r="L1574">
        <v>6.1959999999999997</v>
      </c>
      <c r="M1574">
        <v>5.0999999999999997E-2</v>
      </c>
      <c r="N1574">
        <v>35.04</v>
      </c>
      <c r="O1574">
        <v>1.224</v>
      </c>
      <c r="P1574">
        <v>10.108000000000001</v>
      </c>
      <c r="Q1574">
        <v>202.35900000000001</v>
      </c>
      <c r="R1574">
        <v>0.82</v>
      </c>
      <c r="S1574">
        <v>1.33</v>
      </c>
      <c r="T1574" s="1">
        <v>45478.802083333336</v>
      </c>
    </row>
    <row r="1575" spans="1:20" x14ac:dyDescent="0.25">
      <c r="A1575">
        <v>1636</v>
      </c>
      <c r="B1575" t="s">
        <v>44</v>
      </c>
      <c r="C1575" t="e" vm="4">
        <v>#VALUE!</v>
      </c>
      <c r="D1575" t="s">
        <v>46</v>
      </c>
      <c r="E1575">
        <v>7131</v>
      </c>
      <c r="F1575" t="s">
        <v>12</v>
      </c>
      <c r="G1575">
        <v>613481376</v>
      </c>
      <c r="H1575">
        <v>832467720</v>
      </c>
      <c r="I1575">
        <v>0.93700000000000006</v>
      </c>
      <c r="K1575">
        <v>6.1139999999999999</v>
      </c>
      <c r="L1575">
        <v>1.4419999999999999</v>
      </c>
      <c r="M1575">
        <v>0.10100000000000001</v>
      </c>
      <c r="N1575">
        <v>10.827999999999999</v>
      </c>
      <c r="O1575">
        <v>0.88100000000000001</v>
      </c>
      <c r="P1575">
        <v>2.4710000000000001</v>
      </c>
      <c r="Q1575">
        <v>202.83600000000001</v>
      </c>
      <c r="R1575">
        <v>0.81899999999999995</v>
      </c>
      <c r="S1575">
        <v>1.4630000000000001</v>
      </c>
      <c r="T1575" s="1">
        <v>45478.8125</v>
      </c>
    </row>
    <row r="1576" spans="1:20" x14ac:dyDescent="0.25">
      <c r="A1576">
        <v>1637</v>
      </c>
      <c r="B1576" t="s">
        <v>44</v>
      </c>
      <c r="C1576" t="e" vm="4">
        <v>#VALUE!</v>
      </c>
      <c r="D1576" t="s">
        <v>46</v>
      </c>
      <c r="E1576">
        <v>7131</v>
      </c>
      <c r="F1576" t="s">
        <v>12</v>
      </c>
      <c r="G1576">
        <v>614253776</v>
      </c>
      <c r="H1576">
        <v>862870512</v>
      </c>
      <c r="I1576">
        <v>0.97699999999999998</v>
      </c>
      <c r="K1576">
        <v>6.298</v>
      </c>
      <c r="L1576">
        <v>6.5110000000000001</v>
      </c>
      <c r="M1576">
        <v>0.13200000000000001</v>
      </c>
      <c r="N1576">
        <v>42.408000000000001</v>
      </c>
      <c r="O1576">
        <v>4.7480000000000002</v>
      </c>
      <c r="P1576">
        <v>17.375</v>
      </c>
      <c r="Q1576">
        <v>204.477</v>
      </c>
      <c r="R1576">
        <v>0.90900000000000003</v>
      </c>
      <c r="S1576">
        <v>2.266</v>
      </c>
      <c r="T1576" s="1">
        <v>45478.822916666664</v>
      </c>
    </row>
    <row r="1577" spans="1:20" x14ac:dyDescent="0.25">
      <c r="A1577">
        <v>1638</v>
      </c>
      <c r="B1577" t="s">
        <v>44</v>
      </c>
      <c r="C1577" t="e" vm="4">
        <v>#VALUE!</v>
      </c>
      <c r="D1577" t="s">
        <v>46</v>
      </c>
      <c r="E1577">
        <v>7131</v>
      </c>
      <c r="F1577" t="s">
        <v>12</v>
      </c>
      <c r="G1577">
        <v>613029688</v>
      </c>
      <c r="H1577">
        <v>708681984</v>
      </c>
      <c r="I1577">
        <v>0.96199999999999997</v>
      </c>
      <c r="K1577">
        <v>0.42699999999999999</v>
      </c>
      <c r="L1577">
        <v>59.503999999999998</v>
      </c>
      <c r="M1577">
        <v>8.4000000000000005E-2</v>
      </c>
      <c r="N1577">
        <v>787.00199999999995</v>
      </c>
      <c r="O1577">
        <v>0.93700000000000006</v>
      </c>
      <c r="P1577">
        <v>253.601</v>
      </c>
      <c r="Q1577">
        <v>14.984999999999999</v>
      </c>
      <c r="R1577">
        <v>0.80200000000000005</v>
      </c>
      <c r="S1577">
        <v>1.327</v>
      </c>
      <c r="T1577" s="1">
        <v>45478.833333333336</v>
      </c>
    </row>
    <row r="1578" spans="1:20" x14ac:dyDescent="0.25">
      <c r="A1578">
        <v>1639</v>
      </c>
      <c r="B1578" t="s">
        <v>44</v>
      </c>
      <c r="C1578" t="e" vm="4">
        <v>#VALUE!</v>
      </c>
      <c r="D1578" t="s">
        <v>46</v>
      </c>
      <c r="E1578">
        <v>7131</v>
      </c>
      <c r="F1578" t="s">
        <v>12</v>
      </c>
      <c r="G1578">
        <v>628958040</v>
      </c>
      <c r="H1578">
        <v>653554856</v>
      </c>
      <c r="I1578">
        <v>0.97699999999999998</v>
      </c>
      <c r="K1578">
        <v>0.68500000000000005</v>
      </c>
      <c r="L1578">
        <v>4.0599999999999996</v>
      </c>
      <c r="M1578">
        <v>0.19</v>
      </c>
      <c r="N1578">
        <v>237.56700000000001</v>
      </c>
      <c r="O1578">
        <v>2.948</v>
      </c>
      <c r="P1578">
        <v>11.364000000000001</v>
      </c>
      <c r="Q1578">
        <v>13.925000000000001</v>
      </c>
      <c r="R1578">
        <v>1.1020000000000001</v>
      </c>
      <c r="S1578">
        <v>4.2489999999999997</v>
      </c>
      <c r="T1578" s="1">
        <v>45478.843761574077</v>
      </c>
    </row>
    <row r="1579" spans="1:20" x14ac:dyDescent="0.25">
      <c r="A1579">
        <v>1640</v>
      </c>
      <c r="B1579" t="s">
        <v>44</v>
      </c>
      <c r="C1579" t="e" vm="4">
        <v>#VALUE!</v>
      </c>
      <c r="D1579" t="s">
        <v>46</v>
      </c>
      <c r="E1579">
        <v>7131</v>
      </c>
      <c r="F1579" t="s">
        <v>12</v>
      </c>
      <c r="G1579">
        <v>622894600</v>
      </c>
      <c r="H1579">
        <v>855490000</v>
      </c>
      <c r="I1579">
        <v>1.0900000000000001</v>
      </c>
      <c r="K1579">
        <v>5.7960000000000003</v>
      </c>
      <c r="L1579">
        <v>23.896000000000001</v>
      </c>
      <c r="M1579">
        <v>0.20599999999999999</v>
      </c>
      <c r="N1579">
        <v>258.61599999999999</v>
      </c>
      <c r="O1579">
        <v>3.0369999999999999</v>
      </c>
      <c r="P1579">
        <v>77.411000000000001</v>
      </c>
      <c r="Q1579">
        <v>216.06299999999999</v>
      </c>
      <c r="R1579">
        <v>0.78600000000000003</v>
      </c>
      <c r="S1579">
        <v>1.409</v>
      </c>
      <c r="T1579" s="1">
        <v>45478.854166666664</v>
      </c>
    </row>
    <row r="1580" spans="1:20" x14ac:dyDescent="0.25">
      <c r="A1580">
        <v>1641</v>
      </c>
      <c r="B1580" t="s">
        <v>44</v>
      </c>
      <c r="C1580" t="e" vm="4">
        <v>#VALUE!</v>
      </c>
      <c r="D1580" t="s">
        <v>46</v>
      </c>
      <c r="E1580">
        <v>7131</v>
      </c>
      <c r="F1580" t="s">
        <v>12</v>
      </c>
      <c r="G1580">
        <v>617758320</v>
      </c>
      <c r="H1580">
        <v>825752384</v>
      </c>
      <c r="I1580">
        <v>0.97899999999999998</v>
      </c>
      <c r="K1580">
        <v>3.2970000000000002</v>
      </c>
      <c r="L1580">
        <v>2.9460000000000002</v>
      </c>
      <c r="M1580">
        <v>7.3999999999999996E-2</v>
      </c>
      <c r="N1580">
        <v>31.007999999999999</v>
      </c>
      <c r="O1580">
        <v>1.262</v>
      </c>
      <c r="P1580">
        <v>3.6859999999999999</v>
      </c>
      <c r="Q1580">
        <v>234.315</v>
      </c>
      <c r="R1580">
        <v>0.91300000000000003</v>
      </c>
      <c r="S1580">
        <v>1.5620000000000001</v>
      </c>
      <c r="T1580" s="1">
        <v>45478.864583333336</v>
      </c>
    </row>
    <row r="1581" spans="1:20" x14ac:dyDescent="0.25">
      <c r="A1581">
        <v>1642</v>
      </c>
      <c r="B1581" t="s">
        <v>44</v>
      </c>
      <c r="C1581" t="e" vm="4">
        <v>#VALUE!</v>
      </c>
      <c r="D1581" t="s">
        <v>46</v>
      </c>
      <c r="E1581">
        <v>7131</v>
      </c>
      <c r="F1581" t="s">
        <v>12</v>
      </c>
      <c r="G1581">
        <v>618575992</v>
      </c>
      <c r="H1581">
        <v>706912088</v>
      </c>
      <c r="I1581">
        <v>1.111</v>
      </c>
      <c r="K1581">
        <v>5.8719999999999999</v>
      </c>
      <c r="L1581">
        <v>33.822000000000003</v>
      </c>
      <c r="M1581">
        <v>0.19</v>
      </c>
      <c r="N1581">
        <v>468.86500000000001</v>
      </c>
      <c r="O1581">
        <v>4.7859999999999996</v>
      </c>
      <c r="P1581">
        <v>98.462999999999994</v>
      </c>
      <c r="Q1581">
        <v>205.05199999999999</v>
      </c>
      <c r="R1581">
        <v>0.85499999999999998</v>
      </c>
      <c r="S1581">
        <v>1.41</v>
      </c>
      <c r="T1581" s="1">
        <v>45478.875</v>
      </c>
    </row>
    <row r="1582" spans="1:20" x14ac:dyDescent="0.25">
      <c r="A1582">
        <v>1643</v>
      </c>
      <c r="B1582" t="s">
        <v>44</v>
      </c>
      <c r="C1582" t="e" vm="4">
        <v>#VALUE!</v>
      </c>
      <c r="D1582" t="s">
        <v>46</v>
      </c>
      <c r="E1582">
        <v>7131</v>
      </c>
      <c r="F1582" t="s">
        <v>12</v>
      </c>
      <c r="G1582">
        <v>612183600</v>
      </c>
      <c r="H1582">
        <v>854336448</v>
      </c>
      <c r="I1582">
        <v>1.083</v>
      </c>
      <c r="K1582">
        <v>4.24</v>
      </c>
      <c r="L1582">
        <v>9.1449999999999996</v>
      </c>
      <c r="M1582">
        <v>0.34499999999999997</v>
      </c>
      <c r="N1582">
        <v>69.769000000000005</v>
      </c>
      <c r="O1582">
        <v>2.5840000000000001</v>
      </c>
      <c r="P1582">
        <v>31.507999999999999</v>
      </c>
      <c r="Q1582">
        <v>202.96</v>
      </c>
      <c r="R1582">
        <v>0.91</v>
      </c>
      <c r="S1582">
        <v>1.5</v>
      </c>
      <c r="T1582" s="1">
        <v>45478.885416666664</v>
      </c>
    </row>
    <row r="1583" spans="1:20" x14ac:dyDescent="0.25">
      <c r="A1583">
        <v>1644</v>
      </c>
      <c r="B1583" t="s">
        <v>44</v>
      </c>
      <c r="C1583" t="e" vm="4">
        <v>#VALUE!</v>
      </c>
      <c r="D1583" t="s">
        <v>46</v>
      </c>
      <c r="E1583">
        <v>7131</v>
      </c>
      <c r="F1583" t="s">
        <v>12</v>
      </c>
      <c r="G1583">
        <v>613080480</v>
      </c>
      <c r="H1583">
        <v>824395312</v>
      </c>
      <c r="I1583">
        <v>1.012</v>
      </c>
      <c r="K1583">
        <v>2.4710000000000001</v>
      </c>
      <c r="L1583">
        <v>1.454</v>
      </c>
      <c r="M1583">
        <v>0.13700000000000001</v>
      </c>
      <c r="N1583">
        <v>13.483000000000001</v>
      </c>
      <c r="O1583">
        <v>0.93100000000000005</v>
      </c>
      <c r="P1583">
        <v>2.556</v>
      </c>
      <c r="Q1583">
        <v>202.721</v>
      </c>
      <c r="R1583">
        <v>0.86899999999999999</v>
      </c>
      <c r="S1583">
        <v>1.377</v>
      </c>
      <c r="T1583" s="1">
        <v>45478.895844907405</v>
      </c>
    </row>
    <row r="1584" spans="1:20" x14ac:dyDescent="0.25">
      <c r="A1584">
        <v>1645</v>
      </c>
      <c r="B1584" t="s">
        <v>44</v>
      </c>
      <c r="C1584" t="e" vm="4">
        <v>#VALUE!</v>
      </c>
      <c r="D1584" t="s">
        <v>46</v>
      </c>
      <c r="E1584">
        <v>7131</v>
      </c>
      <c r="F1584" t="s">
        <v>12</v>
      </c>
      <c r="G1584">
        <v>613610280</v>
      </c>
      <c r="H1584">
        <v>613392336</v>
      </c>
      <c r="I1584">
        <v>0.89900000000000002</v>
      </c>
      <c r="K1584">
        <v>2.4750000000000001</v>
      </c>
      <c r="L1584">
        <v>0.90400000000000003</v>
      </c>
      <c r="M1584">
        <v>0.14000000000000001</v>
      </c>
      <c r="N1584">
        <v>20.123999999999999</v>
      </c>
      <c r="O1584">
        <v>0.77400000000000002</v>
      </c>
      <c r="P1584">
        <v>1.306</v>
      </c>
      <c r="Q1584">
        <v>213.785</v>
      </c>
      <c r="R1584">
        <v>0.85899999999999999</v>
      </c>
      <c r="S1584">
        <v>1.3959999999999999</v>
      </c>
      <c r="T1584" s="1">
        <v>45478.90625</v>
      </c>
    </row>
    <row r="1585" spans="1:20" x14ac:dyDescent="0.25">
      <c r="A1585">
        <v>1646</v>
      </c>
      <c r="B1585" t="s">
        <v>44</v>
      </c>
      <c r="C1585" t="e" vm="4">
        <v>#VALUE!</v>
      </c>
      <c r="D1585" t="s">
        <v>46</v>
      </c>
      <c r="E1585">
        <v>7131</v>
      </c>
      <c r="F1585" t="s">
        <v>12</v>
      </c>
      <c r="G1585">
        <v>614218576</v>
      </c>
      <c r="H1585">
        <v>831796152</v>
      </c>
      <c r="I1585">
        <v>0.96</v>
      </c>
      <c r="K1585">
        <v>12.994</v>
      </c>
      <c r="L1585">
        <v>7.6440000000000001</v>
      </c>
      <c r="M1585">
        <v>4.7E-2</v>
      </c>
      <c r="N1585">
        <v>48.868000000000002</v>
      </c>
      <c r="O1585">
        <v>0.82399999999999995</v>
      </c>
      <c r="P1585">
        <v>8.9629999999999992</v>
      </c>
      <c r="Q1585">
        <v>214.08</v>
      </c>
      <c r="R1585">
        <v>0.86399999999999999</v>
      </c>
      <c r="S1585">
        <v>1.4910000000000001</v>
      </c>
      <c r="T1585" s="1">
        <v>45478.916666666664</v>
      </c>
    </row>
    <row r="1586" spans="1:20" x14ac:dyDescent="0.25">
      <c r="A1586">
        <v>1647</v>
      </c>
      <c r="B1586" t="s">
        <v>44</v>
      </c>
      <c r="C1586" t="e" vm="4">
        <v>#VALUE!</v>
      </c>
      <c r="D1586" t="s">
        <v>46</v>
      </c>
      <c r="E1586">
        <v>7131</v>
      </c>
      <c r="F1586" t="s">
        <v>12</v>
      </c>
      <c r="G1586">
        <v>620752600</v>
      </c>
      <c r="H1586">
        <v>809499160</v>
      </c>
      <c r="I1586">
        <v>1.004</v>
      </c>
      <c r="K1586">
        <v>4.4710000000000001</v>
      </c>
      <c r="L1586">
        <v>0.86299999999999999</v>
      </c>
      <c r="M1586">
        <v>0.222</v>
      </c>
      <c r="N1586">
        <v>5.8609999999999998</v>
      </c>
      <c r="O1586">
        <v>0.93200000000000005</v>
      </c>
      <c r="P1586">
        <v>2.0710000000000002</v>
      </c>
      <c r="Q1586">
        <v>205.18600000000001</v>
      </c>
      <c r="R1586">
        <v>0.73299999999999998</v>
      </c>
      <c r="S1586">
        <v>1.464</v>
      </c>
      <c r="T1586" s="1">
        <v>45478.927083333336</v>
      </c>
    </row>
    <row r="1587" spans="1:20" x14ac:dyDescent="0.25">
      <c r="A1587">
        <v>1648</v>
      </c>
      <c r="B1587" t="s">
        <v>44</v>
      </c>
      <c r="C1587" t="e" vm="4">
        <v>#VALUE!</v>
      </c>
      <c r="D1587" t="s">
        <v>46</v>
      </c>
      <c r="E1587">
        <v>7131</v>
      </c>
      <c r="F1587" t="s">
        <v>12</v>
      </c>
      <c r="G1587">
        <v>625123176</v>
      </c>
      <c r="H1587">
        <v>827381616</v>
      </c>
      <c r="I1587">
        <v>1.1240000000000001</v>
      </c>
      <c r="K1587">
        <v>4.016</v>
      </c>
      <c r="L1587">
        <v>2.3980000000000001</v>
      </c>
      <c r="M1587">
        <v>0.25800000000000001</v>
      </c>
      <c r="N1587">
        <v>38.067999999999998</v>
      </c>
      <c r="O1587">
        <v>3.4079999999999999</v>
      </c>
      <c r="P1587">
        <v>19.395</v>
      </c>
      <c r="Q1587">
        <v>216.017</v>
      </c>
      <c r="R1587">
        <v>0.95199999999999996</v>
      </c>
      <c r="S1587">
        <v>1.472</v>
      </c>
      <c r="T1587" s="1">
        <v>45478.937511574077</v>
      </c>
    </row>
    <row r="1588" spans="1:20" x14ac:dyDescent="0.25">
      <c r="A1588">
        <v>1649</v>
      </c>
      <c r="B1588" t="s">
        <v>44</v>
      </c>
      <c r="C1588" t="e" vm="4">
        <v>#VALUE!</v>
      </c>
      <c r="D1588" t="s">
        <v>46</v>
      </c>
      <c r="E1588">
        <v>7131</v>
      </c>
      <c r="F1588" t="s">
        <v>12</v>
      </c>
      <c r="G1588">
        <v>622761512</v>
      </c>
      <c r="H1588">
        <v>792573440</v>
      </c>
      <c r="I1588">
        <v>1.0009999999999999</v>
      </c>
      <c r="K1588">
        <v>2.278</v>
      </c>
      <c r="L1588">
        <v>2.8</v>
      </c>
      <c r="M1588">
        <v>0.155</v>
      </c>
      <c r="N1588">
        <v>16.904</v>
      </c>
      <c r="O1588">
        <v>0.9</v>
      </c>
      <c r="P1588">
        <v>3.22</v>
      </c>
      <c r="Q1588">
        <v>203.83799999999999</v>
      </c>
      <c r="R1588">
        <v>0.89300000000000002</v>
      </c>
      <c r="S1588">
        <v>1.5089999999999999</v>
      </c>
      <c r="T1588" s="1">
        <v>45478.947928240741</v>
      </c>
    </row>
    <row r="1589" spans="1:20" x14ac:dyDescent="0.25">
      <c r="A1589">
        <v>1650</v>
      </c>
      <c r="B1589" t="s">
        <v>44</v>
      </c>
      <c r="C1589" t="e" vm="4">
        <v>#VALUE!</v>
      </c>
      <c r="D1589" t="s">
        <v>46</v>
      </c>
      <c r="E1589">
        <v>7131</v>
      </c>
      <c r="F1589" t="s">
        <v>12</v>
      </c>
      <c r="G1589">
        <v>626005288</v>
      </c>
      <c r="H1589">
        <v>838991448</v>
      </c>
      <c r="I1589">
        <v>0.97899999999999998</v>
      </c>
      <c r="K1589">
        <v>5.6929999999999996</v>
      </c>
      <c r="L1589">
        <v>4.0449999999999999</v>
      </c>
      <c r="M1589">
        <v>0.214</v>
      </c>
      <c r="N1589">
        <v>40.734000000000002</v>
      </c>
      <c r="O1589">
        <v>2.802</v>
      </c>
      <c r="P1589">
        <v>17.155999999999999</v>
      </c>
      <c r="Q1589">
        <v>202.90299999999999</v>
      </c>
      <c r="R1589">
        <v>0.77500000000000002</v>
      </c>
      <c r="S1589">
        <v>1.4570000000000001</v>
      </c>
      <c r="T1589" s="1">
        <v>45478.958344907405</v>
      </c>
    </row>
    <row r="1590" spans="1:20" x14ac:dyDescent="0.25">
      <c r="A1590">
        <v>1651</v>
      </c>
      <c r="B1590" t="s">
        <v>44</v>
      </c>
      <c r="C1590" t="e" vm="4">
        <v>#VALUE!</v>
      </c>
      <c r="D1590" t="s">
        <v>46</v>
      </c>
      <c r="E1590">
        <v>7131</v>
      </c>
      <c r="F1590" t="s">
        <v>12</v>
      </c>
      <c r="G1590">
        <v>621682672</v>
      </c>
      <c r="H1590">
        <v>890568936</v>
      </c>
      <c r="I1590">
        <v>1.05</v>
      </c>
      <c r="K1590">
        <v>4.1379999999999999</v>
      </c>
      <c r="L1590">
        <v>0.82299999999999995</v>
      </c>
      <c r="M1590">
        <v>0.11600000000000001</v>
      </c>
      <c r="N1590">
        <v>7.0339999999999998</v>
      </c>
      <c r="O1590">
        <v>0.94499999999999995</v>
      </c>
      <c r="P1590">
        <v>1.8420000000000001</v>
      </c>
      <c r="Q1590">
        <v>207.178</v>
      </c>
      <c r="R1590">
        <v>0.93799999999999994</v>
      </c>
      <c r="S1590">
        <v>1.4630000000000001</v>
      </c>
      <c r="T1590" s="1">
        <v>45478.968761574077</v>
      </c>
    </row>
    <row r="1591" spans="1:20" x14ac:dyDescent="0.25">
      <c r="A1591">
        <v>1652</v>
      </c>
      <c r="B1591" t="s">
        <v>44</v>
      </c>
      <c r="C1591" t="e" vm="4">
        <v>#VALUE!</v>
      </c>
      <c r="D1591" t="s">
        <v>46</v>
      </c>
      <c r="E1591">
        <v>7131</v>
      </c>
      <c r="F1591" t="s">
        <v>12</v>
      </c>
      <c r="G1591">
        <v>613141448</v>
      </c>
      <c r="H1591">
        <v>856361976</v>
      </c>
      <c r="I1591">
        <v>1.3859999999999999</v>
      </c>
      <c r="K1591">
        <v>3.371</v>
      </c>
      <c r="L1591">
        <v>2.706</v>
      </c>
      <c r="M1591">
        <v>0.30599999999999999</v>
      </c>
      <c r="N1591">
        <v>31.44</v>
      </c>
      <c r="O1591">
        <v>1.3380000000000001</v>
      </c>
      <c r="P1591">
        <v>7.7619999999999996</v>
      </c>
      <c r="Q1591">
        <v>203.25399999999999</v>
      </c>
      <c r="R1591">
        <v>0.877</v>
      </c>
      <c r="S1591">
        <v>1.4259999999999999</v>
      </c>
      <c r="T1591" s="1">
        <v>45478.979178240741</v>
      </c>
    </row>
    <row r="1592" spans="1:20" x14ac:dyDescent="0.25">
      <c r="A1592">
        <v>1653</v>
      </c>
      <c r="B1592" t="s">
        <v>44</v>
      </c>
      <c r="C1592" t="e" vm="4">
        <v>#VALUE!</v>
      </c>
      <c r="D1592" t="s">
        <v>46</v>
      </c>
      <c r="E1592">
        <v>7131</v>
      </c>
      <c r="F1592" t="s">
        <v>12</v>
      </c>
      <c r="G1592">
        <v>612952360</v>
      </c>
      <c r="H1592">
        <v>893167184</v>
      </c>
      <c r="I1592">
        <v>0.93400000000000005</v>
      </c>
      <c r="K1592">
        <v>7.1189999999999998</v>
      </c>
      <c r="L1592">
        <v>52.046999999999997</v>
      </c>
      <c r="M1592">
        <v>0.11700000000000001</v>
      </c>
      <c r="N1592">
        <v>312.69299999999998</v>
      </c>
      <c r="O1592">
        <v>4.0679999999999996</v>
      </c>
      <c r="P1592">
        <v>179.16</v>
      </c>
      <c r="Q1592">
        <v>252.648</v>
      </c>
      <c r="R1592">
        <v>0.84699999999999998</v>
      </c>
      <c r="S1592">
        <v>1.508</v>
      </c>
      <c r="T1592" s="1">
        <v>45478.989594907405</v>
      </c>
    </row>
    <row r="1593" spans="1:20" x14ac:dyDescent="0.25">
      <c r="A1593">
        <v>1654</v>
      </c>
      <c r="B1593" t="s">
        <v>44</v>
      </c>
      <c r="C1593" t="e" vm="4">
        <v>#VALUE!</v>
      </c>
      <c r="D1593" t="s">
        <v>46</v>
      </c>
      <c r="E1593">
        <v>7131</v>
      </c>
      <c r="F1593" t="s">
        <v>12</v>
      </c>
      <c r="G1593">
        <v>612970360</v>
      </c>
      <c r="H1593">
        <v>646393688</v>
      </c>
      <c r="I1593">
        <v>0.97499999999999998</v>
      </c>
      <c r="K1593">
        <v>2.5209999999999999</v>
      </c>
      <c r="L1593">
        <v>18.113</v>
      </c>
      <c r="M1593">
        <v>9.0999999999999998E-2</v>
      </c>
      <c r="N1593">
        <v>278.30900000000003</v>
      </c>
      <c r="O1593">
        <v>2.7069999999999999</v>
      </c>
      <c r="P1593">
        <v>28.84</v>
      </c>
      <c r="Q1593">
        <v>202.66399999999999</v>
      </c>
      <c r="R1593">
        <v>0.86499999999999999</v>
      </c>
      <c r="S1593">
        <v>1.4079999999999999</v>
      </c>
      <c r="T1593" s="1">
        <v>45479.000011574077</v>
      </c>
    </row>
    <row r="1594" spans="1:20" x14ac:dyDescent="0.25">
      <c r="A1594">
        <v>1655</v>
      </c>
      <c r="B1594" t="s">
        <v>44</v>
      </c>
      <c r="C1594" t="e" vm="4">
        <v>#VALUE!</v>
      </c>
      <c r="D1594" t="s">
        <v>46</v>
      </c>
      <c r="E1594">
        <v>7131</v>
      </c>
      <c r="F1594" t="s">
        <v>12</v>
      </c>
      <c r="G1594">
        <v>623432992</v>
      </c>
      <c r="H1594">
        <v>736105384</v>
      </c>
      <c r="I1594">
        <v>0.93899999999999995</v>
      </c>
      <c r="K1594">
        <v>5.9729999999999999</v>
      </c>
      <c r="L1594">
        <v>12.351000000000001</v>
      </c>
      <c r="M1594">
        <v>0.11</v>
      </c>
      <c r="N1594">
        <v>124.224</v>
      </c>
      <c r="O1594">
        <v>4.165</v>
      </c>
      <c r="P1594">
        <v>29.241</v>
      </c>
      <c r="Q1594">
        <v>203.19200000000001</v>
      </c>
      <c r="R1594">
        <v>0.86199999999999999</v>
      </c>
      <c r="S1594">
        <v>1.4279999999999999</v>
      </c>
      <c r="T1594" s="1">
        <v>45479.010428240741</v>
      </c>
    </row>
    <row r="1595" spans="1:20" x14ac:dyDescent="0.25">
      <c r="A1595">
        <v>1656</v>
      </c>
      <c r="B1595" t="s">
        <v>44</v>
      </c>
      <c r="C1595" t="e" vm="4">
        <v>#VALUE!</v>
      </c>
      <c r="D1595" t="s">
        <v>46</v>
      </c>
      <c r="E1595">
        <v>7131</v>
      </c>
      <c r="F1595" t="s">
        <v>12</v>
      </c>
      <c r="G1595">
        <v>613961336</v>
      </c>
      <c r="H1595">
        <v>857813976</v>
      </c>
      <c r="I1595">
        <v>0.94</v>
      </c>
      <c r="K1595">
        <v>4.6520000000000001</v>
      </c>
      <c r="L1595">
        <v>5.117</v>
      </c>
      <c r="M1595">
        <v>0.16300000000000001</v>
      </c>
      <c r="N1595">
        <v>34.338000000000001</v>
      </c>
      <c r="O1595">
        <v>1.514</v>
      </c>
      <c r="P1595">
        <v>18.568000000000001</v>
      </c>
      <c r="Q1595">
        <v>212.084</v>
      </c>
      <c r="R1595">
        <v>0.85599999999999998</v>
      </c>
      <c r="S1595">
        <v>1.7789999999999999</v>
      </c>
      <c r="T1595" s="1">
        <v>45479.020844907405</v>
      </c>
    </row>
    <row r="1596" spans="1:20" x14ac:dyDescent="0.25">
      <c r="A1596">
        <v>1657</v>
      </c>
      <c r="B1596" t="s">
        <v>44</v>
      </c>
      <c r="C1596" t="e" vm="4">
        <v>#VALUE!</v>
      </c>
      <c r="D1596" t="s">
        <v>46</v>
      </c>
      <c r="E1596">
        <v>7131</v>
      </c>
      <c r="F1596" t="s">
        <v>12</v>
      </c>
      <c r="G1596">
        <v>618973200</v>
      </c>
      <c r="H1596">
        <v>904966440</v>
      </c>
      <c r="I1596">
        <v>0.96499999999999997</v>
      </c>
      <c r="K1596">
        <v>11.71</v>
      </c>
      <c r="L1596">
        <v>6.359</v>
      </c>
      <c r="M1596">
        <v>0.16900000000000001</v>
      </c>
      <c r="N1596">
        <v>54.345999999999997</v>
      </c>
      <c r="O1596">
        <v>3.4910000000000001</v>
      </c>
      <c r="P1596">
        <v>18.667999999999999</v>
      </c>
      <c r="Q1596">
        <v>204.68700000000001</v>
      </c>
      <c r="R1596">
        <v>0.74</v>
      </c>
      <c r="S1596">
        <v>1.4159999999999999</v>
      </c>
      <c r="T1596" s="1">
        <v>45479.031261574077</v>
      </c>
    </row>
    <row r="1597" spans="1:20" x14ac:dyDescent="0.25">
      <c r="A1597">
        <v>1658</v>
      </c>
      <c r="B1597" t="s">
        <v>44</v>
      </c>
      <c r="C1597" t="e" vm="4">
        <v>#VALUE!</v>
      </c>
      <c r="D1597" t="s">
        <v>46</v>
      </c>
      <c r="E1597">
        <v>7131</v>
      </c>
      <c r="F1597" t="s">
        <v>12</v>
      </c>
      <c r="G1597">
        <v>622556544</v>
      </c>
      <c r="H1597">
        <v>856348168</v>
      </c>
      <c r="I1597">
        <v>0.97199999999999998</v>
      </c>
      <c r="K1597">
        <v>2.214</v>
      </c>
      <c r="L1597">
        <v>6.5960000000000001</v>
      </c>
      <c r="M1597">
        <v>0.14799999999999999</v>
      </c>
      <c r="N1597">
        <v>37.768999999999998</v>
      </c>
      <c r="O1597">
        <v>0.97799999999999998</v>
      </c>
      <c r="P1597">
        <v>7.3079999999999998</v>
      </c>
      <c r="Q1597">
        <v>204.232</v>
      </c>
      <c r="R1597">
        <v>0.77400000000000002</v>
      </c>
      <c r="S1597">
        <v>1.3620000000000001</v>
      </c>
      <c r="T1597" s="1">
        <v>45479.041678240741</v>
      </c>
    </row>
    <row r="1598" spans="1:20" x14ac:dyDescent="0.25">
      <c r="A1598">
        <v>1659</v>
      </c>
      <c r="B1598" t="s">
        <v>44</v>
      </c>
      <c r="C1598" t="e" vm="4">
        <v>#VALUE!</v>
      </c>
      <c r="D1598" t="s">
        <v>46</v>
      </c>
      <c r="E1598">
        <v>7131</v>
      </c>
      <c r="F1598" t="s">
        <v>12</v>
      </c>
      <c r="G1598">
        <v>616737520</v>
      </c>
      <c r="H1598">
        <v>613068072</v>
      </c>
      <c r="I1598">
        <v>0.93400000000000005</v>
      </c>
      <c r="K1598">
        <v>0.78700000000000003</v>
      </c>
      <c r="L1598">
        <v>9.7240000000000002</v>
      </c>
      <c r="M1598">
        <v>0.19600000000000001</v>
      </c>
      <c r="N1598">
        <v>217.756</v>
      </c>
      <c r="O1598">
        <v>0.78600000000000003</v>
      </c>
      <c r="P1598">
        <v>1.5149999999999999</v>
      </c>
      <c r="Q1598">
        <v>35.759</v>
      </c>
      <c r="R1598">
        <v>0.82499999999999996</v>
      </c>
      <c r="S1598">
        <v>1.4510000000000001</v>
      </c>
      <c r="T1598" s="1">
        <v>45479.052094907405</v>
      </c>
    </row>
    <row r="1599" spans="1:20" x14ac:dyDescent="0.25">
      <c r="A1599">
        <v>1660</v>
      </c>
      <c r="B1599" t="s">
        <v>44</v>
      </c>
      <c r="C1599" t="e" vm="4">
        <v>#VALUE!</v>
      </c>
      <c r="D1599" t="s">
        <v>46</v>
      </c>
      <c r="E1599">
        <v>7131</v>
      </c>
      <c r="F1599" t="s">
        <v>12</v>
      </c>
      <c r="G1599">
        <v>612695400</v>
      </c>
      <c r="H1599">
        <v>799052568</v>
      </c>
      <c r="I1599">
        <v>1.069</v>
      </c>
      <c r="K1599">
        <v>6.226</v>
      </c>
      <c r="L1599">
        <v>1.9279999999999999</v>
      </c>
      <c r="M1599">
        <v>0.13200000000000001</v>
      </c>
      <c r="N1599">
        <v>12.22</v>
      </c>
      <c r="O1599">
        <v>0.79100000000000004</v>
      </c>
      <c r="P1599">
        <v>2.9809999999999999</v>
      </c>
      <c r="Q1599">
        <v>212.96199999999999</v>
      </c>
      <c r="R1599">
        <v>0.81599999999999995</v>
      </c>
      <c r="S1599">
        <v>1.403</v>
      </c>
      <c r="T1599" s="1">
        <v>45479.062511574077</v>
      </c>
    </row>
    <row r="1600" spans="1:20" x14ac:dyDescent="0.25">
      <c r="A1600">
        <v>1661</v>
      </c>
      <c r="B1600" t="s">
        <v>44</v>
      </c>
      <c r="C1600" t="e" vm="4">
        <v>#VALUE!</v>
      </c>
      <c r="D1600" t="s">
        <v>46</v>
      </c>
      <c r="E1600">
        <v>7131</v>
      </c>
      <c r="F1600" t="s">
        <v>12</v>
      </c>
      <c r="G1600">
        <v>617098672</v>
      </c>
      <c r="H1600">
        <v>482091680</v>
      </c>
      <c r="I1600">
        <v>0.93700000000000006</v>
      </c>
      <c r="K1600">
        <v>5.1230000000000002</v>
      </c>
      <c r="L1600">
        <v>54.597999999999999</v>
      </c>
      <c r="M1600">
        <v>5.5E-2</v>
      </c>
      <c r="N1600">
        <v>479.06099999999998</v>
      </c>
      <c r="O1600">
        <v>0.85299999999999998</v>
      </c>
      <c r="P1600">
        <v>176.745</v>
      </c>
      <c r="Q1600">
        <v>218.59200000000001</v>
      </c>
      <c r="R1600">
        <v>0.92300000000000004</v>
      </c>
      <c r="S1600">
        <v>1.4550000000000001</v>
      </c>
      <c r="T1600" s="1">
        <v>45479.072928240741</v>
      </c>
    </row>
    <row r="1601" spans="1:20" x14ac:dyDescent="0.25">
      <c r="A1601">
        <v>1662</v>
      </c>
      <c r="B1601" t="s">
        <v>44</v>
      </c>
      <c r="C1601" t="e" vm="4">
        <v>#VALUE!</v>
      </c>
      <c r="D1601" t="s">
        <v>46</v>
      </c>
      <c r="E1601">
        <v>7131</v>
      </c>
      <c r="F1601" t="s">
        <v>12</v>
      </c>
      <c r="G1601">
        <v>625526008</v>
      </c>
      <c r="H1601">
        <v>818206496</v>
      </c>
      <c r="I1601">
        <v>0.94699999999999995</v>
      </c>
      <c r="K1601">
        <v>0.873</v>
      </c>
      <c r="L1601">
        <v>2.8180000000000001</v>
      </c>
      <c r="M1601">
        <v>7.4999999999999997E-2</v>
      </c>
      <c r="N1601">
        <v>28.152000000000001</v>
      </c>
      <c r="O1601">
        <v>4.2</v>
      </c>
      <c r="P1601">
        <v>11.629</v>
      </c>
      <c r="Q1601">
        <v>27.565000000000001</v>
      </c>
      <c r="R1601">
        <v>0.876</v>
      </c>
      <c r="S1601">
        <v>1.4570000000000001</v>
      </c>
      <c r="T1601" s="1">
        <v>45479.083344907405</v>
      </c>
    </row>
    <row r="1602" spans="1:20" x14ac:dyDescent="0.25">
      <c r="A1602">
        <v>1663</v>
      </c>
      <c r="B1602" t="s">
        <v>44</v>
      </c>
      <c r="C1602" t="e" vm="4">
        <v>#VALUE!</v>
      </c>
      <c r="D1602" t="s">
        <v>46</v>
      </c>
      <c r="E1602">
        <v>7131</v>
      </c>
      <c r="F1602" t="s">
        <v>12</v>
      </c>
      <c r="G1602">
        <v>612857520</v>
      </c>
      <c r="H1602">
        <v>839746368</v>
      </c>
      <c r="I1602">
        <v>0.90600000000000003</v>
      </c>
      <c r="K1602">
        <v>2.452</v>
      </c>
      <c r="L1602">
        <v>4.2489999999999997</v>
      </c>
      <c r="M1602">
        <v>0.10299999999999999</v>
      </c>
      <c r="N1602">
        <v>38.106999999999999</v>
      </c>
      <c r="O1602">
        <v>3.1030000000000002</v>
      </c>
      <c r="P1602">
        <v>13.433</v>
      </c>
      <c r="Q1602">
        <v>203.30099999999999</v>
      </c>
      <c r="R1602">
        <v>0.82099999999999995</v>
      </c>
      <c r="S1602">
        <v>1.337</v>
      </c>
      <c r="T1602" s="1">
        <v>45479.093761574077</v>
      </c>
    </row>
    <row r="1603" spans="1:20" x14ac:dyDescent="0.25">
      <c r="A1603">
        <v>1664</v>
      </c>
      <c r="B1603" t="s">
        <v>44</v>
      </c>
      <c r="C1603" t="e" vm="4">
        <v>#VALUE!</v>
      </c>
      <c r="D1603" t="s">
        <v>46</v>
      </c>
      <c r="E1603">
        <v>7131</v>
      </c>
      <c r="F1603" t="s">
        <v>12</v>
      </c>
      <c r="G1603">
        <v>628203728</v>
      </c>
      <c r="H1603">
        <v>826382832</v>
      </c>
      <c r="I1603">
        <v>0.96699999999999997</v>
      </c>
      <c r="K1603">
        <v>5.4589999999999996</v>
      </c>
      <c r="L1603">
        <v>5.7270000000000003</v>
      </c>
      <c r="M1603">
        <v>6.8000000000000005E-2</v>
      </c>
      <c r="N1603">
        <v>38.616999999999997</v>
      </c>
      <c r="O1603">
        <v>1.694</v>
      </c>
      <c r="P1603">
        <v>16.279</v>
      </c>
      <c r="Q1603">
        <v>203.47300000000001</v>
      </c>
      <c r="R1603">
        <v>0.83899999999999997</v>
      </c>
      <c r="S1603">
        <v>1.41</v>
      </c>
      <c r="T1603" s="1">
        <v>45479.104178240741</v>
      </c>
    </row>
    <row r="1604" spans="1:20" x14ac:dyDescent="0.25">
      <c r="A1604">
        <v>1665</v>
      </c>
      <c r="B1604" t="s">
        <v>44</v>
      </c>
      <c r="C1604" t="e" vm="4">
        <v>#VALUE!</v>
      </c>
      <c r="D1604" t="s">
        <v>46</v>
      </c>
      <c r="E1604">
        <v>7131</v>
      </c>
      <c r="F1604" t="s">
        <v>12</v>
      </c>
      <c r="G1604">
        <v>613050680</v>
      </c>
      <c r="H1604">
        <v>860006040</v>
      </c>
      <c r="I1604">
        <v>0.94</v>
      </c>
      <c r="K1604">
        <v>4.5190000000000001</v>
      </c>
      <c r="L1604">
        <v>1.2330000000000001</v>
      </c>
      <c r="M1604">
        <v>0.114</v>
      </c>
      <c r="N1604">
        <v>23.728999999999999</v>
      </c>
      <c r="O1604">
        <v>3.9780000000000002</v>
      </c>
      <c r="P1604">
        <v>17.431999999999999</v>
      </c>
      <c r="Q1604">
        <v>204.28100000000001</v>
      </c>
      <c r="R1604">
        <v>0.83799999999999997</v>
      </c>
      <c r="S1604">
        <v>1.3819999999999999</v>
      </c>
      <c r="T1604" s="1">
        <v>45479.114594907405</v>
      </c>
    </row>
    <row r="1605" spans="1:20" x14ac:dyDescent="0.25">
      <c r="A1605">
        <v>1666</v>
      </c>
      <c r="B1605" t="s">
        <v>44</v>
      </c>
      <c r="C1605" t="e" vm="4">
        <v>#VALUE!</v>
      </c>
      <c r="D1605" t="s">
        <v>46</v>
      </c>
      <c r="E1605">
        <v>7131</v>
      </c>
      <c r="F1605" t="s">
        <v>12</v>
      </c>
      <c r="G1605">
        <v>613350680</v>
      </c>
      <c r="H1605">
        <v>612830096</v>
      </c>
      <c r="I1605">
        <v>0.97599999999999998</v>
      </c>
      <c r="K1605">
        <v>6.5350000000000001</v>
      </c>
      <c r="L1605">
        <v>11.307</v>
      </c>
      <c r="M1605">
        <v>5.0999999999999997E-2</v>
      </c>
      <c r="N1605">
        <v>213.05600000000001</v>
      </c>
      <c r="O1605">
        <v>0.73499999999999999</v>
      </c>
      <c r="P1605">
        <v>1.2250000000000001</v>
      </c>
      <c r="Q1605">
        <v>205.00200000000001</v>
      </c>
      <c r="R1605">
        <v>0.88700000000000001</v>
      </c>
      <c r="S1605">
        <v>1.3440000000000001</v>
      </c>
      <c r="T1605" s="1">
        <v>45479.125011574077</v>
      </c>
    </row>
    <row r="1606" spans="1:20" x14ac:dyDescent="0.25">
      <c r="A1606">
        <v>1667</v>
      </c>
      <c r="B1606" t="s">
        <v>44</v>
      </c>
      <c r="C1606" t="e" vm="4">
        <v>#VALUE!</v>
      </c>
      <c r="D1606" t="s">
        <v>46</v>
      </c>
      <c r="E1606">
        <v>7131</v>
      </c>
      <c r="F1606" t="s">
        <v>12</v>
      </c>
      <c r="G1606">
        <v>614004808</v>
      </c>
      <c r="H1606">
        <v>900366280</v>
      </c>
      <c r="I1606">
        <v>0.98</v>
      </c>
      <c r="K1606">
        <v>0.42199999999999999</v>
      </c>
      <c r="L1606">
        <v>5.43</v>
      </c>
      <c r="M1606">
        <v>0.14799999999999999</v>
      </c>
      <c r="N1606">
        <v>48.209000000000003</v>
      </c>
      <c r="O1606">
        <v>0.84899999999999998</v>
      </c>
      <c r="P1606">
        <v>5.2729999999999997</v>
      </c>
      <c r="Q1606">
        <v>14.034000000000001</v>
      </c>
      <c r="R1606">
        <v>0.80600000000000005</v>
      </c>
      <c r="S1606">
        <v>1.3069999999999999</v>
      </c>
      <c r="T1606" s="1">
        <v>45479.135428240741</v>
      </c>
    </row>
    <row r="1607" spans="1:20" x14ac:dyDescent="0.25">
      <c r="A1607">
        <v>1668</v>
      </c>
      <c r="B1607" t="s">
        <v>44</v>
      </c>
      <c r="C1607" t="e" vm="4">
        <v>#VALUE!</v>
      </c>
      <c r="D1607" t="s">
        <v>46</v>
      </c>
      <c r="E1607">
        <v>7131</v>
      </c>
      <c r="F1607" t="s">
        <v>12</v>
      </c>
      <c r="G1607">
        <v>620045112</v>
      </c>
      <c r="H1607">
        <v>758369024</v>
      </c>
      <c r="I1607">
        <v>0.94599999999999995</v>
      </c>
      <c r="K1607">
        <v>5.87</v>
      </c>
      <c r="L1607">
        <v>19.614999999999998</v>
      </c>
      <c r="M1607">
        <v>0.105</v>
      </c>
      <c r="N1607">
        <v>251.441</v>
      </c>
      <c r="O1607">
        <v>1.9039999999999999</v>
      </c>
      <c r="P1607">
        <v>30.898</v>
      </c>
      <c r="Q1607">
        <v>221.53100000000001</v>
      </c>
      <c r="R1607">
        <v>0.85099999999999998</v>
      </c>
      <c r="S1607">
        <v>1.43</v>
      </c>
      <c r="T1607" s="1">
        <v>45479.145844907405</v>
      </c>
    </row>
    <row r="1608" spans="1:20" x14ac:dyDescent="0.25">
      <c r="A1608">
        <v>1669</v>
      </c>
      <c r="B1608" t="s">
        <v>44</v>
      </c>
      <c r="C1608" t="e" vm="4">
        <v>#VALUE!</v>
      </c>
      <c r="D1608" t="s">
        <v>46</v>
      </c>
      <c r="E1608">
        <v>7131</v>
      </c>
      <c r="F1608" t="s">
        <v>12</v>
      </c>
      <c r="G1608">
        <v>613362192</v>
      </c>
      <c r="H1608">
        <v>820625064</v>
      </c>
      <c r="I1608">
        <v>0.96599999999999997</v>
      </c>
      <c r="K1608">
        <v>2.367</v>
      </c>
      <c r="L1608">
        <v>0.98199999999999998</v>
      </c>
      <c r="M1608">
        <v>0.06</v>
      </c>
      <c r="N1608">
        <v>16.579999999999998</v>
      </c>
      <c r="O1608">
        <v>0.77700000000000002</v>
      </c>
      <c r="P1608">
        <v>1.992</v>
      </c>
      <c r="Q1608">
        <v>210.53</v>
      </c>
      <c r="R1608">
        <v>0.83399999999999996</v>
      </c>
      <c r="S1608">
        <v>1.304</v>
      </c>
      <c r="T1608" s="1">
        <v>45479.156261574077</v>
      </c>
    </row>
    <row r="1609" spans="1:20" x14ac:dyDescent="0.25">
      <c r="A1609">
        <v>1670</v>
      </c>
      <c r="B1609" t="s">
        <v>44</v>
      </c>
      <c r="C1609" t="e" vm="4">
        <v>#VALUE!</v>
      </c>
      <c r="D1609" t="s">
        <v>46</v>
      </c>
      <c r="E1609">
        <v>7131</v>
      </c>
      <c r="F1609" t="s">
        <v>12</v>
      </c>
      <c r="G1609">
        <v>613223168</v>
      </c>
      <c r="H1609">
        <v>806903240</v>
      </c>
      <c r="I1609">
        <v>0.95</v>
      </c>
      <c r="K1609">
        <v>3.556</v>
      </c>
      <c r="L1609">
        <v>1.6990000000000001</v>
      </c>
      <c r="M1609">
        <v>0.09</v>
      </c>
      <c r="N1609">
        <v>14.182</v>
      </c>
      <c r="O1609">
        <v>1.506</v>
      </c>
      <c r="P1609">
        <v>7.7009999999999996</v>
      </c>
      <c r="Q1609">
        <v>216.81</v>
      </c>
      <c r="R1609">
        <v>0.755</v>
      </c>
      <c r="S1609">
        <v>1.387</v>
      </c>
      <c r="T1609" s="1">
        <v>45479.166678240741</v>
      </c>
    </row>
    <row r="1610" spans="1:20" x14ac:dyDescent="0.25">
      <c r="A1610">
        <v>1671</v>
      </c>
      <c r="B1610" t="s">
        <v>44</v>
      </c>
      <c r="C1610" t="e" vm="4">
        <v>#VALUE!</v>
      </c>
      <c r="D1610" t="s">
        <v>46</v>
      </c>
      <c r="E1610">
        <v>7131</v>
      </c>
      <c r="F1610" t="s">
        <v>12</v>
      </c>
      <c r="G1610">
        <v>623105560</v>
      </c>
      <c r="H1610">
        <v>868704456</v>
      </c>
      <c r="I1610">
        <v>0.96</v>
      </c>
      <c r="K1610">
        <v>0.90300000000000002</v>
      </c>
      <c r="L1610">
        <v>4.7670000000000003</v>
      </c>
      <c r="M1610">
        <v>0.158</v>
      </c>
      <c r="N1610">
        <v>78.415000000000006</v>
      </c>
      <c r="O1610">
        <v>4.6040000000000001</v>
      </c>
      <c r="P1610">
        <v>22.887</v>
      </c>
      <c r="Q1610">
        <v>55.164999999999999</v>
      </c>
      <c r="R1610">
        <v>0.94099999999999995</v>
      </c>
      <c r="S1610">
        <v>1.5389999999999999</v>
      </c>
      <c r="T1610" s="1">
        <v>45479.177094907405</v>
      </c>
    </row>
    <row r="1611" spans="1:20" x14ac:dyDescent="0.25">
      <c r="A1611">
        <v>1672</v>
      </c>
      <c r="B1611" t="s">
        <v>44</v>
      </c>
      <c r="C1611" t="e" vm="4">
        <v>#VALUE!</v>
      </c>
      <c r="D1611" t="s">
        <v>46</v>
      </c>
      <c r="E1611">
        <v>7131</v>
      </c>
      <c r="F1611" t="s">
        <v>12</v>
      </c>
      <c r="G1611">
        <v>616733264</v>
      </c>
      <c r="H1611">
        <v>857970328</v>
      </c>
      <c r="I1611">
        <v>0.95299999999999996</v>
      </c>
      <c r="K1611">
        <v>2.8439999999999999</v>
      </c>
      <c r="L1611">
        <v>3.9089999999999998</v>
      </c>
      <c r="M1611">
        <v>0.185</v>
      </c>
      <c r="N1611">
        <v>234.846</v>
      </c>
      <c r="O1611">
        <v>4.7249999999999996</v>
      </c>
      <c r="P1611">
        <v>9.7189999999999994</v>
      </c>
      <c r="Q1611">
        <v>218.70599999999999</v>
      </c>
      <c r="R1611">
        <v>0.85499999999999998</v>
      </c>
      <c r="S1611">
        <v>1.33</v>
      </c>
      <c r="T1611" s="1">
        <v>45479.187511574077</v>
      </c>
    </row>
    <row r="1612" spans="1:20" x14ac:dyDescent="0.25">
      <c r="A1612">
        <v>1673</v>
      </c>
      <c r="B1612" t="s">
        <v>44</v>
      </c>
      <c r="C1612" t="e" vm="4">
        <v>#VALUE!</v>
      </c>
      <c r="D1612" t="s">
        <v>46</v>
      </c>
      <c r="E1612">
        <v>7131</v>
      </c>
      <c r="F1612" t="s">
        <v>12</v>
      </c>
      <c r="G1612">
        <v>613214560</v>
      </c>
      <c r="H1612">
        <v>612945000</v>
      </c>
      <c r="I1612">
        <v>0.92900000000000005</v>
      </c>
      <c r="K1612">
        <v>2.4359999999999999</v>
      </c>
      <c r="L1612">
        <v>0.64400000000000002</v>
      </c>
      <c r="M1612">
        <v>8.5000000000000006E-2</v>
      </c>
      <c r="N1612">
        <v>12.286</v>
      </c>
      <c r="O1612">
        <v>0.745</v>
      </c>
      <c r="P1612">
        <v>1.143</v>
      </c>
      <c r="Q1612">
        <v>202.125</v>
      </c>
      <c r="R1612">
        <v>0.91500000000000004</v>
      </c>
      <c r="S1612">
        <v>1.3420000000000001</v>
      </c>
      <c r="T1612" s="1">
        <v>45479.197928240741</v>
      </c>
    </row>
    <row r="1613" spans="1:20" x14ac:dyDescent="0.25">
      <c r="A1613">
        <v>1674</v>
      </c>
      <c r="B1613" t="s">
        <v>44</v>
      </c>
      <c r="C1613" t="e" vm="4">
        <v>#VALUE!</v>
      </c>
      <c r="D1613" t="s">
        <v>46</v>
      </c>
      <c r="E1613">
        <v>7131</v>
      </c>
      <c r="F1613" t="s">
        <v>12</v>
      </c>
      <c r="G1613">
        <v>619960848</v>
      </c>
      <c r="H1613">
        <v>888773944</v>
      </c>
      <c r="I1613">
        <v>0.94099999999999995</v>
      </c>
      <c r="K1613">
        <v>0.57499999999999996</v>
      </c>
      <c r="L1613">
        <v>4.7619999999999996</v>
      </c>
      <c r="M1613">
        <v>0.09</v>
      </c>
      <c r="N1613">
        <v>44.97</v>
      </c>
      <c r="O1613">
        <v>1.252</v>
      </c>
      <c r="P1613">
        <v>12.603999999999999</v>
      </c>
      <c r="Q1613">
        <v>35.183999999999997</v>
      </c>
      <c r="R1613">
        <v>0.77700000000000002</v>
      </c>
      <c r="S1613">
        <v>1.3859999999999999</v>
      </c>
      <c r="T1613" s="1">
        <v>45479.208344907405</v>
      </c>
    </row>
    <row r="1614" spans="1:20" x14ac:dyDescent="0.25">
      <c r="A1614">
        <v>1675</v>
      </c>
      <c r="B1614" t="s">
        <v>44</v>
      </c>
      <c r="C1614" t="e" vm="4">
        <v>#VALUE!</v>
      </c>
      <c r="D1614" t="s">
        <v>46</v>
      </c>
      <c r="E1614">
        <v>7131</v>
      </c>
      <c r="F1614" t="s">
        <v>12</v>
      </c>
      <c r="G1614">
        <v>617600272</v>
      </c>
      <c r="H1614">
        <v>813214400</v>
      </c>
      <c r="I1614">
        <v>0.92700000000000005</v>
      </c>
      <c r="K1614">
        <v>0.67</v>
      </c>
      <c r="L1614">
        <v>0.86099999999999999</v>
      </c>
      <c r="M1614">
        <v>8.2000000000000003E-2</v>
      </c>
      <c r="N1614">
        <v>8.8870000000000005</v>
      </c>
      <c r="O1614">
        <v>0.88100000000000001</v>
      </c>
      <c r="P1614">
        <v>2.2029999999999998</v>
      </c>
      <c r="Q1614">
        <v>34.668999999999997</v>
      </c>
      <c r="R1614">
        <v>0.81299999999999994</v>
      </c>
      <c r="S1614">
        <v>1.4259999999999999</v>
      </c>
      <c r="T1614" s="1">
        <v>45479.218761574077</v>
      </c>
    </row>
    <row r="1615" spans="1:20" x14ac:dyDescent="0.25">
      <c r="A1615">
        <v>1676</v>
      </c>
      <c r="B1615" t="s">
        <v>44</v>
      </c>
      <c r="C1615" t="e" vm="4">
        <v>#VALUE!</v>
      </c>
      <c r="D1615" t="s">
        <v>46</v>
      </c>
      <c r="E1615">
        <v>7131</v>
      </c>
      <c r="F1615" t="s">
        <v>12</v>
      </c>
      <c r="G1615">
        <v>612588592</v>
      </c>
      <c r="H1615">
        <v>752811208</v>
      </c>
      <c r="I1615">
        <v>0.97799999999999998</v>
      </c>
      <c r="K1615">
        <v>2.4340000000000002</v>
      </c>
      <c r="L1615">
        <v>2.8010000000000002</v>
      </c>
      <c r="M1615">
        <v>0.127</v>
      </c>
      <c r="N1615">
        <v>100.083</v>
      </c>
      <c r="O1615">
        <v>4.3040000000000003</v>
      </c>
      <c r="P1615">
        <v>16.449000000000002</v>
      </c>
      <c r="Q1615">
        <v>203.42</v>
      </c>
      <c r="R1615">
        <v>0.91100000000000003</v>
      </c>
      <c r="S1615">
        <v>1.319</v>
      </c>
      <c r="T1615" s="1">
        <v>45479.229178240741</v>
      </c>
    </row>
    <row r="1616" spans="1:20" x14ac:dyDescent="0.25">
      <c r="A1616">
        <v>1677</v>
      </c>
      <c r="B1616" t="s">
        <v>44</v>
      </c>
      <c r="C1616" t="e" vm="4">
        <v>#VALUE!</v>
      </c>
      <c r="D1616" t="s">
        <v>46</v>
      </c>
      <c r="E1616">
        <v>7131</v>
      </c>
      <c r="F1616" t="s">
        <v>12</v>
      </c>
      <c r="G1616">
        <v>613100648</v>
      </c>
      <c r="H1616">
        <v>674382000</v>
      </c>
      <c r="I1616">
        <v>1.006</v>
      </c>
      <c r="K1616">
        <v>4.5510000000000002</v>
      </c>
      <c r="L1616">
        <v>11.648</v>
      </c>
      <c r="M1616">
        <v>0.191</v>
      </c>
      <c r="N1616">
        <v>69.915999999999997</v>
      </c>
      <c r="O1616">
        <v>2.7280000000000002</v>
      </c>
      <c r="P1616">
        <v>31.457000000000001</v>
      </c>
      <c r="Q1616">
        <v>213.46700000000001</v>
      </c>
      <c r="R1616">
        <v>0.87</v>
      </c>
      <c r="S1616">
        <v>1.38</v>
      </c>
      <c r="T1616" s="1">
        <v>45479.239594907405</v>
      </c>
    </row>
    <row r="1617" spans="1:20" x14ac:dyDescent="0.25">
      <c r="A1617">
        <v>1678</v>
      </c>
      <c r="B1617" t="s">
        <v>44</v>
      </c>
      <c r="C1617" t="e" vm="4">
        <v>#VALUE!</v>
      </c>
      <c r="D1617" t="s">
        <v>46</v>
      </c>
      <c r="E1617">
        <v>7131</v>
      </c>
      <c r="F1617" t="s">
        <v>12</v>
      </c>
      <c r="G1617">
        <v>616154968</v>
      </c>
      <c r="H1617">
        <v>613015024</v>
      </c>
      <c r="I1617">
        <v>0.96</v>
      </c>
      <c r="K1617">
        <v>4.5819999999999999</v>
      </c>
      <c r="L1617">
        <v>5.3220000000000001</v>
      </c>
      <c r="M1617">
        <v>0.09</v>
      </c>
      <c r="N1617">
        <v>214.49199999999999</v>
      </c>
      <c r="O1617">
        <v>0.76300000000000001</v>
      </c>
      <c r="P1617">
        <v>1.1879999999999999</v>
      </c>
      <c r="Q1617">
        <v>202.31</v>
      </c>
      <c r="R1617">
        <v>0.76700000000000002</v>
      </c>
      <c r="S1617">
        <v>1.365</v>
      </c>
      <c r="T1617" s="1">
        <v>45479.250011574077</v>
      </c>
    </row>
    <row r="1618" spans="1:20" x14ac:dyDescent="0.25">
      <c r="A1618">
        <v>1679</v>
      </c>
      <c r="B1618" t="s">
        <v>44</v>
      </c>
      <c r="C1618" t="e" vm="4">
        <v>#VALUE!</v>
      </c>
      <c r="D1618" t="s">
        <v>46</v>
      </c>
      <c r="E1618">
        <v>7131</v>
      </c>
      <c r="F1618" t="s">
        <v>12</v>
      </c>
      <c r="G1618">
        <v>620160152</v>
      </c>
      <c r="H1618">
        <v>880447064</v>
      </c>
      <c r="I1618">
        <v>0.94099999999999995</v>
      </c>
      <c r="K1618">
        <v>5.3810000000000002</v>
      </c>
      <c r="L1618">
        <v>5.258</v>
      </c>
      <c r="M1618">
        <v>4.9000000000000002E-2</v>
      </c>
      <c r="N1618">
        <v>35.417999999999999</v>
      </c>
      <c r="O1618">
        <v>1.329</v>
      </c>
      <c r="P1618">
        <v>14.843999999999999</v>
      </c>
      <c r="Q1618">
        <v>215.453</v>
      </c>
      <c r="R1618">
        <v>0.84499999999999997</v>
      </c>
      <c r="S1618">
        <v>1.359</v>
      </c>
      <c r="T1618" s="1">
        <v>45479.260428240741</v>
      </c>
    </row>
    <row r="1619" spans="1:20" x14ac:dyDescent="0.25">
      <c r="A1619">
        <v>1680</v>
      </c>
      <c r="B1619" t="s">
        <v>44</v>
      </c>
      <c r="C1619" t="e" vm="4">
        <v>#VALUE!</v>
      </c>
      <c r="D1619" t="s">
        <v>46</v>
      </c>
      <c r="E1619">
        <v>7131</v>
      </c>
      <c r="F1619" t="s">
        <v>12</v>
      </c>
      <c r="G1619">
        <v>622091152</v>
      </c>
      <c r="H1619">
        <v>862947656</v>
      </c>
      <c r="I1619">
        <v>0.96599999999999997</v>
      </c>
      <c r="K1619">
        <v>1.1830000000000001</v>
      </c>
      <c r="L1619">
        <v>1.804</v>
      </c>
      <c r="M1619">
        <v>7.6999999999999999E-2</v>
      </c>
      <c r="N1619">
        <v>18.510000000000002</v>
      </c>
      <c r="O1619">
        <v>0.81899999999999995</v>
      </c>
      <c r="P1619">
        <v>3.5470000000000002</v>
      </c>
      <c r="Q1619">
        <v>33.177999999999997</v>
      </c>
      <c r="R1619">
        <v>0.70299999999999996</v>
      </c>
      <c r="S1619">
        <v>1.476</v>
      </c>
      <c r="T1619" s="1">
        <v>45479.270844907405</v>
      </c>
    </row>
    <row r="1620" spans="1:20" x14ac:dyDescent="0.25">
      <c r="A1620">
        <v>1681</v>
      </c>
      <c r="B1620" t="s">
        <v>44</v>
      </c>
      <c r="C1620" t="e" vm="4">
        <v>#VALUE!</v>
      </c>
      <c r="D1620" t="s">
        <v>46</v>
      </c>
      <c r="E1620">
        <v>7131</v>
      </c>
      <c r="F1620" t="s">
        <v>12</v>
      </c>
      <c r="G1620">
        <v>608784424</v>
      </c>
      <c r="H1620">
        <v>621273016</v>
      </c>
      <c r="I1620">
        <v>1.34</v>
      </c>
      <c r="K1620">
        <v>6.6630000000000003</v>
      </c>
      <c r="L1620">
        <v>12.811999999999999</v>
      </c>
      <c r="M1620">
        <v>0.437</v>
      </c>
      <c r="N1620">
        <v>1202.259</v>
      </c>
      <c r="O1620">
        <v>4.0730000000000004</v>
      </c>
      <c r="P1620">
        <v>12.507</v>
      </c>
      <c r="Q1620">
        <v>217.44300000000001</v>
      </c>
      <c r="R1620">
        <v>0.89</v>
      </c>
      <c r="S1620">
        <v>1.379</v>
      </c>
      <c r="T1620" s="1">
        <v>45479.281261574077</v>
      </c>
    </row>
    <row r="1621" spans="1:20" x14ac:dyDescent="0.25">
      <c r="A1621">
        <v>1682</v>
      </c>
      <c r="B1621" t="s">
        <v>44</v>
      </c>
      <c r="C1621" t="e" vm="4">
        <v>#VALUE!</v>
      </c>
      <c r="D1621" t="s">
        <v>46</v>
      </c>
      <c r="E1621">
        <v>7131</v>
      </c>
      <c r="F1621" t="s">
        <v>12</v>
      </c>
      <c r="G1621">
        <v>624976664</v>
      </c>
      <c r="H1621">
        <v>854733936</v>
      </c>
      <c r="I1621">
        <v>0.95299999999999996</v>
      </c>
      <c r="K1621">
        <v>5.8330000000000002</v>
      </c>
      <c r="L1621">
        <v>6.8079999999999998</v>
      </c>
      <c r="M1621">
        <v>0.318</v>
      </c>
      <c r="N1621">
        <v>47.811999999999998</v>
      </c>
      <c r="O1621">
        <v>1.1739999999999999</v>
      </c>
      <c r="P1621">
        <v>6.125</v>
      </c>
      <c r="Q1621">
        <v>214.62799999999999</v>
      </c>
      <c r="R1621">
        <v>0.73899999999999999</v>
      </c>
      <c r="S1621">
        <v>1.361</v>
      </c>
      <c r="T1621" s="1">
        <v>45479.291678240741</v>
      </c>
    </row>
    <row r="1622" spans="1:20" x14ac:dyDescent="0.25">
      <c r="A1622">
        <v>1683</v>
      </c>
      <c r="B1622" t="s">
        <v>44</v>
      </c>
      <c r="C1622" t="e" vm="4">
        <v>#VALUE!</v>
      </c>
      <c r="D1622" t="s">
        <v>46</v>
      </c>
      <c r="E1622">
        <v>7131</v>
      </c>
      <c r="F1622" t="s">
        <v>12</v>
      </c>
      <c r="G1622">
        <v>609783072</v>
      </c>
      <c r="H1622">
        <v>668563032</v>
      </c>
      <c r="I1622">
        <v>0.92800000000000005</v>
      </c>
      <c r="K1622">
        <v>4.3630000000000004</v>
      </c>
      <c r="L1622">
        <v>61.963000000000001</v>
      </c>
      <c r="M1622">
        <v>9.7000000000000003E-2</v>
      </c>
      <c r="N1622">
        <v>553.90200000000004</v>
      </c>
      <c r="O1622">
        <v>2.0960000000000001</v>
      </c>
      <c r="P1622">
        <v>169.18899999999999</v>
      </c>
      <c r="Q1622">
        <v>205.16300000000001</v>
      </c>
      <c r="R1622">
        <v>0.69599999999999995</v>
      </c>
      <c r="S1622">
        <v>1.393</v>
      </c>
      <c r="T1622" s="1">
        <v>45479.302083333336</v>
      </c>
    </row>
    <row r="1623" spans="1:20" x14ac:dyDescent="0.25">
      <c r="A1623">
        <v>1684</v>
      </c>
      <c r="B1623" t="s">
        <v>44</v>
      </c>
      <c r="C1623" t="e" vm="4">
        <v>#VALUE!</v>
      </c>
      <c r="D1623" t="s">
        <v>46</v>
      </c>
      <c r="E1623">
        <v>7131</v>
      </c>
      <c r="F1623" t="s">
        <v>12</v>
      </c>
      <c r="G1623">
        <v>603941848</v>
      </c>
      <c r="H1623">
        <v>860684088</v>
      </c>
      <c r="I1623">
        <v>0.96899999999999997</v>
      </c>
      <c r="K1623">
        <v>3.0979999999999999</v>
      </c>
      <c r="L1623">
        <v>5.1639999999999997</v>
      </c>
      <c r="M1623">
        <v>7.6999999999999999E-2</v>
      </c>
      <c r="N1623">
        <v>25.204000000000001</v>
      </c>
      <c r="O1623">
        <v>5.1459999999999999</v>
      </c>
      <c r="P1623">
        <v>12.206</v>
      </c>
      <c r="Q1623">
        <v>203.727</v>
      </c>
      <c r="R1623">
        <v>0.85899999999999999</v>
      </c>
      <c r="S1623">
        <v>1.4159999999999999</v>
      </c>
      <c r="T1623" s="1">
        <v>45479.3125</v>
      </c>
    </row>
    <row r="1624" spans="1:20" x14ac:dyDescent="0.25">
      <c r="A1624">
        <v>1685</v>
      </c>
      <c r="B1624" t="s">
        <v>44</v>
      </c>
      <c r="C1624" t="e" vm="4">
        <v>#VALUE!</v>
      </c>
      <c r="D1624" t="s">
        <v>46</v>
      </c>
      <c r="E1624">
        <v>7131</v>
      </c>
      <c r="F1624" t="s">
        <v>12</v>
      </c>
      <c r="G1624">
        <v>626122192</v>
      </c>
      <c r="H1624">
        <v>828700416</v>
      </c>
      <c r="I1624">
        <v>0.94199999999999995</v>
      </c>
      <c r="K1624">
        <v>7.532</v>
      </c>
      <c r="L1624">
        <v>1.7050000000000001</v>
      </c>
      <c r="M1624">
        <v>0.153</v>
      </c>
      <c r="N1624">
        <v>11.663</v>
      </c>
      <c r="O1624">
        <v>1.1870000000000001</v>
      </c>
      <c r="P1624">
        <v>5.0490000000000004</v>
      </c>
      <c r="Q1624">
        <v>229.94399999999999</v>
      </c>
      <c r="R1624">
        <v>0.77900000000000003</v>
      </c>
      <c r="S1624">
        <v>1.4059999999999999</v>
      </c>
      <c r="T1624" s="1">
        <v>45479.322916666664</v>
      </c>
    </row>
    <row r="1625" spans="1:20" x14ac:dyDescent="0.25">
      <c r="A1625">
        <v>1686</v>
      </c>
      <c r="B1625" t="s">
        <v>44</v>
      </c>
      <c r="C1625" t="e" vm="4">
        <v>#VALUE!</v>
      </c>
      <c r="D1625" t="s">
        <v>46</v>
      </c>
      <c r="E1625">
        <v>7131</v>
      </c>
      <c r="F1625" t="s">
        <v>12</v>
      </c>
      <c r="G1625">
        <v>604291928</v>
      </c>
      <c r="H1625">
        <v>810976736</v>
      </c>
      <c r="I1625">
        <v>0.91800000000000004</v>
      </c>
      <c r="K1625">
        <v>2.4449999999999998</v>
      </c>
      <c r="L1625">
        <v>4.7359999999999998</v>
      </c>
      <c r="M1625">
        <v>0.128</v>
      </c>
      <c r="N1625">
        <v>43.014000000000003</v>
      </c>
      <c r="O1625">
        <v>0.80200000000000005</v>
      </c>
      <c r="P1625">
        <v>5.0789999999999997</v>
      </c>
      <c r="Q1625">
        <v>210.84200000000001</v>
      </c>
      <c r="R1625">
        <v>0.91800000000000004</v>
      </c>
      <c r="S1625">
        <v>1.36</v>
      </c>
      <c r="T1625" s="1">
        <v>45479.333333333336</v>
      </c>
    </row>
    <row r="1626" spans="1:20" x14ac:dyDescent="0.25">
      <c r="A1626">
        <v>1687</v>
      </c>
      <c r="B1626" t="s">
        <v>44</v>
      </c>
      <c r="C1626" t="e" vm="4">
        <v>#VALUE!</v>
      </c>
      <c r="D1626" t="s">
        <v>46</v>
      </c>
      <c r="E1626">
        <v>7131</v>
      </c>
      <c r="F1626" t="s">
        <v>12</v>
      </c>
      <c r="G1626">
        <v>613555256</v>
      </c>
      <c r="H1626">
        <v>900016224</v>
      </c>
      <c r="I1626">
        <v>0.94199999999999995</v>
      </c>
      <c r="K1626">
        <v>4.3959999999999999</v>
      </c>
      <c r="L1626">
        <v>9.9909999999999997</v>
      </c>
      <c r="M1626">
        <v>8.6999999999999994E-2</v>
      </c>
      <c r="N1626">
        <v>47.506</v>
      </c>
      <c r="O1626">
        <v>1.5680000000000001</v>
      </c>
      <c r="P1626">
        <v>7.9980000000000002</v>
      </c>
      <c r="Q1626">
        <v>202.792</v>
      </c>
      <c r="R1626">
        <v>0.89200000000000002</v>
      </c>
      <c r="S1626">
        <v>1.3360000000000001</v>
      </c>
      <c r="T1626" s="1">
        <v>45479.34375</v>
      </c>
    </row>
    <row r="1627" spans="1:20" x14ac:dyDescent="0.25">
      <c r="A1627">
        <v>1688</v>
      </c>
      <c r="B1627" t="s">
        <v>44</v>
      </c>
      <c r="C1627" t="e" vm="4">
        <v>#VALUE!</v>
      </c>
      <c r="D1627" t="s">
        <v>46</v>
      </c>
      <c r="E1627">
        <v>7131</v>
      </c>
      <c r="F1627" t="s">
        <v>12</v>
      </c>
      <c r="G1627">
        <v>618496280</v>
      </c>
      <c r="H1627">
        <v>565342736</v>
      </c>
      <c r="I1627">
        <v>0.95499999999999996</v>
      </c>
      <c r="K1627">
        <v>1.1519999999999999</v>
      </c>
      <c r="L1627">
        <v>22.681000000000001</v>
      </c>
      <c r="M1627">
        <v>4.8000000000000001E-2</v>
      </c>
      <c r="N1627">
        <v>404.15100000000001</v>
      </c>
      <c r="O1627">
        <v>0.996</v>
      </c>
      <c r="P1627">
        <v>43.726999999999997</v>
      </c>
      <c r="Q1627">
        <v>41.654000000000003</v>
      </c>
      <c r="R1627">
        <v>0.86799999999999999</v>
      </c>
      <c r="S1627">
        <v>1.4379999999999999</v>
      </c>
      <c r="T1627" s="1">
        <v>45479.354166666664</v>
      </c>
    </row>
    <row r="1628" spans="1:20" x14ac:dyDescent="0.25">
      <c r="A1628">
        <v>1689</v>
      </c>
      <c r="B1628" t="s">
        <v>44</v>
      </c>
      <c r="C1628" t="e" vm="4">
        <v>#VALUE!</v>
      </c>
      <c r="D1628" t="s">
        <v>46</v>
      </c>
      <c r="E1628">
        <v>7131</v>
      </c>
      <c r="F1628" t="s">
        <v>12</v>
      </c>
      <c r="G1628">
        <v>616331272</v>
      </c>
      <c r="H1628">
        <v>854050336</v>
      </c>
      <c r="I1628">
        <v>0.92800000000000005</v>
      </c>
      <c r="K1628">
        <v>8.51</v>
      </c>
      <c r="L1628">
        <v>1.7769999999999999</v>
      </c>
      <c r="M1628">
        <v>7.2999999999999995E-2</v>
      </c>
      <c r="N1628">
        <v>11.96</v>
      </c>
      <c r="O1628">
        <v>0.81799999999999995</v>
      </c>
      <c r="P1628">
        <v>2.585</v>
      </c>
      <c r="Q1628">
        <v>219.21799999999999</v>
      </c>
      <c r="R1628">
        <v>0.89</v>
      </c>
      <c r="S1628">
        <v>1.5369999999999999</v>
      </c>
      <c r="T1628" s="1">
        <v>45479.364583333336</v>
      </c>
    </row>
    <row r="1629" spans="1:20" x14ac:dyDescent="0.25">
      <c r="A1629">
        <v>1690</v>
      </c>
      <c r="B1629" t="s">
        <v>44</v>
      </c>
      <c r="C1629" t="e" vm="4">
        <v>#VALUE!</v>
      </c>
      <c r="D1629" t="s">
        <v>46</v>
      </c>
      <c r="E1629">
        <v>7131</v>
      </c>
      <c r="F1629" t="s">
        <v>12</v>
      </c>
      <c r="G1629">
        <v>623016816</v>
      </c>
      <c r="H1629">
        <v>877856960</v>
      </c>
      <c r="I1629">
        <v>0.97899999999999998</v>
      </c>
      <c r="K1629">
        <v>3.972</v>
      </c>
      <c r="L1629">
        <v>10.079000000000001</v>
      </c>
      <c r="M1629">
        <v>0.126</v>
      </c>
      <c r="N1629">
        <v>55.420999999999999</v>
      </c>
      <c r="O1629">
        <v>2.347</v>
      </c>
      <c r="P1629">
        <v>16.57</v>
      </c>
      <c r="Q1629">
        <v>203.28700000000001</v>
      </c>
      <c r="R1629">
        <v>0.79800000000000004</v>
      </c>
      <c r="S1629">
        <v>1.427</v>
      </c>
      <c r="T1629" s="1">
        <v>45479.375</v>
      </c>
    </row>
    <row r="1630" spans="1:20" x14ac:dyDescent="0.25">
      <c r="A1630">
        <v>1691</v>
      </c>
      <c r="B1630" t="s">
        <v>44</v>
      </c>
      <c r="C1630" t="e" vm="4">
        <v>#VALUE!</v>
      </c>
      <c r="D1630" t="s">
        <v>46</v>
      </c>
      <c r="E1630">
        <v>7131</v>
      </c>
      <c r="F1630" t="s">
        <v>12</v>
      </c>
      <c r="G1630">
        <v>616486368</v>
      </c>
      <c r="H1630">
        <v>898985488</v>
      </c>
      <c r="I1630">
        <v>1.0960000000000001</v>
      </c>
      <c r="K1630">
        <v>9.6620000000000008</v>
      </c>
      <c r="L1630">
        <v>16.05</v>
      </c>
      <c r="M1630">
        <v>0.25700000000000001</v>
      </c>
      <c r="N1630">
        <v>59.448</v>
      </c>
      <c r="O1630">
        <v>2.1019999999999999</v>
      </c>
      <c r="P1630">
        <v>28.788</v>
      </c>
      <c r="Q1630">
        <v>219.435</v>
      </c>
      <c r="R1630">
        <v>0.96399999999999997</v>
      </c>
      <c r="S1630">
        <v>1.4990000000000001</v>
      </c>
      <c r="T1630" s="1">
        <v>45479.385416666664</v>
      </c>
    </row>
    <row r="1631" spans="1:20" x14ac:dyDescent="0.25">
      <c r="A1631">
        <v>1692</v>
      </c>
      <c r="B1631" t="s">
        <v>44</v>
      </c>
      <c r="C1631" t="e" vm="4">
        <v>#VALUE!</v>
      </c>
      <c r="D1631" t="s">
        <v>46</v>
      </c>
      <c r="E1631">
        <v>7131</v>
      </c>
      <c r="F1631" t="s">
        <v>12</v>
      </c>
      <c r="G1631">
        <v>615250088</v>
      </c>
      <c r="H1631">
        <v>558980584</v>
      </c>
      <c r="I1631">
        <v>0.95099999999999996</v>
      </c>
      <c r="K1631">
        <v>4.6970000000000001</v>
      </c>
      <c r="L1631">
        <v>18.687000000000001</v>
      </c>
      <c r="M1631">
        <v>0.158</v>
      </c>
      <c r="N1631">
        <v>207.892</v>
      </c>
      <c r="O1631">
        <v>0.82899999999999996</v>
      </c>
      <c r="P1631">
        <v>3.2210000000000001</v>
      </c>
      <c r="Q1631">
        <v>203.24</v>
      </c>
      <c r="R1631">
        <v>1.0269999999999999</v>
      </c>
      <c r="S1631">
        <v>2.11</v>
      </c>
      <c r="T1631" s="1">
        <v>45479.395833333336</v>
      </c>
    </row>
    <row r="1632" spans="1:20" x14ac:dyDescent="0.25">
      <c r="A1632">
        <v>1693</v>
      </c>
      <c r="B1632" t="s">
        <v>44</v>
      </c>
      <c r="C1632" t="e" vm="4">
        <v>#VALUE!</v>
      </c>
      <c r="D1632" t="s">
        <v>46</v>
      </c>
      <c r="E1632">
        <v>7131</v>
      </c>
      <c r="F1632" t="s">
        <v>12</v>
      </c>
      <c r="G1632">
        <v>622250448</v>
      </c>
      <c r="H1632">
        <v>787622128</v>
      </c>
      <c r="I1632">
        <v>1.375</v>
      </c>
      <c r="K1632">
        <v>3.9350000000000001</v>
      </c>
      <c r="L1632">
        <v>2.86</v>
      </c>
      <c r="M1632">
        <v>0.41899999999999998</v>
      </c>
      <c r="N1632">
        <v>39.350999999999999</v>
      </c>
      <c r="O1632">
        <v>2.508</v>
      </c>
      <c r="P1632">
        <v>16.169</v>
      </c>
      <c r="Q1632">
        <v>224.52600000000001</v>
      </c>
      <c r="R1632">
        <v>0.82699999999999996</v>
      </c>
      <c r="S1632">
        <v>1.4219999999999999</v>
      </c>
      <c r="T1632" s="1">
        <v>45479.406261574077</v>
      </c>
    </row>
    <row r="1633" spans="1:20" x14ac:dyDescent="0.25">
      <c r="A1633">
        <v>1694</v>
      </c>
      <c r="B1633" t="s">
        <v>44</v>
      </c>
      <c r="C1633" t="e" vm="4">
        <v>#VALUE!</v>
      </c>
      <c r="D1633" t="s">
        <v>46</v>
      </c>
      <c r="E1633">
        <v>7131</v>
      </c>
      <c r="F1633" t="s">
        <v>12</v>
      </c>
      <c r="G1633">
        <v>587838232</v>
      </c>
      <c r="H1633">
        <v>614304960</v>
      </c>
      <c r="I1633">
        <v>0.86699999999999999</v>
      </c>
      <c r="K1633">
        <v>0.63600000000000001</v>
      </c>
      <c r="L1633">
        <v>4.9530000000000003</v>
      </c>
      <c r="M1633">
        <v>0.22900000000000001</v>
      </c>
      <c r="N1633">
        <v>188.73699999999999</v>
      </c>
      <c r="O1633">
        <v>0.78600000000000003</v>
      </c>
      <c r="P1633">
        <v>2.3420000000000001</v>
      </c>
      <c r="Q1633">
        <v>13.763</v>
      </c>
      <c r="R1633">
        <v>0.81299999999999994</v>
      </c>
      <c r="S1633">
        <v>1.5940000000000001</v>
      </c>
      <c r="T1633" s="1">
        <v>45479.416666666664</v>
      </c>
    </row>
    <row r="1634" spans="1:20" x14ac:dyDescent="0.25">
      <c r="A1634">
        <v>1695</v>
      </c>
      <c r="B1634" t="s">
        <v>44</v>
      </c>
      <c r="C1634" t="e" vm="4">
        <v>#VALUE!</v>
      </c>
      <c r="D1634" t="s">
        <v>46</v>
      </c>
      <c r="E1634">
        <v>7131</v>
      </c>
      <c r="F1634" t="s">
        <v>12</v>
      </c>
      <c r="G1634">
        <v>586833136</v>
      </c>
      <c r="H1634">
        <v>797378304</v>
      </c>
      <c r="I1634">
        <v>0.98099999999999998</v>
      </c>
      <c r="K1634">
        <v>7.2210000000000001</v>
      </c>
      <c r="L1634">
        <v>3.63</v>
      </c>
      <c r="M1634">
        <v>0.14299999999999999</v>
      </c>
      <c r="N1634">
        <v>24.13</v>
      </c>
      <c r="O1634">
        <v>1.228</v>
      </c>
      <c r="P1634">
        <v>6.7409999999999997</v>
      </c>
      <c r="Q1634">
        <v>221.226</v>
      </c>
      <c r="R1634">
        <v>0.874</v>
      </c>
      <c r="S1634">
        <v>1.476</v>
      </c>
      <c r="T1634" s="1">
        <v>45479.427083333336</v>
      </c>
    </row>
    <row r="1635" spans="1:20" x14ac:dyDescent="0.25">
      <c r="A1635">
        <v>1696</v>
      </c>
      <c r="B1635" t="s">
        <v>44</v>
      </c>
      <c r="C1635" t="e" vm="4">
        <v>#VALUE!</v>
      </c>
      <c r="D1635" t="s">
        <v>46</v>
      </c>
      <c r="E1635">
        <v>7131</v>
      </c>
      <c r="F1635" t="s">
        <v>12</v>
      </c>
      <c r="G1635">
        <v>613413416</v>
      </c>
      <c r="H1635">
        <v>839554184</v>
      </c>
      <c r="I1635">
        <v>0.97599999999999998</v>
      </c>
      <c r="K1635">
        <v>3.0720000000000001</v>
      </c>
      <c r="L1635">
        <v>5.4660000000000002</v>
      </c>
      <c r="M1635">
        <v>0.38600000000000001</v>
      </c>
      <c r="N1635">
        <v>47.567</v>
      </c>
      <c r="O1635">
        <v>0.874</v>
      </c>
      <c r="P1635">
        <v>8.9600000000000009</v>
      </c>
      <c r="Q1635">
        <v>202.976</v>
      </c>
      <c r="R1635">
        <v>0.745</v>
      </c>
      <c r="S1635">
        <v>1.359</v>
      </c>
      <c r="T1635" s="1">
        <v>45479.437511574077</v>
      </c>
    </row>
    <row r="1636" spans="1:20" x14ac:dyDescent="0.25">
      <c r="A1636">
        <v>1697</v>
      </c>
      <c r="B1636" t="s">
        <v>44</v>
      </c>
      <c r="C1636" t="e" vm="4">
        <v>#VALUE!</v>
      </c>
      <c r="D1636" t="s">
        <v>46</v>
      </c>
      <c r="E1636">
        <v>7131</v>
      </c>
      <c r="F1636" t="s">
        <v>12</v>
      </c>
      <c r="G1636">
        <v>586046024</v>
      </c>
      <c r="H1636">
        <v>869669488</v>
      </c>
      <c r="I1636">
        <v>0.95099999999999996</v>
      </c>
      <c r="K1636">
        <v>2.6259999999999999</v>
      </c>
      <c r="L1636">
        <v>1.71</v>
      </c>
      <c r="M1636">
        <v>0.19400000000000001</v>
      </c>
      <c r="N1636">
        <v>12.58</v>
      </c>
      <c r="O1636">
        <v>1.0660000000000001</v>
      </c>
      <c r="P1636">
        <v>2.758</v>
      </c>
      <c r="Q1636">
        <v>208.20400000000001</v>
      </c>
      <c r="R1636">
        <v>0.74299999999999999</v>
      </c>
      <c r="S1636">
        <v>1.389</v>
      </c>
      <c r="T1636" s="1">
        <v>45479.447916666664</v>
      </c>
    </row>
    <row r="1637" spans="1:20" x14ac:dyDescent="0.25">
      <c r="A1637">
        <v>1698</v>
      </c>
      <c r="B1637" t="s">
        <v>44</v>
      </c>
      <c r="C1637" t="e" vm="4">
        <v>#VALUE!</v>
      </c>
      <c r="D1637" t="s">
        <v>46</v>
      </c>
      <c r="E1637">
        <v>7131</v>
      </c>
      <c r="F1637" t="s">
        <v>12</v>
      </c>
      <c r="G1637">
        <v>592358016</v>
      </c>
      <c r="H1637">
        <v>613307232</v>
      </c>
      <c r="I1637">
        <v>0.93600000000000005</v>
      </c>
      <c r="K1637">
        <v>2.1280000000000001</v>
      </c>
      <c r="L1637">
        <v>1.0129999999999999</v>
      </c>
      <c r="M1637">
        <v>0.14199999999999999</v>
      </c>
      <c r="N1637">
        <v>26.920999999999999</v>
      </c>
      <c r="O1637">
        <v>0.73799999999999999</v>
      </c>
      <c r="P1637">
        <v>1.2969999999999999</v>
      </c>
      <c r="Q1637">
        <v>212.81700000000001</v>
      </c>
      <c r="R1637">
        <v>0.82599999999999996</v>
      </c>
      <c r="S1637">
        <v>1.39</v>
      </c>
      <c r="T1637" s="1">
        <v>45479.458333333336</v>
      </c>
    </row>
    <row r="1638" spans="1:20" x14ac:dyDescent="0.25">
      <c r="A1638">
        <v>1699</v>
      </c>
      <c r="B1638" t="s">
        <v>44</v>
      </c>
      <c r="C1638" t="e" vm="4">
        <v>#VALUE!</v>
      </c>
      <c r="D1638" t="s">
        <v>46</v>
      </c>
      <c r="E1638">
        <v>7131</v>
      </c>
      <c r="F1638" t="s">
        <v>12</v>
      </c>
      <c r="G1638">
        <v>615190216</v>
      </c>
      <c r="H1638">
        <v>827761688</v>
      </c>
      <c r="I1638">
        <v>0.95399999999999996</v>
      </c>
      <c r="K1638">
        <v>8.4510000000000005</v>
      </c>
      <c r="L1638">
        <v>17.010999999999999</v>
      </c>
      <c r="M1638">
        <v>0.111</v>
      </c>
      <c r="N1638">
        <v>227.96</v>
      </c>
      <c r="O1638">
        <v>1.4</v>
      </c>
      <c r="P1638">
        <v>11.724</v>
      </c>
      <c r="Q1638">
        <v>202.76599999999999</v>
      </c>
      <c r="R1638">
        <v>0.83099999999999996</v>
      </c>
      <c r="S1638">
        <v>1.365</v>
      </c>
      <c r="T1638" s="1">
        <v>45479.468761574077</v>
      </c>
    </row>
    <row r="1639" spans="1:20" x14ac:dyDescent="0.25">
      <c r="A1639">
        <v>1700</v>
      </c>
      <c r="B1639" t="s">
        <v>44</v>
      </c>
      <c r="C1639" t="e" vm="4">
        <v>#VALUE!</v>
      </c>
      <c r="D1639" t="s">
        <v>46</v>
      </c>
      <c r="E1639">
        <v>7131</v>
      </c>
      <c r="F1639" t="s">
        <v>12</v>
      </c>
      <c r="G1639">
        <v>623386272</v>
      </c>
      <c r="H1639">
        <v>858918760</v>
      </c>
      <c r="I1639">
        <v>0.95499999999999996</v>
      </c>
      <c r="K1639">
        <v>5.2779999999999996</v>
      </c>
      <c r="L1639">
        <v>1.776</v>
      </c>
      <c r="M1639">
        <v>0.16600000000000001</v>
      </c>
      <c r="N1639">
        <v>19.972999999999999</v>
      </c>
      <c r="O1639">
        <v>1.042</v>
      </c>
      <c r="P1639">
        <v>3.1589999999999998</v>
      </c>
      <c r="Q1639">
        <v>208.27099999999999</v>
      </c>
      <c r="R1639">
        <v>0.78700000000000003</v>
      </c>
      <c r="S1639">
        <v>1.4239999999999999</v>
      </c>
      <c r="T1639" s="1">
        <v>45479.479178240741</v>
      </c>
    </row>
    <row r="1640" spans="1:20" x14ac:dyDescent="0.25">
      <c r="A1640">
        <v>1701</v>
      </c>
      <c r="B1640" t="s">
        <v>44</v>
      </c>
      <c r="C1640" t="e" vm="4">
        <v>#VALUE!</v>
      </c>
      <c r="D1640" t="s">
        <v>46</v>
      </c>
      <c r="E1640">
        <v>7131</v>
      </c>
      <c r="F1640" t="s">
        <v>12</v>
      </c>
      <c r="G1640">
        <v>620721016</v>
      </c>
      <c r="H1640">
        <v>720711336</v>
      </c>
      <c r="I1640">
        <v>1.0509999999999999</v>
      </c>
      <c r="K1640">
        <v>4.3769999999999998</v>
      </c>
      <c r="L1640">
        <v>25.172999999999998</v>
      </c>
      <c r="M1640">
        <v>0.191</v>
      </c>
      <c r="N1640">
        <v>203.482</v>
      </c>
      <c r="O1640">
        <v>4.718</v>
      </c>
      <c r="P1640">
        <v>43.875999999999998</v>
      </c>
      <c r="Q1640">
        <v>202.803</v>
      </c>
      <c r="R1640">
        <v>0.73599999999999999</v>
      </c>
      <c r="S1640">
        <v>1.4610000000000001</v>
      </c>
      <c r="T1640" s="1">
        <v>45479.489594907405</v>
      </c>
    </row>
    <row r="1641" spans="1:20" x14ac:dyDescent="0.25">
      <c r="A1641">
        <v>1702</v>
      </c>
      <c r="B1641" t="s">
        <v>44</v>
      </c>
      <c r="C1641" t="e" vm="4">
        <v>#VALUE!</v>
      </c>
      <c r="D1641" t="s">
        <v>46</v>
      </c>
      <c r="E1641">
        <v>7131</v>
      </c>
      <c r="F1641" t="s">
        <v>12</v>
      </c>
      <c r="G1641">
        <v>622075720</v>
      </c>
      <c r="H1641">
        <v>795425848</v>
      </c>
      <c r="I1641">
        <v>0.96</v>
      </c>
      <c r="K1641">
        <v>2.8210000000000002</v>
      </c>
      <c r="L1641">
        <v>3.2349999999999999</v>
      </c>
      <c r="M1641">
        <v>0.17199999999999999</v>
      </c>
      <c r="N1641">
        <v>38.048999999999999</v>
      </c>
      <c r="O1641">
        <v>4.3719999999999999</v>
      </c>
      <c r="P1641">
        <v>15.545999999999999</v>
      </c>
      <c r="Q1641">
        <v>202.67599999999999</v>
      </c>
      <c r="R1641">
        <v>0.88600000000000001</v>
      </c>
      <c r="S1641">
        <v>1.7350000000000001</v>
      </c>
      <c r="T1641" s="1">
        <v>45479.500011574077</v>
      </c>
    </row>
    <row r="1642" spans="1:20" x14ac:dyDescent="0.25">
      <c r="A1642">
        <v>1703</v>
      </c>
      <c r="B1642" t="s">
        <v>44</v>
      </c>
      <c r="C1642" t="e" vm="4">
        <v>#VALUE!</v>
      </c>
      <c r="D1642" t="s">
        <v>46</v>
      </c>
      <c r="E1642">
        <v>7131</v>
      </c>
      <c r="F1642" t="s">
        <v>12</v>
      </c>
      <c r="G1642">
        <v>623843344</v>
      </c>
      <c r="H1642">
        <v>686722208</v>
      </c>
      <c r="I1642">
        <v>1.17</v>
      </c>
      <c r="K1642">
        <v>4.407</v>
      </c>
      <c r="L1642">
        <v>3.6469999999999998</v>
      </c>
      <c r="M1642">
        <v>0.17499999999999999</v>
      </c>
      <c r="N1642">
        <v>23.271000000000001</v>
      </c>
      <c r="O1642">
        <v>0.93700000000000006</v>
      </c>
      <c r="P1642">
        <v>8.6389999999999993</v>
      </c>
      <c r="Q1642">
        <v>202.56700000000001</v>
      </c>
      <c r="R1642">
        <v>0.92900000000000005</v>
      </c>
      <c r="S1642">
        <v>1.5980000000000001</v>
      </c>
      <c r="T1642" s="1">
        <v>45479.510428240741</v>
      </c>
    </row>
    <row r="1643" spans="1:20" x14ac:dyDescent="0.25">
      <c r="A1643">
        <v>1704</v>
      </c>
      <c r="B1643" t="s">
        <v>44</v>
      </c>
      <c r="C1643" t="e" vm="4">
        <v>#VALUE!</v>
      </c>
      <c r="D1643" t="s">
        <v>46</v>
      </c>
      <c r="E1643">
        <v>7131</v>
      </c>
      <c r="F1643" t="s">
        <v>12</v>
      </c>
      <c r="G1643">
        <v>625256216</v>
      </c>
      <c r="H1643">
        <v>667298392</v>
      </c>
      <c r="I1643">
        <v>1.5880000000000001</v>
      </c>
      <c r="K1643">
        <v>3.96</v>
      </c>
      <c r="L1643">
        <v>7.4509999999999996</v>
      </c>
      <c r="M1643">
        <v>0.24199999999999999</v>
      </c>
      <c r="N1643">
        <v>89.831999999999994</v>
      </c>
      <c r="O1643">
        <v>2.6629999999999998</v>
      </c>
      <c r="P1643">
        <v>22.478000000000002</v>
      </c>
      <c r="Q1643">
        <v>216.15299999999999</v>
      </c>
      <c r="R1643">
        <v>0.77300000000000002</v>
      </c>
      <c r="S1643">
        <v>1.4139999999999999</v>
      </c>
      <c r="T1643" s="1">
        <v>45479.520844907405</v>
      </c>
    </row>
    <row r="1644" spans="1:20" x14ac:dyDescent="0.25">
      <c r="A1644">
        <v>1705</v>
      </c>
      <c r="B1644" t="s">
        <v>44</v>
      </c>
      <c r="C1644" t="e" vm="4">
        <v>#VALUE!</v>
      </c>
      <c r="D1644" t="s">
        <v>46</v>
      </c>
      <c r="E1644">
        <v>7131</v>
      </c>
      <c r="F1644" t="s">
        <v>12</v>
      </c>
      <c r="G1644">
        <v>621974232</v>
      </c>
      <c r="H1644">
        <v>688211632</v>
      </c>
      <c r="I1644">
        <v>1.0069999999999999</v>
      </c>
      <c r="K1644">
        <v>5.391</v>
      </c>
      <c r="L1644">
        <v>11.569000000000001</v>
      </c>
      <c r="M1644">
        <v>0.13400000000000001</v>
      </c>
      <c r="N1644">
        <v>168.054</v>
      </c>
      <c r="O1644">
        <v>1.0429999999999999</v>
      </c>
      <c r="P1644">
        <v>8.3610000000000007</v>
      </c>
      <c r="Q1644">
        <v>202.92400000000001</v>
      </c>
      <c r="R1644">
        <v>0.80300000000000005</v>
      </c>
      <c r="S1644">
        <v>1.391</v>
      </c>
      <c r="T1644" s="1">
        <v>45479.531261574077</v>
      </c>
    </row>
    <row r="1645" spans="1:20" x14ac:dyDescent="0.25">
      <c r="A1645">
        <v>1706</v>
      </c>
      <c r="B1645" t="s">
        <v>44</v>
      </c>
      <c r="C1645" t="e" vm="4">
        <v>#VALUE!</v>
      </c>
      <c r="D1645" t="s">
        <v>46</v>
      </c>
      <c r="E1645">
        <v>7131</v>
      </c>
      <c r="F1645" t="s">
        <v>12</v>
      </c>
      <c r="G1645">
        <v>622678176</v>
      </c>
      <c r="H1645">
        <v>770519896</v>
      </c>
      <c r="I1645">
        <v>0.97499999999999998</v>
      </c>
      <c r="K1645">
        <v>4.1710000000000003</v>
      </c>
      <c r="L1645">
        <v>5.7510000000000003</v>
      </c>
      <c r="M1645">
        <v>0.14399999999999999</v>
      </c>
      <c r="N1645">
        <v>61.384999999999998</v>
      </c>
      <c r="O1645">
        <v>1.9470000000000001</v>
      </c>
      <c r="P1645">
        <v>17.454000000000001</v>
      </c>
      <c r="Q1645">
        <v>230.39099999999999</v>
      </c>
      <c r="R1645">
        <v>0.86099999999999999</v>
      </c>
      <c r="S1645">
        <v>1.431</v>
      </c>
      <c r="T1645" s="1">
        <v>45479.541678240741</v>
      </c>
    </row>
    <row r="1646" spans="1:20" x14ac:dyDescent="0.25">
      <c r="A1646">
        <v>1707</v>
      </c>
      <c r="B1646" t="s">
        <v>44</v>
      </c>
      <c r="C1646" t="e" vm="4">
        <v>#VALUE!</v>
      </c>
      <c r="D1646" t="s">
        <v>46</v>
      </c>
      <c r="E1646">
        <v>7131</v>
      </c>
      <c r="F1646" t="s">
        <v>12</v>
      </c>
      <c r="G1646">
        <v>606482920</v>
      </c>
      <c r="H1646">
        <v>830099432</v>
      </c>
      <c r="I1646">
        <v>1.0640000000000001</v>
      </c>
      <c r="K1646">
        <v>1.026</v>
      </c>
      <c r="L1646">
        <v>3.0379999999999998</v>
      </c>
      <c r="M1646">
        <v>0.13600000000000001</v>
      </c>
      <c r="N1646">
        <v>20.03</v>
      </c>
      <c r="O1646">
        <v>1.0649999999999999</v>
      </c>
      <c r="P1646">
        <v>3.4409999999999998</v>
      </c>
      <c r="Q1646">
        <v>49.256999999999998</v>
      </c>
      <c r="R1646">
        <v>0.91900000000000004</v>
      </c>
      <c r="S1646">
        <v>1.5409999999999999</v>
      </c>
      <c r="T1646" s="1">
        <v>45479.552094907405</v>
      </c>
    </row>
    <row r="1647" spans="1:20" x14ac:dyDescent="0.25">
      <c r="A1647">
        <v>1708</v>
      </c>
      <c r="B1647" t="s">
        <v>44</v>
      </c>
      <c r="C1647" t="e" vm="2">
        <v>#VALUE!</v>
      </c>
      <c r="D1647" t="s">
        <v>46</v>
      </c>
      <c r="E1647">
        <v>7123</v>
      </c>
      <c r="F1647" t="s">
        <v>12</v>
      </c>
      <c r="G1647">
        <v>612741280</v>
      </c>
      <c r="H1647">
        <v>873248304</v>
      </c>
      <c r="I1647">
        <v>1.4730000000000001</v>
      </c>
      <c r="K1647">
        <v>0.68100000000000005</v>
      </c>
      <c r="L1647">
        <v>9.0820000000000007</v>
      </c>
      <c r="M1647">
        <v>0.14399999999999999</v>
      </c>
      <c r="N1647">
        <v>77.539000000000001</v>
      </c>
      <c r="O1647">
        <v>3.8079999999999998</v>
      </c>
      <c r="P1647">
        <v>17.603000000000002</v>
      </c>
      <c r="Q1647">
        <v>28.724</v>
      </c>
      <c r="R1647">
        <v>1.1830000000000001</v>
      </c>
      <c r="S1647">
        <v>1.7689999999999999</v>
      </c>
      <c r="T1647" s="1">
        <v>45479.562511574077</v>
      </c>
    </row>
    <row r="1648" spans="1:20" x14ac:dyDescent="0.25">
      <c r="A1648">
        <v>1709</v>
      </c>
      <c r="B1648" t="s">
        <v>44</v>
      </c>
      <c r="C1648" t="e" vm="4">
        <v>#VALUE!</v>
      </c>
      <c r="D1648" t="s">
        <v>46</v>
      </c>
      <c r="E1648">
        <v>7131</v>
      </c>
      <c r="F1648" t="s">
        <v>12</v>
      </c>
      <c r="G1648">
        <v>614418848</v>
      </c>
      <c r="H1648">
        <v>782038944</v>
      </c>
      <c r="I1648">
        <v>1.0469999999999999</v>
      </c>
      <c r="K1648">
        <v>3.8620000000000001</v>
      </c>
      <c r="L1648">
        <v>0.89700000000000002</v>
      </c>
      <c r="M1648">
        <v>0.2</v>
      </c>
      <c r="N1648">
        <v>13.298999999999999</v>
      </c>
      <c r="O1648">
        <v>0.77</v>
      </c>
      <c r="P1648">
        <v>1.464</v>
      </c>
      <c r="Q1648">
        <v>203.149</v>
      </c>
      <c r="R1648">
        <v>0.86199999999999999</v>
      </c>
      <c r="S1648">
        <v>1.5309999999999999</v>
      </c>
      <c r="T1648" s="1">
        <v>45479.572928240741</v>
      </c>
    </row>
    <row r="1649" spans="1:20" x14ac:dyDescent="0.25">
      <c r="A1649">
        <v>1710</v>
      </c>
      <c r="B1649" t="s">
        <v>44</v>
      </c>
      <c r="C1649" t="e" vm="4">
        <v>#VALUE!</v>
      </c>
      <c r="D1649" t="s">
        <v>46</v>
      </c>
      <c r="E1649">
        <v>7131</v>
      </c>
      <c r="F1649" t="s">
        <v>12</v>
      </c>
      <c r="G1649">
        <v>593727776</v>
      </c>
      <c r="H1649">
        <v>888780128</v>
      </c>
      <c r="I1649">
        <v>0.95</v>
      </c>
      <c r="K1649">
        <v>0.55400000000000005</v>
      </c>
      <c r="L1649">
        <v>14.393000000000001</v>
      </c>
      <c r="M1649">
        <v>0.123</v>
      </c>
      <c r="N1649">
        <v>177.768</v>
      </c>
      <c r="O1649">
        <v>1.0940000000000001</v>
      </c>
      <c r="P1649">
        <v>46.609000000000002</v>
      </c>
      <c r="Q1649">
        <v>15.644</v>
      </c>
      <c r="R1649">
        <v>0.83699999999999997</v>
      </c>
      <c r="S1649">
        <v>1.4470000000000001</v>
      </c>
      <c r="T1649" s="1">
        <v>45479.583344907405</v>
      </c>
    </row>
    <row r="1650" spans="1:20" x14ac:dyDescent="0.25">
      <c r="A1650">
        <v>1711</v>
      </c>
      <c r="B1650" t="s">
        <v>44</v>
      </c>
      <c r="C1650" t="e" vm="4">
        <v>#VALUE!</v>
      </c>
      <c r="D1650" t="s">
        <v>46</v>
      </c>
      <c r="E1650">
        <v>7131</v>
      </c>
      <c r="F1650" t="s">
        <v>12</v>
      </c>
      <c r="G1650">
        <v>612401728</v>
      </c>
      <c r="H1650">
        <v>797397000</v>
      </c>
      <c r="I1650">
        <v>0.96699999999999997</v>
      </c>
      <c r="K1650">
        <v>0.42699999999999999</v>
      </c>
      <c r="L1650">
        <v>2.399</v>
      </c>
      <c r="M1650">
        <v>0.152</v>
      </c>
      <c r="N1650">
        <v>19.135999999999999</v>
      </c>
      <c r="O1650">
        <v>1.1399999999999999</v>
      </c>
      <c r="P1650">
        <v>9.0239999999999991</v>
      </c>
      <c r="Q1650">
        <v>14.705</v>
      </c>
      <c r="R1650">
        <v>0.86599999999999999</v>
      </c>
      <c r="S1650">
        <v>1.395</v>
      </c>
      <c r="T1650" s="1">
        <v>45479.593761574077</v>
      </c>
    </row>
    <row r="1651" spans="1:20" x14ac:dyDescent="0.25">
      <c r="A1651">
        <v>1712</v>
      </c>
      <c r="B1651" t="s">
        <v>44</v>
      </c>
      <c r="C1651" t="e" vm="4">
        <v>#VALUE!</v>
      </c>
      <c r="D1651" t="s">
        <v>46</v>
      </c>
      <c r="E1651">
        <v>7131</v>
      </c>
      <c r="F1651" t="s">
        <v>12</v>
      </c>
      <c r="G1651">
        <v>618256912</v>
      </c>
      <c r="H1651">
        <v>613656760</v>
      </c>
      <c r="I1651">
        <v>1.0569999999999999</v>
      </c>
      <c r="K1651">
        <v>5.7629999999999999</v>
      </c>
      <c r="L1651">
        <v>11.875</v>
      </c>
      <c r="M1651">
        <v>0.11</v>
      </c>
      <c r="N1651">
        <v>210.958</v>
      </c>
      <c r="O1651">
        <v>0.73099999999999998</v>
      </c>
      <c r="P1651">
        <v>1.429</v>
      </c>
      <c r="Q1651">
        <v>202.845</v>
      </c>
      <c r="R1651">
        <v>0.83</v>
      </c>
      <c r="S1651">
        <v>1.466</v>
      </c>
      <c r="T1651" s="1">
        <v>45479.604178240741</v>
      </c>
    </row>
    <row r="1652" spans="1:20" x14ac:dyDescent="0.25">
      <c r="A1652">
        <v>1713</v>
      </c>
      <c r="B1652" t="s">
        <v>44</v>
      </c>
      <c r="C1652" t="e" vm="4">
        <v>#VALUE!</v>
      </c>
      <c r="D1652" t="s">
        <v>46</v>
      </c>
      <c r="E1652">
        <v>7131</v>
      </c>
      <c r="F1652" t="s">
        <v>12</v>
      </c>
      <c r="G1652">
        <v>627501704</v>
      </c>
      <c r="H1652">
        <v>613104456</v>
      </c>
      <c r="I1652">
        <v>0.98299999999999998</v>
      </c>
      <c r="K1652">
        <v>5.5330000000000004</v>
      </c>
      <c r="L1652">
        <v>1.222</v>
      </c>
      <c r="M1652">
        <v>0.157</v>
      </c>
      <c r="N1652">
        <v>51.17</v>
      </c>
      <c r="O1652">
        <v>0.73499999999999999</v>
      </c>
      <c r="P1652">
        <v>1.3240000000000001</v>
      </c>
      <c r="Q1652">
        <v>255.95500000000001</v>
      </c>
      <c r="R1652">
        <v>0.76100000000000001</v>
      </c>
      <c r="S1652">
        <v>1.4079999999999999</v>
      </c>
      <c r="T1652" s="1">
        <v>45479.614594907405</v>
      </c>
    </row>
    <row r="1653" spans="1:20" x14ac:dyDescent="0.25">
      <c r="A1653">
        <v>1714</v>
      </c>
      <c r="B1653" t="s">
        <v>44</v>
      </c>
      <c r="C1653" t="e" vm="4">
        <v>#VALUE!</v>
      </c>
      <c r="D1653" t="s">
        <v>46</v>
      </c>
      <c r="E1653">
        <v>7131</v>
      </c>
      <c r="F1653" t="s">
        <v>12</v>
      </c>
      <c r="G1653">
        <v>628091544</v>
      </c>
      <c r="H1653">
        <v>839069720</v>
      </c>
      <c r="I1653">
        <v>0.96399999999999997</v>
      </c>
      <c r="K1653">
        <v>3.859</v>
      </c>
      <c r="L1653">
        <v>6.8360000000000003</v>
      </c>
      <c r="M1653">
        <v>0.16</v>
      </c>
      <c r="N1653">
        <v>46.857999999999997</v>
      </c>
      <c r="O1653">
        <v>0.91700000000000004</v>
      </c>
      <c r="P1653">
        <v>8.7799999999999994</v>
      </c>
      <c r="Q1653">
        <v>219.73</v>
      </c>
      <c r="R1653">
        <v>0.80700000000000005</v>
      </c>
      <c r="S1653">
        <v>1.423</v>
      </c>
      <c r="T1653" s="1">
        <v>45479.625011574077</v>
      </c>
    </row>
    <row r="1654" spans="1:20" x14ac:dyDescent="0.25">
      <c r="A1654">
        <v>1715</v>
      </c>
      <c r="B1654" t="s">
        <v>44</v>
      </c>
      <c r="C1654" t="e" vm="4">
        <v>#VALUE!</v>
      </c>
      <c r="D1654" t="s">
        <v>46</v>
      </c>
      <c r="E1654">
        <v>7131</v>
      </c>
      <c r="F1654" t="s">
        <v>12</v>
      </c>
      <c r="G1654">
        <v>624477152</v>
      </c>
      <c r="H1654">
        <v>832785240</v>
      </c>
      <c r="I1654">
        <v>1.5149999999999999</v>
      </c>
      <c r="K1654">
        <v>6.6219999999999999</v>
      </c>
      <c r="L1654">
        <v>10.268000000000001</v>
      </c>
      <c r="M1654">
        <v>0.109</v>
      </c>
      <c r="N1654">
        <v>56.930999999999997</v>
      </c>
      <c r="O1654">
        <v>3.153</v>
      </c>
      <c r="P1654">
        <v>34.438000000000002</v>
      </c>
      <c r="Q1654">
        <v>229.364</v>
      </c>
      <c r="R1654">
        <v>0.89900000000000002</v>
      </c>
      <c r="S1654">
        <v>1.5449999999999999</v>
      </c>
      <c r="T1654" s="1">
        <v>45479.635428240741</v>
      </c>
    </row>
    <row r="1655" spans="1:20" x14ac:dyDescent="0.25">
      <c r="A1655">
        <v>1716</v>
      </c>
      <c r="B1655" t="s">
        <v>44</v>
      </c>
      <c r="C1655" t="e" vm="4">
        <v>#VALUE!</v>
      </c>
      <c r="D1655" t="s">
        <v>46</v>
      </c>
      <c r="E1655">
        <v>7131</v>
      </c>
      <c r="F1655" t="s">
        <v>12</v>
      </c>
      <c r="G1655">
        <v>625502624</v>
      </c>
      <c r="H1655">
        <v>788289424</v>
      </c>
      <c r="I1655">
        <v>0.98299999999999998</v>
      </c>
      <c r="K1655">
        <v>4.1130000000000004</v>
      </c>
      <c r="L1655">
        <v>7.976</v>
      </c>
      <c r="M1655">
        <v>0.14099999999999999</v>
      </c>
      <c r="N1655">
        <v>211.37700000000001</v>
      </c>
      <c r="O1655">
        <v>1.4279999999999999</v>
      </c>
      <c r="P1655">
        <v>4.0529999999999999</v>
      </c>
      <c r="Q1655">
        <v>221.322</v>
      </c>
      <c r="R1655">
        <v>0.83099999999999996</v>
      </c>
      <c r="S1655">
        <v>1.369</v>
      </c>
      <c r="T1655" s="1">
        <v>45479.645844907405</v>
      </c>
    </row>
    <row r="1656" spans="1:20" x14ac:dyDescent="0.25">
      <c r="A1656">
        <v>1717</v>
      </c>
      <c r="B1656" t="s">
        <v>44</v>
      </c>
      <c r="C1656" t="e" vm="4">
        <v>#VALUE!</v>
      </c>
      <c r="D1656" t="s">
        <v>46</v>
      </c>
      <c r="E1656">
        <v>7131</v>
      </c>
      <c r="F1656" t="s">
        <v>12</v>
      </c>
      <c r="G1656">
        <v>614392432</v>
      </c>
      <c r="H1656">
        <v>650123360</v>
      </c>
      <c r="I1656">
        <v>0.94599999999999995</v>
      </c>
      <c r="K1656">
        <v>4.6369999999999996</v>
      </c>
      <c r="L1656">
        <v>9.7469999999999999</v>
      </c>
      <c r="M1656">
        <v>0.21099999999999999</v>
      </c>
      <c r="N1656">
        <v>52.87</v>
      </c>
      <c r="O1656">
        <v>1.0960000000000001</v>
      </c>
      <c r="P1656">
        <v>15.956</v>
      </c>
      <c r="Q1656">
        <v>203.21899999999999</v>
      </c>
      <c r="R1656">
        <v>0.92600000000000005</v>
      </c>
      <c r="S1656">
        <v>1.39</v>
      </c>
      <c r="T1656" s="1">
        <v>45479.656261574077</v>
      </c>
    </row>
    <row r="1657" spans="1:20" x14ac:dyDescent="0.25">
      <c r="A1657">
        <v>1718</v>
      </c>
      <c r="B1657" t="s">
        <v>44</v>
      </c>
      <c r="C1657" t="e" vm="4">
        <v>#VALUE!</v>
      </c>
      <c r="D1657" t="s">
        <v>46</v>
      </c>
      <c r="E1657">
        <v>7131</v>
      </c>
      <c r="F1657" t="s">
        <v>12</v>
      </c>
      <c r="G1657">
        <v>611061608</v>
      </c>
      <c r="H1657">
        <v>801093280</v>
      </c>
      <c r="I1657">
        <v>0.94899999999999995</v>
      </c>
      <c r="K1657">
        <v>2.5350000000000001</v>
      </c>
      <c r="L1657">
        <v>9.8149999999999995</v>
      </c>
      <c r="M1657">
        <v>9.1999999999999998E-2</v>
      </c>
      <c r="N1657">
        <v>253.82</v>
      </c>
      <c r="O1657">
        <v>0.72899999999999998</v>
      </c>
      <c r="P1657">
        <v>2.8759999999999999</v>
      </c>
      <c r="Q1657">
        <v>202.49799999999999</v>
      </c>
      <c r="R1657">
        <v>0.92</v>
      </c>
      <c r="S1657">
        <v>1.554</v>
      </c>
      <c r="T1657" s="1">
        <v>45479.666678240741</v>
      </c>
    </row>
    <row r="1658" spans="1:20" x14ac:dyDescent="0.25">
      <c r="A1658">
        <v>1719</v>
      </c>
      <c r="B1658" t="s">
        <v>44</v>
      </c>
      <c r="C1658" t="e" vm="4">
        <v>#VALUE!</v>
      </c>
      <c r="D1658" t="s">
        <v>46</v>
      </c>
      <c r="E1658">
        <v>7131</v>
      </c>
      <c r="F1658" t="s">
        <v>12</v>
      </c>
      <c r="G1658">
        <v>613210576</v>
      </c>
      <c r="H1658">
        <v>726803064</v>
      </c>
      <c r="I1658">
        <v>0.96499999999999997</v>
      </c>
      <c r="K1658">
        <v>8.5259999999999998</v>
      </c>
      <c r="L1658">
        <v>54.088999999999999</v>
      </c>
      <c r="M1658">
        <v>6.8000000000000005E-2</v>
      </c>
      <c r="N1658">
        <v>550.03800000000001</v>
      </c>
      <c r="O1658">
        <v>4.2619999999999996</v>
      </c>
      <c r="P1658">
        <v>181.91300000000001</v>
      </c>
      <c r="Q1658">
        <v>205.18</v>
      </c>
      <c r="R1658">
        <v>0.73299999999999998</v>
      </c>
      <c r="S1658">
        <v>1.4339999999999999</v>
      </c>
      <c r="T1658" s="1">
        <v>45479.677094907405</v>
      </c>
    </row>
    <row r="1659" spans="1:20" x14ac:dyDescent="0.25">
      <c r="A1659">
        <v>1720</v>
      </c>
      <c r="B1659" t="s">
        <v>44</v>
      </c>
      <c r="C1659" t="e" vm="4">
        <v>#VALUE!</v>
      </c>
      <c r="D1659" t="s">
        <v>46</v>
      </c>
      <c r="E1659">
        <v>7131</v>
      </c>
      <c r="F1659" t="s">
        <v>12</v>
      </c>
      <c r="G1659">
        <v>591356168</v>
      </c>
      <c r="H1659">
        <v>592350088</v>
      </c>
      <c r="I1659">
        <v>0.97099999999999997</v>
      </c>
      <c r="K1659">
        <v>8.99</v>
      </c>
      <c r="L1659">
        <v>1.4590000000000001</v>
      </c>
      <c r="M1659">
        <v>0.111</v>
      </c>
      <c r="N1659">
        <v>14.147</v>
      </c>
      <c r="O1659">
        <v>0.92100000000000004</v>
      </c>
      <c r="P1659">
        <v>10.419</v>
      </c>
      <c r="Q1659">
        <v>204.405</v>
      </c>
      <c r="R1659">
        <v>0.80200000000000005</v>
      </c>
      <c r="S1659">
        <v>1.944</v>
      </c>
      <c r="T1659" s="1">
        <v>45479.687511574077</v>
      </c>
    </row>
    <row r="1660" spans="1:20" x14ac:dyDescent="0.25">
      <c r="A1660">
        <v>1721</v>
      </c>
      <c r="B1660" t="s">
        <v>44</v>
      </c>
      <c r="C1660" t="e" vm="4">
        <v>#VALUE!</v>
      </c>
      <c r="D1660" t="s">
        <v>46</v>
      </c>
      <c r="E1660">
        <v>7131</v>
      </c>
      <c r="F1660" t="s">
        <v>12</v>
      </c>
      <c r="G1660">
        <v>614909616</v>
      </c>
      <c r="H1660">
        <v>777722352</v>
      </c>
      <c r="I1660">
        <v>1.071</v>
      </c>
      <c r="K1660">
        <v>0.63800000000000001</v>
      </c>
      <c r="L1660">
        <v>4.5970000000000004</v>
      </c>
      <c r="M1660">
        <v>0.25600000000000001</v>
      </c>
      <c r="N1660">
        <v>31.210999999999999</v>
      </c>
      <c r="O1660">
        <v>1.0069999999999999</v>
      </c>
      <c r="P1660">
        <v>4.5449999999999999</v>
      </c>
      <c r="Q1660">
        <v>17.998000000000001</v>
      </c>
      <c r="R1660">
        <v>0.82299999999999995</v>
      </c>
      <c r="S1660">
        <v>1.421</v>
      </c>
      <c r="T1660" s="1">
        <v>45479.697928240741</v>
      </c>
    </row>
    <row r="1661" spans="1:20" x14ac:dyDescent="0.25">
      <c r="A1661">
        <v>1722</v>
      </c>
      <c r="B1661" t="s">
        <v>44</v>
      </c>
      <c r="C1661" t="e" vm="4">
        <v>#VALUE!</v>
      </c>
      <c r="D1661" t="s">
        <v>46</v>
      </c>
      <c r="E1661">
        <v>7131</v>
      </c>
      <c r="F1661" t="s">
        <v>12</v>
      </c>
      <c r="G1661">
        <v>599911024</v>
      </c>
      <c r="H1661">
        <v>822262920</v>
      </c>
      <c r="I1661">
        <v>0.95199999999999996</v>
      </c>
      <c r="K1661">
        <v>10.175000000000001</v>
      </c>
      <c r="L1661">
        <v>3.2749999999999999</v>
      </c>
      <c r="M1661">
        <v>0.17499999999999999</v>
      </c>
      <c r="N1661">
        <v>25.038</v>
      </c>
      <c r="O1661">
        <v>1.046</v>
      </c>
      <c r="P1661">
        <v>3.2949999999999999</v>
      </c>
      <c r="Q1661">
        <v>212.899</v>
      </c>
      <c r="R1661">
        <v>0.86299999999999999</v>
      </c>
      <c r="S1661">
        <v>1.966</v>
      </c>
      <c r="T1661" s="1">
        <v>45479.708344907405</v>
      </c>
    </row>
    <row r="1662" spans="1:20" x14ac:dyDescent="0.25">
      <c r="A1662">
        <v>1723</v>
      </c>
      <c r="B1662" t="s">
        <v>44</v>
      </c>
      <c r="C1662" t="e" vm="4">
        <v>#VALUE!</v>
      </c>
      <c r="D1662" t="s">
        <v>46</v>
      </c>
      <c r="E1662">
        <v>7131</v>
      </c>
      <c r="F1662" t="s">
        <v>12</v>
      </c>
      <c r="G1662">
        <v>623246296</v>
      </c>
      <c r="H1662">
        <v>633769528</v>
      </c>
      <c r="I1662">
        <v>1.6080000000000001</v>
      </c>
      <c r="K1662">
        <v>6.4870000000000001</v>
      </c>
      <c r="L1662">
        <v>24.45</v>
      </c>
      <c r="M1662">
        <v>0.35</v>
      </c>
      <c r="N1662">
        <v>248.04300000000001</v>
      </c>
      <c r="O1662">
        <v>4.3019999999999996</v>
      </c>
      <c r="P1662">
        <v>75.75</v>
      </c>
      <c r="Q1662">
        <v>221.369</v>
      </c>
      <c r="R1662">
        <v>0.86</v>
      </c>
      <c r="S1662">
        <v>1.448</v>
      </c>
      <c r="T1662" s="1">
        <v>45479.718761574077</v>
      </c>
    </row>
    <row r="1663" spans="1:20" x14ac:dyDescent="0.25">
      <c r="A1663">
        <v>1724</v>
      </c>
      <c r="B1663" t="s">
        <v>44</v>
      </c>
      <c r="C1663" t="e" vm="4">
        <v>#VALUE!</v>
      </c>
      <c r="D1663" t="s">
        <v>46</v>
      </c>
      <c r="E1663">
        <v>7131</v>
      </c>
      <c r="F1663" t="s">
        <v>12</v>
      </c>
      <c r="G1663">
        <v>563843224</v>
      </c>
      <c r="H1663">
        <v>689947760</v>
      </c>
      <c r="I1663">
        <v>1.1000000000000001</v>
      </c>
      <c r="K1663">
        <v>3.8149999999999999</v>
      </c>
      <c r="L1663">
        <v>55.808999999999997</v>
      </c>
      <c r="M1663">
        <v>0.17499999999999999</v>
      </c>
      <c r="N1663">
        <v>535.23099999999999</v>
      </c>
      <c r="O1663">
        <v>4.6379999999999999</v>
      </c>
      <c r="P1663">
        <v>164.55699999999999</v>
      </c>
      <c r="Q1663">
        <v>202.893</v>
      </c>
      <c r="R1663">
        <v>0.97599999999999998</v>
      </c>
      <c r="S1663">
        <v>1.5469999999999999</v>
      </c>
      <c r="T1663" s="1">
        <v>45479.729178240741</v>
      </c>
    </row>
    <row r="1664" spans="1:20" x14ac:dyDescent="0.25">
      <c r="A1664">
        <v>1725</v>
      </c>
      <c r="B1664" t="s">
        <v>44</v>
      </c>
      <c r="C1664" t="e" vm="4">
        <v>#VALUE!</v>
      </c>
      <c r="D1664" t="s">
        <v>46</v>
      </c>
      <c r="E1664">
        <v>7131</v>
      </c>
      <c r="F1664" t="s">
        <v>12</v>
      </c>
      <c r="G1664">
        <v>612605112</v>
      </c>
      <c r="H1664">
        <v>895348720</v>
      </c>
      <c r="I1664">
        <v>0.98299999999999998</v>
      </c>
      <c r="K1664">
        <v>5.6369999999999996</v>
      </c>
      <c r="L1664">
        <v>0.93200000000000005</v>
      </c>
      <c r="M1664">
        <v>0.108</v>
      </c>
      <c r="N1664">
        <v>23.276</v>
      </c>
      <c r="O1664">
        <v>0.93600000000000005</v>
      </c>
      <c r="P1664">
        <v>2.093</v>
      </c>
      <c r="Q1664">
        <v>230.613</v>
      </c>
      <c r="R1664">
        <v>0.90200000000000002</v>
      </c>
      <c r="S1664">
        <v>1.4570000000000001</v>
      </c>
      <c r="T1664" s="1">
        <v>45479.739594907405</v>
      </c>
    </row>
    <row r="1665" spans="1:20" x14ac:dyDescent="0.25">
      <c r="A1665">
        <v>1726</v>
      </c>
      <c r="B1665" t="s">
        <v>44</v>
      </c>
      <c r="C1665" t="e" vm="4">
        <v>#VALUE!</v>
      </c>
      <c r="D1665" t="s">
        <v>46</v>
      </c>
      <c r="E1665">
        <v>7131</v>
      </c>
      <c r="F1665" t="s">
        <v>12</v>
      </c>
      <c r="G1665">
        <v>514525608</v>
      </c>
      <c r="H1665">
        <v>614482536</v>
      </c>
      <c r="I1665">
        <v>3.9319999999999999</v>
      </c>
      <c r="K1665">
        <v>1.0209999999999999</v>
      </c>
      <c r="L1665">
        <v>71.704999999999998</v>
      </c>
      <c r="M1665">
        <v>1.9510000000000001</v>
      </c>
      <c r="N1665">
        <v>564.51800000000003</v>
      </c>
      <c r="O1665">
        <v>4.1950000000000003</v>
      </c>
      <c r="P1665">
        <v>173.46</v>
      </c>
      <c r="Q1665">
        <v>15.946999999999999</v>
      </c>
      <c r="R1665">
        <v>0.87</v>
      </c>
      <c r="S1665">
        <v>1.5920000000000001</v>
      </c>
      <c r="T1665" s="1">
        <v>45479.750011574077</v>
      </c>
    </row>
    <row r="1666" spans="1:20" x14ac:dyDescent="0.25">
      <c r="A1666">
        <v>1727</v>
      </c>
      <c r="B1666" t="s">
        <v>44</v>
      </c>
      <c r="C1666" t="e" vm="4">
        <v>#VALUE!</v>
      </c>
      <c r="D1666" t="s">
        <v>46</v>
      </c>
      <c r="E1666">
        <v>7131</v>
      </c>
      <c r="F1666" t="s">
        <v>12</v>
      </c>
      <c r="G1666">
        <v>611422952</v>
      </c>
      <c r="H1666">
        <v>804711936</v>
      </c>
      <c r="I1666">
        <v>1.0209999999999999</v>
      </c>
      <c r="K1666">
        <v>4.1740000000000004</v>
      </c>
      <c r="L1666">
        <v>3.6890000000000001</v>
      </c>
      <c r="M1666">
        <v>0.13900000000000001</v>
      </c>
      <c r="N1666">
        <v>29.888999999999999</v>
      </c>
      <c r="O1666">
        <v>0.95099999999999996</v>
      </c>
      <c r="P1666">
        <v>5.2380000000000004</v>
      </c>
      <c r="Q1666">
        <v>217.833</v>
      </c>
      <c r="R1666">
        <v>0.84299999999999997</v>
      </c>
      <c r="S1666">
        <v>1.4630000000000001</v>
      </c>
      <c r="T1666" s="1">
        <v>45479.760428240741</v>
      </c>
    </row>
    <row r="1667" spans="1:20" x14ac:dyDescent="0.25">
      <c r="A1667">
        <v>1728</v>
      </c>
      <c r="B1667" t="s">
        <v>44</v>
      </c>
      <c r="C1667" t="e" vm="4">
        <v>#VALUE!</v>
      </c>
      <c r="D1667" t="s">
        <v>46</v>
      </c>
      <c r="E1667">
        <v>7131</v>
      </c>
      <c r="F1667" t="s">
        <v>12</v>
      </c>
      <c r="G1667">
        <v>628349896</v>
      </c>
      <c r="H1667">
        <v>888413224</v>
      </c>
      <c r="I1667">
        <v>1.0189999999999999</v>
      </c>
      <c r="K1667">
        <v>5.2119999999999997</v>
      </c>
      <c r="L1667">
        <v>6.7229999999999999</v>
      </c>
      <c r="M1667">
        <v>0.11700000000000001</v>
      </c>
      <c r="N1667">
        <v>59.725999999999999</v>
      </c>
      <c r="O1667">
        <v>2.169</v>
      </c>
      <c r="P1667">
        <v>21.81</v>
      </c>
      <c r="Q1667">
        <v>203.25800000000001</v>
      </c>
      <c r="R1667">
        <v>0.751</v>
      </c>
      <c r="S1667">
        <v>1.365</v>
      </c>
      <c r="T1667" s="1">
        <v>45479.770844907405</v>
      </c>
    </row>
    <row r="1668" spans="1:20" x14ac:dyDescent="0.25">
      <c r="A1668">
        <v>1729</v>
      </c>
      <c r="B1668" t="s">
        <v>44</v>
      </c>
      <c r="C1668" t="e" vm="4">
        <v>#VALUE!</v>
      </c>
      <c r="D1668" t="s">
        <v>46</v>
      </c>
      <c r="E1668">
        <v>7131</v>
      </c>
      <c r="F1668" t="s">
        <v>12</v>
      </c>
      <c r="G1668">
        <v>613073312</v>
      </c>
      <c r="H1668">
        <v>815997784</v>
      </c>
      <c r="I1668">
        <v>1.859</v>
      </c>
      <c r="K1668">
        <v>0.67700000000000005</v>
      </c>
      <c r="L1668">
        <v>5.7569999999999997</v>
      </c>
      <c r="M1668">
        <v>0.67900000000000005</v>
      </c>
      <c r="N1668">
        <v>25.356000000000002</v>
      </c>
      <c r="O1668">
        <v>1.111</v>
      </c>
      <c r="P1668">
        <v>6.0670000000000002</v>
      </c>
      <c r="Q1668">
        <v>19.327000000000002</v>
      </c>
      <c r="R1668">
        <v>0.84399999999999997</v>
      </c>
      <c r="S1668">
        <v>1.468</v>
      </c>
      <c r="T1668" s="1">
        <v>45479.781261574077</v>
      </c>
    </row>
    <row r="1669" spans="1:20" x14ac:dyDescent="0.25">
      <c r="A1669">
        <v>1730</v>
      </c>
      <c r="B1669" t="s">
        <v>44</v>
      </c>
      <c r="C1669" t="e" vm="4">
        <v>#VALUE!</v>
      </c>
      <c r="D1669" t="s">
        <v>46</v>
      </c>
      <c r="E1669">
        <v>7131</v>
      </c>
      <c r="F1669" t="s">
        <v>12</v>
      </c>
      <c r="G1669">
        <v>626778640</v>
      </c>
      <c r="H1669">
        <v>840678328</v>
      </c>
      <c r="I1669">
        <v>0.98799999999999999</v>
      </c>
      <c r="K1669">
        <v>5.3310000000000004</v>
      </c>
      <c r="L1669">
        <v>4.2629999999999999</v>
      </c>
      <c r="M1669">
        <v>0.17</v>
      </c>
      <c r="N1669">
        <v>43.529000000000003</v>
      </c>
      <c r="O1669">
        <v>1.7549999999999999</v>
      </c>
      <c r="P1669">
        <v>10.759</v>
      </c>
      <c r="Q1669">
        <v>202.96</v>
      </c>
      <c r="R1669">
        <v>0.83399999999999996</v>
      </c>
      <c r="S1669">
        <v>1.488</v>
      </c>
      <c r="T1669" s="1">
        <v>45479.791678240741</v>
      </c>
    </row>
    <row r="1670" spans="1:20" x14ac:dyDescent="0.25">
      <c r="A1670">
        <v>1731</v>
      </c>
      <c r="B1670" t="s">
        <v>44</v>
      </c>
      <c r="C1670" t="e" vm="4">
        <v>#VALUE!</v>
      </c>
      <c r="D1670" t="s">
        <v>46</v>
      </c>
      <c r="E1670">
        <v>7131</v>
      </c>
      <c r="F1670" t="s">
        <v>12</v>
      </c>
      <c r="G1670">
        <v>619943808</v>
      </c>
      <c r="H1670">
        <v>690393960</v>
      </c>
      <c r="I1670">
        <v>0.98699999999999999</v>
      </c>
      <c r="K1670">
        <v>2.488</v>
      </c>
      <c r="L1670">
        <v>28.571000000000002</v>
      </c>
      <c r="M1670">
        <v>8.6999999999999994E-2</v>
      </c>
      <c r="N1670">
        <v>369.19</v>
      </c>
      <c r="O1670">
        <v>3.2170000000000001</v>
      </c>
      <c r="P1670">
        <v>22.968</v>
      </c>
      <c r="Q1670">
        <v>203.01599999999999</v>
      </c>
      <c r="R1670">
        <v>0.95399999999999996</v>
      </c>
      <c r="S1670">
        <v>1.581</v>
      </c>
      <c r="T1670" s="1">
        <v>45479.802106481482</v>
      </c>
    </row>
    <row r="1671" spans="1:20" x14ac:dyDescent="0.25">
      <c r="A1671">
        <v>1732</v>
      </c>
      <c r="B1671" t="s">
        <v>44</v>
      </c>
      <c r="C1671" t="e" vm="4">
        <v>#VALUE!</v>
      </c>
      <c r="D1671" t="s">
        <v>46</v>
      </c>
      <c r="E1671">
        <v>7131</v>
      </c>
      <c r="F1671" t="s">
        <v>12</v>
      </c>
      <c r="G1671">
        <v>621940480</v>
      </c>
      <c r="H1671">
        <v>844095280</v>
      </c>
      <c r="I1671">
        <v>1.147</v>
      </c>
      <c r="K1671">
        <v>2.5139999999999998</v>
      </c>
      <c r="L1671">
        <v>2.3319999999999999</v>
      </c>
      <c r="M1671">
        <v>0.193</v>
      </c>
      <c r="N1671">
        <v>28.806000000000001</v>
      </c>
      <c r="O1671">
        <v>2.0979999999999999</v>
      </c>
      <c r="P1671">
        <v>13.477</v>
      </c>
      <c r="Q1671">
        <v>203.00200000000001</v>
      </c>
      <c r="R1671">
        <v>0.86599999999999999</v>
      </c>
      <c r="S1671">
        <v>1.4490000000000001</v>
      </c>
      <c r="T1671" s="1">
        <v>45479.812511574077</v>
      </c>
    </row>
    <row r="1672" spans="1:20" x14ac:dyDescent="0.25">
      <c r="A1672">
        <v>1733</v>
      </c>
      <c r="B1672" t="s">
        <v>44</v>
      </c>
      <c r="C1672" t="e" vm="4">
        <v>#VALUE!</v>
      </c>
      <c r="D1672" t="s">
        <v>46</v>
      </c>
      <c r="E1672">
        <v>7131</v>
      </c>
      <c r="F1672" t="s">
        <v>12</v>
      </c>
      <c r="G1672">
        <v>618797288</v>
      </c>
      <c r="H1672">
        <v>820157336</v>
      </c>
      <c r="I1672">
        <v>0.95699999999999996</v>
      </c>
      <c r="K1672">
        <v>7.1520000000000001</v>
      </c>
      <c r="L1672">
        <v>0.84</v>
      </c>
      <c r="M1672">
        <v>0.151</v>
      </c>
      <c r="N1672">
        <v>13.888999999999999</v>
      </c>
      <c r="O1672">
        <v>0.77600000000000002</v>
      </c>
      <c r="P1672">
        <v>1.534</v>
      </c>
      <c r="Q1672">
        <v>215.00399999999999</v>
      </c>
      <c r="R1672">
        <v>0.79</v>
      </c>
      <c r="S1672">
        <v>1.411</v>
      </c>
      <c r="T1672" s="1">
        <v>45479.822928240741</v>
      </c>
    </row>
    <row r="1673" spans="1:20" x14ac:dyDescent="0.25">
      <c r="A1673">
        <v>1734</v>
      </c>
      <c r="B1673" t="s">
        <v>44</v>
      </c>
      <c r="C1673" t="e" vm="4">
        <v>#VALUE!</v>
      </c>
      <c r="D1673" t="s">
        <v>46</v>
      </c>
      <c r="E1673">
        <v>7131</v>
      </c>
      <c r="F1673" t="s">
        <v>12</v>
      </c>
      <c r="G1673">
        <v>619312584</v>
      </c>
      <c r="H1673">
        <v>679824488</v>
      </c>
      <c r="I1673">
        <v>1.32</v>
      </c>
      <c r="K1673">
        <v>4.4630000000000001</v>
      </c>
      <c r="L1673">
        <v>32.603000000000002</v>
      </c>
      <c r="M1673">
        <v>0.19400000000000001</v>
      </c>
      <c r="N1673">
        <v>358.11099999999999</v>
      </c>
      <c r="O1673">
        <v>1.0960000000000001</v>
      </c>
      <c r="P1673">
        <v>21.968</v>
      </c>
      <c r="Q1673">
        <v>203.26</v>
      </c>
      <c r="R1673">
        <v>0.82899999999999996</v>
      </c>
      <c r="S1673">
        <v>1.421</v>
      </c>
      <c r="T1673" s="1">
        <v>45479.833344907405</v>
      </c>
    </row>
    <row r="1674" spans="1:20" x14ac:dyDescent="0.25">
      <c r="A1674">
        <v>1735</v>
      </c>
      <c r="B1674" t="s">
        <v>44</v>
      </c>
      <c r="C1674" t="e" vm="4">
        <v>#VALUE!</v>
      </c>
      <c r="D1674" t="s">
        <v>46</v>
      </c>
      <c r="E1674">
        <v>7131</v>
      </c>
      <c r="F1674" t="s">
        <v>12</v>
      </c>
      <c r="G1674">
        <v>614807664</v>
      </c>
      <c r="H1674">
        <v>824384440</v>
      </c>
      <c r="I1674">
        <v>0.98499999999999999</v>
      </c>
      <c r="K1674">
        <v>0.66800000000000004</v>
      </c>
      <c r="L1674">
        <v>14.805999999999999</v>
      </c>
      <c r="M1674">
        <v>0.107</v>
      </c>
      <c r="N1674">
        <v>413.61099999999999</v>
      </c>
      <c r="O1674">
        <v>0.81899999999999995</v>
      </c>
      <c r="P1674">
        <v>1.8879999999999999</v>
      </c>
      <c r="Q1674">
        <v>26.082000000000001</v>
      </c>
      <c r="R1674">
        <v>0.89100000000000001</v>
      </c>
      <c r="S1674">
        <v>1.47</v>
      </c>
      <c r="T1674" s="1">
        <v>45479.843761574077</v>
      </c>
    </row>
    <row r="1675" spans="1:20" x14ac:dyDescent="0.25">
      <c r="A1675">
        <v>1736</v>
      </c>
      <c r="B1675" t="s">
        <v>44</v>
      </c>
      <c r="C1675" t="e" vm="4">
        <v>#VALUE!</v>
      </c>
      <c r="D1675" t="s">
        <v>46</v>
      </c>
      <c r="E1675">
        <v>7131</v>
      </c>
      <c r="F1675" t="s">
        <v>12</v>
      </c>
      <c r="G1675">
        <v>612948312</v>
      </c>
      <c r="H1675">
        <v>852398320</v>
      </c>
      <c r="I1675">
        <v>0.69499999999999995</v>
      </c>
      <c r="K1675">
        <v>4.4889999999999999</v>
      </c>
      <c r="L1675">
        <v>2.4209999999999998</v>
      </c>
      <c r="M1675">
        <v>5.6000000000000001E-2</v>
      </c>
      <c r="N1675">
        <v>22.108000000000001</v>
      </c>
      <c r="O1675">
        <v>0.85</v>
      </c>
      <c r="P1675">
        <v>2.4540000000000002</v>
      </c>
      <c r="Q1675">
        <v>202.59700000000001</v>
      </c>
      <c r="R1675">
        <v>0.69199999999999995</v>
      </c>
      <c r="S1675">
        <v>1.351</v>
      </c>
      <c r="T1675" s="1">
        <v>45479.854178240741</v>
      </c>
    </row>
    <row r="1676" spans="1:20" x14ac:dyDescent="0.25">
      <c r="A1676">
        <v>1737</v>
      </c>
      <c r="B1676" t="s">
        <v>44</v>
      </c>
      <c r="C1676" t="e" vm="4">
        <v>#VALUE!</v>
      </c>
      <c r="D1676" t="s">
        <v>46</v>
      </c>
      <c r="E1676">
        <v>7131</v>
      </c>
      <c r="F1676" t="s">
        <v>12</v>
      </c>
      <c r="G1676">
        <v>627472928</v>
      </c>
      <c r="H1676">
        <v>855411560</v>
      </c>
      <c r="I1676">
        <v>0.97</v>
      </c>
      <c r="K1676">
        <v>6.96</v>
      </c>
      <c r="L1676">
        <v>1.4710000000000001</v>
      </c>
      <c r="M1676">
        <v>7.9000000000000001E-2</v>
      </c>
      <c r="N1676">
        <v>8.7349999999999994</v>
      </c>
      <c r="O1676">
        <v>0.748</v>
      </c>
      <c r="P1676">
        <v>3.1539999999999999</v>
      </c>
      <c r="Q1676">
        <v>220.63399999999999</v>
      </c>
      <c r="R1676">
        <v>0.76200000000000001</v>
      </c>
      <c r="S1676">
        <v>1.4239999999999999</v>
      </c>
      <c r="T1676" s="1">
        <v>45479.864594907405</v>
      </c>
    </row>
    <row r="1677" spans="1:20" x14ac:dyDescent="0.25">
      <c r="A1677">
        <v>1738</v>
      </c>
      <c r="B1677" t="s">
        <v>44</v>
      </c>
      <c r="C1677" t="e" vm="2">
        <v>#VALUE!</v>
      </c>
      <c r="D1677" t="s">
        <v>46</v>
      </c>
      <c r="E1677">
        <v>7123</v>
      </c>
      <c r="F1677" t="s">
        <v>12</v>
      </c>
      <c r="G1677">
        <v>619524496</v>
      </c>
      <c r="H1677">
        <v>852743536</v>
      </c>
      <c r="I1677">
        <v>1.3919999999999999</v>
      </c>
      <c r="K1677">
        <v>2.411</v>
      </c>
      <c r="L1677">
        <v>4.8659999999999997</v>
      </c>
      <c r="M1677">
        <v>0.122</v>
      </c>
      <c r="N1677">
        <v>205.137</v>
      </c>
      <c r="O1677">
        <v>1.379</v>
      </c>
      <c r="P1677">
        <v>4.0830000000000002</v>
      </c>
      <c r="Q1677">
        <v>203.435</v>
      </c>
      <c r="R1677">
        <v>1.093</v>
      </c>
      <c r="S1677">
        <v>1.647</v>
      </c>
      <c r="T1677" s="1">
        <v>45479.875011574077</v>
      </c>
    </row>
    <row r="1678" spans="1:20" x14ac:dyDescent="0.25">
      <c r="A1678">
        <v>1739</v>
      </c>
      <c r="B1678" t="s">
        <v>44</v>
      </c>
      <c r="C1678" t="e" vm="4">
        <v>#VALUE!</v>
      </c>
      <c r="D1678" t="s">
        <v>46</v>
      </c>
      <c r="E1678">
        <v>7131</v>
      </c>
      <c r="F1678" t="s">
        <v>12</v>
      </c>
      <c r="G1678">
        <v>612310240</v>
      </c>
      <c r="H1678">
        <v>662715048</v>
      </c>
      <c r="I1678">
        <v>1.444</v>
      </c>
      <c r="K1678">
        <v>6.9530000000000003</v>
      </c>
      <c r="L1678">
        <v>1.5329999999999999</v>
      </c>
      <c r="M1678">
        <v>0.65300000000000002</v>
      </c>
      <c r="N1678">
        <v>10.265000000000001</v>
      </c>
      <c r="O1678">
        <v>0.91800000000000004</v>
      </c>
      <c r="P1678">
        <v>2.117</v>
      </c>
      <c r="Q1678">
        <v>213.57400000000001</v>
      </c>
      <c r="R1678">
        <v>0.97299999999999998</v>
      </c>
      <c r="S1678">
        <v>1.8129999999999999</v>
      </c>
      <c r="T1678" s="1">
        <v>45479.885428240741</v>
      </c>
    </row>
    <row r="1679" spans="1:20" x14ac:dyDescent="0.25">
      <c r="A1679">
        <v>1740</v>
      </c>
      <c r="B1679" t="s">
        <v>44</v>
      </c>
      <c r="C1679" t="e" vm="4">
        <v>#VALUE!</v>
      </c>
      <c r="D1679" t="s">
        <v>46</v>
      </c>
      <c r="E1679">
        <v>7131</v>
      </c>
      <c r="F1679" t="s">
        <v>12</v>
      </c>
      <c r="G1679">
        <v>611789512</v>
      </c>
      <c r="H1679">
        <v>642232400</v>
      </c>
      <c r="I1679">
        <v>0.92300000000000004</v>
      </c>
      <c r="K1679">
        <v>9.44</v>
      </c>
      <c r="L1679">
        <v>7.4</v>
      </c>
      <c r="M1679">
        <v>5.8999999999999997E-2</v>
      </c>
      <c r="N1679">
        <v>86.129000000000005</v>
      </c>
      <c r="O1679">
        <v>4.6989999999999998</v>
      </c>
      <c r="P1679">
        <v>26.158999999999999</v>
      </c>
      <c r="Q1679">
        <v>210.446</v>
      </c>
      <c r="R1679">
        <v>0.92200000000000004</v>
      </c>
      <c r="S1679">
        <v>2.1080000000000001</v>
      </c>
      <c r="T1679" s="1">
        <v>45479.895844907405</v>
      </c>
    </row>
    <row r="1680" spans="1:20" x14ac:dyDescent="0.25">
      <c r="A1680">
        <v>1741</v>
      </c>
      <c r="B1680" t="s">
        <v>44</v>
      </c>
      <c r="C1680" t="e" vm="4">
        <v>#VALUE!</v>
      </c>
      <c r="D1680" t="s">
        <v>46</v>
      </c>
      <c r="E1680">
        <v>7131</v>
      </c>
      <c r="F1680" t="s">
        <v>12</v>
      </c>
      <c r="G1680">
        <v>614643296</v>
      </c>
      <c r="H1680">
        <v>770540416</v>
      </c>
      <c r="I1680">
        <v>1.56</v>
      </c>
      <c r="K1680">
        <v>4.8449999999999998</v>
      </c>
      <c r="L1680">
        <v>38.268000000000001</v>
      </c>
      <c r="M1680">
        <v>0.40699999999999997</v>
      </c>
      <c r="N1680">
        <v>279.22500000000002</v>
      </c>
      <c r="O1680">
        <v>4.6680000000000001</v>
      </c>
      <c r="P1680">
        <v>122.42100000000001</v>
      </c>
      <c r="Q1680">
        <v>211.97800000000001</v>
      </c>
      <c r="R1680">
        <v>0.84399999999999997</v>
      </c>
      <c r="S1680">
        <v>1.661</v>
      </c>
      <c r="T1680" s="1">
        <v>45479.906273148146</v>
      </c>
    </row>
    <row r="1681" spans="1:20" x14ac:dyDescent="0.25">
      <c r="A1681">
        <v>1742</v>
      </c>
      <c r="B1681" t="s">
        <v>44</v>
      </c>
      <c r="C1681" t="e" vm="4">
        <v>#VALUE!</v>
      </c>
      <c r="D1681" t="s">
        <v>46</v>
      </c>
      <c r="E1681">
        <v>7131</v>
      </c>
      <c r="F1681" t="s">
        <v>12</v>
      </c>
      <c r="G1681">
        <v>622999784</v>
      </c>
      <c r="H1681">
        <v>349885080</v>
      </c>
      <c r="I1681">
        <v>1.6339999999999999</v>
      </c>
      <c r="K1681">
        <v>9.1869999999999994</v>
      </c>
      <c r="L1681">
        <v>50.012999999999998</v>
      </c>
      <c r="M1681">
        <v>1.099</v>
      </c>
      <c r="N1681">
        <v>318.22000000000003</v>
      </c>
      <c r="O1681">
        <v>8.4420000000000002</v>
      </c>
      <c r="P1681">
        <v>169.18700000000001</v>
      </c>
      <c r="Q1681">
        <v>205.571</v>
      </c>
      <c r="R1681">
        <v>1.1200000000000001</v>
      </c>
      <c r="S1681">
        <v>2.3769999999999998</v>
      </c>
      <c r="T1681" s="1">
        <v>45479.916689814818</v>
      </c>
    </row>
    <row r="1682" spans="1:20" x14ac:dyDescent="0.25">
      <c r="A1682">
        <v>1743</v>
      </c>
      <c r="B1682" t="s">
        <v>44</v>
      </c>
      <c r="C1682" t="e" vm="4">
        <v>#VALUE!</v>
      </c>
      <c r="D1682" t="s">
        <v>46</v>
      </c>
      <c r="E1682">
        <v>7131</v>
      </c>
      <c r="F1682" t="s">
        <v>12</v>
      </c>
      <c r="G1682">
        <v>626601176</v>
      </c>
      <c r="H1682">
        <v>630719288</v>
      </c>
      <c r="I1682">
        <v>1.4019999999999999</v>
      </c>
      <c r="K1682">
        <v>5.67</v>
      </c>
      <c r="L1682">
        <v>6.9160000000000004</v>
      </c>
      <c r="M1682">
        <v>0.52</v>
      </c>
      <c r="N1682">
        <v>239.816</v>
      </c>
      <c r="O1682">
        <v>0.95399999999999996</v>
      </c>
      <c r="P1682">
        <v>18.073</v>
      </c>
      <c r="Q1682">
        <v>204.09899999999999</v>
      </c>
      <c r="R1682">
        <v>0.79700000000000004</v>
      </c>
      <c r="S1682">
        <v>1.6819999999999999</v>
      </c>
      <c r="T1682" s="1">
        <v>45479.927094907405</v>
      </c>
    </row>
    <row r="1683" spans="1:20" x14ac:dyDescent="0.25">
      <c r="A1683">
        <v>1744</v>
      </c>
      <c r="B1683" t="s">
        <v>44</v>
      </c>
      <c r="C1683" t="e" vm="4">
        <v>#VALUE!</v>
      </c>
      <c r="D1683" t="s">
        <v>46</v>
      </c>
      <c r="E1683">
        <v>7131</v>
      </c>
      <c r="F1683" t="s">
        <v>12</v>
      </c>
      <c r="G1683">
        <v>615052616</v>
      </c>
      <c r="H1683">
        <v>791824896</v>
      </c>
      <c r="I1683">
        <v>0.96</v>
      </c>
      <c r="K1683">
        <v>4.5259999999999998</v>
      </c>
      <c r="L1683">
        <v>1.7</v>
      </c>
      <c r="M1683">
        <v>8.7999999999999995E-2</v>
      </c>
      <c r="N1683">
        <v>10.438000000000001</v>
      </c>
      <c r="O1683">
        <v>0.83499999999999996</v>
      </c>
      <c r="P1683">
        <v>2.0299999999999998</v>
      </c>
      <c r="Q1683">
        <v>202.62700000000001</v>
      </c>
      <c r="R1683">
        <v>0.90300000000000002</v>
      </c>
      <c r="S1683">
        <v>1.3859999999999999</v>
      </c>
      <c r="T1683" s="1">
        <v>45479.9375</v>
      </c>
    </row>
    <row r="1684" spans="1:20" x14ac:dyDescent="0.25">
      <c r="A1684">
        <v>1745</v>
      </c>
      <c r="B1684" t="s">
        <v>44</v>
      </c>
      <c r="C1684" t="e" vm="4">
        <v>#VALUE!</v>
      </c>
      <c r="D1684" t="s">
        <v>46</v>
      </c>
      <c r="E1684">
        <v>7131</v>
      </c>
      <c r="F1684" t="s">
        <v>12</v>
      </c>
      <c r="G1684">
        <v>608846272</v>
      </c>
      <c r="H1684">
        <v>860051792</v>
      </c>
      <c r="I1684">
        <v>1.196</v>
      </c>
      <c r="L1684">
        <v>0.9</v>
      </c>
      <c r="M1684">
        <v>0.14000000000000001</v>
      </c>
      <c r="N1684">
        <v>12.441000000000001</v>
      </c>
      <c r="O1684">
        <v>0.82299999999999995</v>
      </c>
      <c r="P1684">
        <v>1.64</v>
      </c>
      <c r="T1684" s="1">
        <v>45479.947916666664</v>
      </c>
    </row>
    <row r="1685" spans="1:20" x14ac:dyDescent="0.25">
      <c r="A1685">
        <v>1746</v>
      </c>
      <c r="B1685" t="s">
        <v>44</v>
      </c>
      <c r="C1685" t="e" vm="4">
        <v>#VALUE!</v>
      </c>
      <c r="D1685" t="s">
        <v>46</v>
      </c>
      <c r="E1685">
        <v>7131</v>
      </c>
      <c r="F1685" t="s">
        <v>12</v>
      </c>
      <c r="G1685">
        <v>596260456</v>
      </c>
      <c r="H1685">
        <v>771890208</v>
      </c>
      <c r="I1685">
        <v>0.96299999999999997</v>
      </c>
      <c r="K1685">
        <v>7.8380000000000001</v>
      </c>
      <c r="L1685">
        <v>8.8610000000000007</v>
      </c>
      <c r="M1685">
        <v>0.52200000000000002</v>
      </c>
      <c r="N1685">
        <v>139.666</v>
      </c>
      <c r="O1685">
        <v>2.129</v>
      </c>
      <c r="P1685">
        <v>11.307</v>
      </c>
      <c r="Q1685">
        <v>220.92599999999999</v>
      </c>
      <c r="R1685">
        <v>0.85099999999999998</v>
      </c>
      <c r="S1685">
        <v>1.4750000000000001</v>
      </c>
      <c r="T1685" s="1">
        <v>45479.958333333336</v>
      </c>
    </row>
    <row r="1686" spans="1:20" x14ac:dyDescent="0.25">
      <c r="A1686">
        <v>1747</v>
      </c>
      <c r="B1686" t="s">
        <v>44</v>
      </c>
      <c r="C1686" t="e" vm="4">
        <v>#VALUE!</v>
      </c>
      <c r="D1686" t="s">
        <v>46</v>
      </c>
      <c r="E1686">
        <v>7131</v>
      </c>
      <c r="F1686" t="s">
        <v>12</v>
      </c>
      <c r="G1686">
        <v>622172352</v>
      </c>
      <c r="H1686">
        <v>637047872</v>
      </c>
      <c r="I1686">
        <v>23.428000000000001</v>
      </c>
      <c r="K1686">
        <v>0.68600000000000005</v>
      </c>
      <c r="L1686">
        <v>0.70599999999999996</v>
      </c>
      <c r="M1686">
        <v>5.36</v>
      </c>
      <c r="N1686">
        <v>12.712</v>
      </c>
      <c r="O1686">
        <v>0.92100000000000004</v>
      </c>
      <c r="P1686">
        <v>1.2649999999999999</v>
      </c>
      <c r="Q1686">
        <v>20.238</v>
      </c>
      <c r="R1686">
        <v>0.89400000000000002</v>
      </c>
      <c r="S1686">
        <v>1.417</v>
      </c>
      <c r="T1686" s="1">
        <v>45479.96875</v>
      </c>
    </row>
    <row r="1687" spans="1:20" x14ac:dyDescent="0.25">
      <c r="A1687">
        <v>1748</v>
      </c>
      <c r="B1687" t="s">
        <v>44</v>
      </c>
      <c r="C1687" t="e" vm="4">
        <v>#VALUE!</v>
      </c>
      <c r="D1687" t="s">
        <v>46</v>
      </c>
      <c r="E1687">
        <v>7131</v>
      </c>
      <c r="F1687" t="s">
        <v>12</v>
      </c>
      <c r="G1687">
        <v>619267184</v>
      </c>
      <c r="H1687">
        <v>897813592</v>
      </c>
      <c r="I1687">
        <v>0.97299999999999998</v>
      </c>
      <c r="K1687">
        <v>2.4500000000000002</v>
      </c>
      <c r="L1687">
        <v>1.639</v>
      </c>
      <c r="M1687">
        <v>5.0999999999999997E-2</v>
      </c>
      <c r="N1687">
        <v>8.7959999999999994</v>
      </c>
      <c r="O1687">
        <v>0.91100000000000003</v>
      </c>
      <c r="P1687">
        <v>3.0920000000000001</v>
      </c>
      <c r="Q1687">
        <v>203.184</v>
      </c>
      <c r="R1687">
        <v>0.84499999999999997</v>
      </c>
      <c r="S1687">
        <v>1.4279999999999999</v>
      </c>
      <c r="T1687" s="1">
        <v>45479.979166666664</v>
      </c>
    </row>
    <row r="1688" spans="1:20" x14ac:dyDescent="0.25">
      <c r="A1688">
        <v>1749</v>
      </c>
      <c r="B1688" t="s">
        <v>44</v>
      </c>
      <c r="C1688" t="e" vm="4">
        <v>#VALUE!</v>
      </c>
      <c r="D1688" t="s">
        <v>46</v>
      </c>
      <c r="E1688">
        <v>7131</v>
      </c>
      <c r="F1688" t="s">
        <v>12</v>
      </c>
      <c r="G1688">
        <v>612720272</v>
      </c>
      <c r="H1688">
        <v>851905960</v>
      </c>
      <c r="I1688">
        <v>0.93</v>
      </c>
      <c r="K1688">
        <v>4.5220000000000002</v>
      </c>
      <c r="L1688">
        <v>1.7210000000000001</v>
      </c>
      <c r="M1688">
        <v>0.23</v>
      </c>
      <c r="N1688">
        <v>16.611999999999998</v>
      </c>
      <c r="O1688">
        <v>0.80600000000000005</v>
      </c>
      <c r="P1688">
        <v>2.2509999999999999</v>
      </c>
      <c r="Q1688">
        <v>203.1</v>
      </c>
      <c r="R1688">
        <v>0.81299999999999994</v>
      </c>
      <c r="S1688">
        <v>1.387</v>
      </c>
      <c r="T1688" s="1">
        <v>45479.989583333336</v>
      </c>
    </row>
    <row r="1689" spans="1:20" x14ac:dyDescent="0.25">
      <c r="A1689">
        <v>1750</v>
      </c>
      <c r="B1689" t="s">
        <v>44</v>
      </c>
      <c r="C1689" t="e" vm="4">
        <v>#VALUE!</v>
      </c>
      <c r="D1689" t="s">
        <v>46</v>
      </c>
      <c r="E1689">
        <v>7131</v>
      </c>
      <c r="F1689" t="s">
        <v>12</v>
      </c>
      <c r="G1689">
        <v>613803880</v>
      </c>
      <c r="H1689">
        <v>772630680</v>
      </c>
      <c r="I1689">
        <v>1.111</v>
      </c>
      <c r="K1689">
        <v>8.843</v>
      </c>
      <c r="L1689">
        <v>12.474</v>
      </c>
      <c r="M1689">
        <v>0.29199999999999998</v>
      </c>
      <c r="N1689">
        <v>147.298</v>
      </c>
      <c r="O1689">
        <v>2.7869999999999999</v>
      </c>
      <c r="P1689">
        <v>48.6</v>
      </c>
      <c r="Q1689">
        <v>202.923</v>
      </c>
      <c r="R1689">
        <v>0.93100000000000005</v>
      </c>
      <c r="S1689">
        <v>1.67</v>
      </c>
      <c r="T1689" s="1">
        <v>45480.000011574077</v>
      </c>
    </row>
    <row r="1690" spans="1:20" x14ac:dyDescent="0.25">
      <c r="A1690">
        <v>1751</v>
      </c>
      <c r="B1690" t="s">
        <v>44</v>
      </c>
      <c r="C1690" t="e" vm="4">
        <v>#VALUE!</v>
      </c>
      <c r="D1690" t="s">
        <v>46</v>
      </c>
      <c r="E1690">
        <v>7131</v>
      </c>
      <c r="F1690" t="s">
        <v>12</v>
      </c>
      <c r="G1690">
        <v>619219528</v>
      </c>
      <c r="H1690">
        <v>849062152</v>
      </c>
      <c r="I1690">
        <v>0.95799999999999996</v>
      </c>
      <c r="K1690">
        <v>6.1020000000000003</v>
      </c>
      <c r="L1690">
        <v>4.1680000000000001</v>
      </c>
      <c r="M1690">
        <v>0.11799999999999999</v>
      </c>
      <c r="N1690">
        <v>33.131999999999998</v>
      </c>
      <c r="O1690">
        <v>1.27</v>
      </c>
      <c r="P1690">
        <v>8.5730000000000004</v>
      </c>
      <c r="Q1690">
        <v>203.45599999999999</v>
      </c>
      <c r="R1690">
        <v>0.875</v>
      </c>
      <c r="S1690">
        <v>1.704</v>
      </c>
      <c r="T1690" s="1">
        <v>45480.010416666664</v>
      </c>
    </row>
    <row r="1691" spans="1:20" x14ac:dyDescent="0.25">
      <c r="A1691">
        <v>1752</v>
      </c>
      <c r="B1691" t="s">
        <v>44</v>
      </c>
      <c r="C1691" t="e" vm="4">
        <v>#VALUE!</v>
      </c>
      <c r="D1691" t="s">
        <v>46</v>
      </c>
      <c r="E1691">
        <v>7131</v>
      </c>
      <c r="F1691" t="s">
        <v>12</v>
      </c>
      <c r="G1691">
        <v>613789752</v>
      </c>
      <c r="H1691">
        <v>903634624</v>
      </c>
      <c r="I1691">
        <v>0.96099999999999997</v>
      </c>
      <c r="K1691">
        <v>0.748</v>
      </c>
      <c r="L1691">
        <v>1.4119999999999999</v>
      </c>
      <c r="M1691">
        <v>0.25600000000000001</v>
      </c>
      <c r="N1691">
        <v>9.9260000000000002</v>
      </c>
      <c r="O1691">
        <v>0.88400000000000001</v>
      </c>
      <c r="P1691">
        <v>2.5329999999999999</v>
      </c>
      <c r="Q1691">
        <v>25.867999999999999</v>
      </c>
      <c r="R1691">
        <v>0.85799999999999998</v>
      </c>
      <c r="S1691">
        <v>1.4259999999999999</v>
      </c>
      <c r="T1691" s="1">
        <v>45480.020844907405</v>
      </c>
    </row>
    <row r="1692" spans="1:20" x14ac:dyDescent="0.25">
      <c r="A1692">
        <v>1753</v>
      </c>
      <c r="B1692" t="s">
        <v>44</v>
      </c>
      <c r="C1692" t="e" vm="4">
        <v>#VALUE!</v>
      </c>
      <c r="D1692" t="s">
        <v>46</v>
      </c>
      <c r="E1692">
        <v>7131</v>
      </c>
      <c r="F1692" t="s">
        <v>12</v>
      </c>
      <c r="G1692">
        <v>617581552</v>
      </c>
      <c r="H1692">
        <v>905655368</v>
      </c>
      <c r="I1692">
        <v>0.95</v>
      </c>
      <c r="K1692">
        <v>0.90400000000000003</v>
      </c>
      <c r="L1692">
        <v>2.46</v>
      </c>
      <c r="M1692">
        <v>7.8E-2</v>
      </c>
      <c r="N1692">
        <v>19.885000000000002</v>
      </c>
      <c r="O1692">
        <v>1.5489999999999999</v>
      </c>
      <c r="P1692">
        <v>6.8650000000000002</v>
      </c>
      <c r="Q1692">
        <v>15.555</v>
      </c>
      <c r="R1692">
        <v>0.94299999999999995</v>
      </c>
      <c r="S1692">
        <v>1.6419999999999999</v>
      </c>
      <c r="T1692" s="1">
        <v>45480.03125</v>
      </c>
    </row>
    <row r="1693" spans="1:20" x14ac:dyDescent="0.25">
      <c r="A1693">
        <v>1754</v>
      </c>
      <c r="B1693" t="s">
        <v>44</v>
      </c>
      <c r="C1693" t="e" vm="4">
        <v>#VALUE!</v>
      </c>
      <c r="D1693" t="s">
        <v>46</v>
      </c>
      <c r="E1693">
        <v>7131</v>
      </c>
      <c r="F1693" t="s">
        <v>12</v>
      </c>
      <c r="G1693">
        <v>614092736</v>
      </c>
      <c r="H1693">
        <v>788796016</v>
      </c>
      <c r="I1693">
        <v>0.97699999999999998</v>
      </c>
      <c r="K1693">
        <v>4.6639999999999997</v>
      </c>
      <c r="L1693">
        <v>8.4250000000000007</v>
      </c>
      <c r="M1693">
        <v>8.7999999999999995E-2</v>
      </c>
      <c r="N1693">
        <v>51.95</v>
      </c>
      <c r="O1693">
        <v>2.7290000000000001</v>
      </c>
      <c r="P1693">
        <v>18.468</v>
      </c>
      <c r="Q1693">
        <v>203.352</v>
      </c>
      <c r="R1693">
        <v>0.68899999999999995</v>
      </c>
      <c r="S1693">
        <v>1.458</v>
      </c>
      <c r="T1693" s="1">
        <v>45480.041666666664</v>
      </c>
    </row>
    <row r="1694" spans="1:20" x14ac:dyDescent="0.25">
      <c r="A1694">
        <v>1755</v>
      </c>
      <c r="B1694" t="s">
        <v>44</v>
      </c>
      <c r="C1694" t="e" vm="4">
        <v>#VALUE!</v>
      </c>
      <c r="D1694" t="s">
        <v>46</v>
      </c>
      <c r="E1694">
        <v>7131</v>
      </c>
      <c r="F1694" t="s">
        <v>12</v>
      </c>
      <c r="G1694">
        <v>631188640</v>
      </c>
      <c r="H1694">
        <v>612850784</v>
      </c>
      <c r="I1694">
        <v>0.97299999999999998</v>
      </c>
      <c r="K1694">
        <v>3.0550000000000002</v>
      </c>
      <c r="L1694">
        <v>0.64700000000000002</v>
      </c>
      <c r="M1694">
        <v>8.3000000000000004E-2</v>
      </c>
      <c r="N1694">
        <v>9.2409999999999997</v>
      </c>
      <c r="O1694">
        <v>0.745</v>
      </c>
      <c r="P1694">
        <v>1.1870000000000001</v>
      </c>
      <c r="Q1694">
        <v>202.238</v>
      </c>
      <c r="R1694">
        <v>0.82199999999999995</v>
      </c>
      <c r="S1694">
        <v>1.5189999999999999</v>
      </c>
      <c r="T1694" s="1">
        <v>45480.052094907405</v>
      </c>
    </row>
    <row r="1695" spans="1:20" x14ac:dyDescent="0.25">
      <c r="A1695">
        <v>1756</v>
      </c>
      <c r="B1695" t="s">
        <v>44</v>
      </c>
      <c r="C1695" t="e" vm="4">
        <v>#VALUE!</v>
      </c>
      <c r="D1695" t="s">
        <v>46</v>
      </c>
      <c r="E1695">
        <v>7131</v>
      </c>
      <c r="F1695" t="s">
        <v>12</v>
      </c>
      <c r="G1695">
        <v>625350872</v>
      </c>
      <c r="H1695">
        <v>762701336</v>
      </c>
      <c r="I1695">
        <v>0.97099999999999997</v>
      </c>
      <c r="K1695">
        <v>5.609</v>
      </c>
      <c r="L1695">
        <v>3.4169999999999998</v>
      </c>
      <c r="M1695">
        <v>0.114</v>
      </c>
      <c r="N1695">
        <v>27.344999999999999</v>
      </c>
      <c r="O1695">
        <v>0.84799999999999998</v>
      </c>
      <c r="P1695">
        <v>2.488</v>
      </c>
      <c r="Q1695">
        <v>211.96199999999999</v>
      </c>
      <c r="R1695">
        <v>0.78400000000000003</v>
      </c>
      <c r="S1695">
        <v>1.4019999999999999</v>
      </c>
      <c r="T1695" s="1">
        <v>45480.0625</v>
      </c>
    </row>
    <row r="1696" spans="1:20" x14ac:dyDescent="0.25">
      <c r="A1696">
        <v>1757</v>
      </c>
      <c r="B1696" t="s">
        <v>44</v>
      </c>
      <c r="C1696" t="e" vm="4">
        <v>#VALUE!</v>
      </c>
      <c r="D1696" t="s">
        <v>46</v>
      </c>
      <c r="E1696">
        <v>7131</v>
      </c>
      <c r="F1696" t="s">
        <v>12</v>
      </c>
      <c r="G1696">
        <v>612868224</v>
      </c>
      <c r="H1696">
        <v>741692344</v>
      </c>
      <c r="I1696">
        <v>1.0920000000000001</v>
      </c>
      <c r="K1696">
        <v>3.8540000000000001</v>
      </c>
      <c r="L1696">
        <v>1.595</v>
      </c>
      <c r="M1696">
        <v>0.24399999999999999</v>
      </c>
      <c r="N1696">
        <v>16.353999999999999</v>
      </c>
      <c r="O1696">
        <v>1.8680000000000001</v>
      </c>
      <c r="P1696">
        <v>9.9540000000000006</v>
      </c>
      <c r="Q1696">
        <v>205.161</v>
      </c>
      <c r="R1696">
        <v>0.95899999999999996</v>
      </c>
      <c r="S1696">
        <v>1.8460000000000001</v>
      </c>
      <c r="T1696" s="1">
        <v>45480.072916666664</v>
      </c>
    </row>
    <row r="1697" spans="1:20" x14ac:dyDescent="0.25">
      <c r="A1697">
        <v>1758</v>
      </c>
      <c r="B1697" t="s">
        <v>44</v>
      </c>
      <c r="C1697" t="e" vm="4">
        <v>#VALUE!</v>
      </c>
      <c r="D1697" t="s">
        <v>46</v>
      </c>
      <c r="E1697">
        <v>7131</v>
      </c>
      <c r="F1697" t="s">
        <v>12</v>
      </c>
      <c r="G1697">
        <v>613698632</v>
      </c>
      <c r="H1697">
        <v>605235176</v>
      </c>
      <c r="I1697">
        <v>0.97799999999999998</v>
      </c>
      <c r="K1697">
        <v>2.4550000000000001</v>
      </c>
      <c r="L1697">
        <v>64.83</v>
      </c>
      <c r="M1697">
        <v>0.13200000000000001</v>
      </c>
      <c r="N1697">
        <v>1227.99</v>
      </c>
      <c r="O1697">
        <v>1.8109999999999999</v>
      </c>
      <c r="P1697">
        <v>176.096</v>
      </c>
      <c r="Q1697">
        <v>211.38800000000001</v>
      </c>
      <c r="R1697">
        <v>0.83899999999999997</v>
      </c>
      <c r="S1697">
        <v>1.331</v>
      </c>
      <c r="T1697" s="1">
        <v>45480.083344907405</v>
      </c>
    </row>
    <row r="1698" spans="1:20" x14ac:dyDescent="0.25">
      <c r="A1698">
        <v>1759</v>
      </c>
      <c r="B1698" t="s">
        <v>44</v>
      </c>
      <c r="C1698" t="e" vm="4">
        <v>#VALUE!</v>
      </c>
      <c r="D1698" t="s">
        <v>46</v>
      </c>
      <c r="E1698">
        <v>7131</v>
      </c>
      <c r="F1698" t="s">
        <v>12</v>
      </c>
      <c r="G1698">
        <v>613494232</v>
      </c>
      <c r="H1698">
        <v>777992168</v>
      </c>
      <c r="I1698">
        <v>0.997</v>
      </c>
      <c r="K1698">
        <v>0.70699999999999996</v>
      </c>
      <c r="L1698">
        <v>5.14</v>
      </c>
      <c r="M1698">
        <v>0.28499999999999998</v>
      </c>
      <c r="N1698">
        <v>30.434999999999999</v>
      </c>
      <c r="O1698">
        <v>1.056</v>
      </c>
      <c r="P1698">
        <v>10.417999999999999</v>
      </c>
      <c r="Q1698">
        <v>21.548999999999999</v>
      </c>
      <c r="R1698">
        <v>0.85399999999999998</v>
      </c>
      <c r="S1698">
        <v>1.399</v>
      </c>
      <c r="T1698" s="1">
        <v>45480.09375</v>
      </c>
    </row>
    <row r="1699" spans="1:20" x14ac:dyDescent="0.25">
      <c r="A1699">
        <v>1760</v>
      </c>
      <c r="B1699" t="s">
        <v>44</v>
      </c>
      <c r="C1699" t="e" vm="4">
        <v>#VALUE!</v>
      </c>
      <c r="D1699" t="s">
        <v>46</v>
      </c>
      <c r="E1699">
        <v>7131</v>
      </c>
      <c r="F1699" t="s">
        <v>12</v>
      </c>
      <c r="G1699">
        <v>614359200</v>
      </c>
      <c r="H1699">
        <v>613166416</v>
      </c>
      <c r="I1699">
        <v>0.94599999999999995</v>
      </c>
      <c r="K1699">
        <v>4.069</v>
      </c>
      <c r="L1699">
        <v>12.266999999999999</v>
      </c>
      <c r="M1699">
        <v>7.4999999999999997E-2</v>
      </c>
      <c r="N1699">
        <v>214.899</v>
      </c>
      <c r="O1699">
        <v>0.749</v>
      </c>
      <c r="P1699">
        <v>1.5940000000000001</v>
      </c>
      <c r="Q1699">
        <v>220.07</v>
      </c>
      <c r="R1699">
        <v>0.89700000000000002</v>
      </c>
      <c r="S1699">
        <v>1.6439999999999999</v>
      </c>
      <c r="T1699" s="1">
        <v>45480.104166666664</v>
      </c>
    </row>
    <row r="1700" spans="1:20" x14ac:dyDescent="0.25">
      <c r="A1700">
        <v>1761</v>
      </c>
      <c r="B1700" t="s">
        <v>44</v>
      </c>
      <c r="C1700" t="e" vm="4">
        <v>#VALUE!</v>
      </c>
      <c r="D1700" t="s">
        <v>46</v>
      </c>
      <c r="E1700">
        <v>7131</v>
      </c>
      <c r="F1700" t="s">
        <v>12</v>
      </c>
      <c r="G1700">
        <v>613267880</v>
      </c>
      <c r="H1700">
        <v>827003064</v>
      </c>
      <c r="I1700">
        <v>0.96099999999999997</v>
      </c>
      <c r="K1700">
        <v>0.68200000000000005</v>
      </c>
      <c r="L1700">
        <v>1.466</v>
      </c>
      <c r="M1700">
        <v>5.1999999999999998E-2</v>
      </c>
      <c r="N1700">
        <v>12.423999999999999</v>
      </c>
      <c r="O1700">
        <v>0.97699999999999998</v>
      </c>
      <c r="P1700">
        <v>2.266</v>
      </c>
      <c r="Q1700">
        <v>17.870999999999999</v>
      </c>
      <c r="R1700">
        <v>0.80900000000000005</v>
      </c>
      <c r="S1700">
        <v>1.383</v>
      </c>
      <c r="T1700" s="1">
        <v>45480.114594907405</v>
      </c>
    </row>
    <row r="1701" spans="1:20" x14ac:dyDescent="0.25">
      <c r="A1701">
        <v>1762</v>
      </c>
      <c r="B1701" t="s">
        <v>44</v>
      </c>
      <c r="C1701" t="e" vm="4">
        <v>#VALUE!</v>
      </c>
      <c r="D1701" t="s">
        <v>46</v>
      </c>
      <c r="E1701">
        <v>7131</v>
      </c>
      <c r="F1701" t="s">
        <v>12</v>
      </c>
      <c r="G1701">
        <v>628773872</v>
      </c>
      <c r="H1701">
        <v>789568864</v>
      </c>
      <c r="I1701">
        <v>0.90100000000000002</v>
      </c>
      <c r="K1701">
        <v>2.7610000000000001</v>
      </c>
      <c r="L1701">
        <v>1.9950000000000001</v>
      </c>
      <c r="M1701">
        <v>7.0000000000000007E-2</v>
      </c>
      <c r="N1701">
        <v>12.875</v>
      </c>
      <c r="O1701">
        <v>1.147</v>
      </c>
      <c r="P1701">
        <v>6.0720000000000001</v>
      </c>
      <c r="Q1701">
        <v>202.81100000000001</v>
      </c>
      <c r="R1701">
        <v>0.81699999999999995</v>
      </c>
      <c r="S1701">
        <v>1.425</v>
      </c>
      <c r="T1701" s="1">
        <v>45480.125011574077</v>
      </c>
    </row>
    <row r="1702" spans="1:20" x14ac:dyDescent="0.25">
      <c r="A1702">
        <v>1763</v>
      </c>
      <c r="B1702" t="s">
        <v>44</v>
      </c>
      <c r="C1702" t="e" vm="4">
        <v>#VALUE!</v>
      </c>
      <c r="D1702" t="s">
        <v>46</v>
      </c>
      <c r="E1702">
        <v>7131</v>
      </c>
      <c r="F1702" t="s">
        <v>12</v>
      </c>
      <c r="G1702">
        <v>621005696</v>
      </c>
      <c r="H1702">
        <v>721357384</v>
      </c>
      <c r="I1702">
        <v>0.93500000000000005</v>
      </c>
      <c r="K1702">
        <v>2.331</v>
      </c>
      <c r="L1702">
        <v>8.7650000000000006</v>
      </c>
      <c r="M1702">
        <v>8.5000000000000006E-2</v>
      </c>
      <c r="N1702">
        <v>226.73</v>
      </c>
      <c r="O1702">
        <v>0.72099999999999997</v>
      </c>
      <c r="P1702">
        <v>4.4779999999999998</v>
      </c>
      <c r="Q1702">
        <v>203.31100000000001</v>
      </c>
      <c r="R1702">
        <v>0.86</v>
      </c>
      <c r="S1702">
        <v>1.4470000000000001</v>
      </c>
      <c r="T1702" s="1">
        <v>45480.135428240741</v>
      </c>
    </row>
    <row r="1703" spans="1:20" x14ac:dyDescent="0.25">
      <c r="A1703">
        <v>1764</v>
      </c>
      <c r="B1703" t="s">
        <v>44</v>
      </c>
      <c r="C1703" t="e" vm="4">
        <v>#VALUE!</v>
      </c>
      <c r="D1703" t="s">
        <v>46</v>
      </c>
      <c r="E1703">
        <v>7131</v>
      </c>
      <c r="F1703" t="s">
        <v>12</v>
      </c>
      <c r="G1703">
        <v>620647792</v>
      </c>
      <c r="H1703">
        <v>805139888</v>
      </c>
      <c r="I1703">
        <v>0.97899999999999998</v>
      </c>
      <c r="K1703">
        <v>4.657</v>
      </c>
      <c r="L1703">
        <v>6.6210000000000004</v>
      </c>
      <c r="M1703">
        <v>2.1000000000000001E-2</v>
      </c>
      <c r="N1703">
        <v>38.340000000000003</v>
      </c>
      <c r="O1703">
        <v>1</v>
      </c>
      <c r="P1703">
        <v>15.629</v>
      </c>
      <c r="Q1703">
        <v>220.738</v>
      </c>
      <c r="R1703">
        <v>0.83499999999999996</v>
      </c>
      <c r="S1703">
        <v>1.4119999999999999</v>
      </c>
      <c r="T1703" s="1">
        <v>45480.145844907405</v>
      </c>
    </row>
    <row r="1704" spans="1:20" x14ac:dyDescent="0.25">
      <c r="A1704">
        <v>1765</v>
      </c>
      <c r="B1704" t="s">
        <v>44</v>
      </c>
      <c r="C1704" t="e" vm="4">
        <v>#VALUE!</v>
      </c>
      <c r="D1704" t="s">
        <v>46</v>
      </c>
      <c r="E1704">
        <v>7131</v>
      </c>
      <c r="F1704" t="s">
        <v>12</v>
      </c>
      <c r="G1704">
        <v>610357752</v>
      </c>
      <c r="H1704">
        <v>855941664</v>
      </c>
      <c r="I1704">
        <v>0.96699999999999997</v>
      </c>
      <c r="K1704">
        <v>4.5090000000000003</v>
      </c>
      <c r="L1704">
        <v>5.12</v>
      </c>
      <c r="M1704">
        <v>0.216</v>
      </c>
      <c r="N1704">
        <v>47.345999999999997</v>
      </c>
      <c r="O1704">
        <v>1.591</v>
      </c>
      <c r="P1704">
        <v>12.266999999999999</v>
      </c>
      <c r="Q1704">
        <v>203.142</v>
      </c>
      <c r="R1704">
        <v>0.85499999999999998</v>
      </c>
      <c r="S1704">
        <v>1.4079999999999999</v>
      </c>
      <c r="T1704" s="1">
        <v>45480.156261574077</v>
      </c>
    </row>
    <row r="1705" spans="1:20" x14ac:dyDescent="0.25">
      <c r="A1705">
        <v>1766</v>
      </c>
      <c r="B1705" t="s">
        <v>44</v>
      </c>
      <c r="C1705" t="e" vm="4">
        <v>#VALUE!</v>
      </c>
      <c r="D1705" t="s">
        <v>46</v>
      </c>
      <c r="E1705">
        <v>7131</v>
      </c>
      <c r="F1705" t="s">
        <v>12</v>
      </c>
      <c r="G1705">
        <v>613007248</v>
      </c>
      <c r="H1705">
        <v>885506936</v>
      </c>
      <c r="I1705">
        <v>0.98099999999999998</v>
      </c>
      <c r="K1705">
        <v>4.7210000000000001</v>
      </c>
      <c r="L1705">
        <v>3.028</v>
      </c>
      <c r="M1705">
        <v>0.153</v>
      </c>
      <c r="N1705">
        <v>23.486999999999998</v>
      </c>
      <c r="O1705">
        <v>1.173</v>
      </c>
      <c r="P1705">
        <v>8.1720000000000006</v>
      </c>
      <c r="Q1705">
        <v>213.845</v>
      </c>
      <c r="R1705">
        <v>0.92900000000000005</v>
      </c>
      <c r="S1705">
        <v>1.522</v>
      </c>
      <c r="T1705" s="1">
        <v>45480.166678240741</v>
      </c>
    </row>
    <row r="1706" spans="1:20" x14ac:dyDescent="0.25">
      <c r="A1706">
        <v>1767</v>
      </c>
      <c r="B1706" t="s">
        <v>44</v>
      </c>
      <c r="C1706" t="e" vm="4">
        <v>#VALUE!</v>
      </c>
      <c r="D1706" t="s">
        <v>46</v>
      </c>
      <c r="E1706">
        <v>7131</v>
      </c>
      <c r="F1706" t="s">
        <v>12</v>
      </c>
      <c r="G1706">
        <v>625510144</v>
      </c>
      <c r="H1706">
        <v>849205616</v>
      </c>
      <c r="I1706">
        <v>0.97699999999999998</v>
      </c>
      <c r="K1706">
        <v>4.0179999999999998</v>
      </c>
      <c r="L1706">
        <v>10.49</v>
      </c>
      <c r="M1706">
        <v>8.5000000000000006E-2</v>
      </c>
      <c r="N1706">
        <v>213.16200000000001</v>
      </c>
      <c r="O1706">
        <v>1.0640000000000001</v>
      </c>
      <c r="P1706">
        <v>4.4800000000000004</v>
      </c>
      <c r="Q1706">
        <v>203.215</v>
      </c>
      <c r="R1706">
        <v>0.79600000000000004</v>
      </c>
      <c r="S1706">
        <v>1.3460000000000001</v>
      </c>
      <c r="T1706" s="1">
        <v>45480.177094907405</v>
      </c>
    </row>
    <row r="1707" spans="1:20" x14ac:dyDescent="0.25">
      <c r="A1707">
        <v>1768</v>
      </c>
      <c r="B1707" t="s">
        <v>44</v>
      </c>
      <c r="C1707" t="e" vm="2">
        <v>#VALUE!</v>
      </c>
      <c r="D1707" t="s">
        <v>46</v>
      </c>
      <c r="E1707">
        <v>7123</v>
      </c>
      <c r="F1707" t="s">
        <v>12</v>
      </c>
      <c r="G1707">
        <v>613449368</v>
      </c>
      <c r="H1707">
        <v>816887688</v>
      </c>
      <c r="I1707">
        <v>1.4319999999999999</v>
      </c>
      <c r="K1707">
        <v>0.54100000000000004</v>
      </c>
      <c r="L1707">
        <v>22.068999999999999</v>
      </c>
      <c r="M1707">
        <v>8.7999999999999995E-2</v>
      </c>
      <c r="N1707">
        <v>185.15700000000001</v>
      </c>
      <c r="O1707">
        <v>4.2510000000000003</v>
      </c>
      <c r="P1707">
        <v>92.613</v>
      </c>
      <c r="Q1707">
        <v>14.489000000000001</v>
      </c>
      <c r="R1707">
        <v>1.147</v>
      </c>
      <c r="S1707">
        <v>1.782</v>
      </c>
      <c r="T1707" s="1">
        <v>45480.187511574077</v>
      </c>
    </row>
    <row r="1708" spans="1:20" x14ac:dyDescent="0.25">
      <c r="A1708">
        <v>1769</v>
      </c>
      <c r="B1708" t="s">
        <v>44</v>
      </c>
      <c r="C1708" t="e" vm="4">
        <v>#VALUE!</v>
      </c>
      <c r="D1708" t="s">
        <v>46</v>
      </c>
      <c r="E1708">
        <v>7131</v>
      </c>
      <c r="F1708" t="s">
        <v>12</v>
      </c>
      <c r="G1708">
        <v>613589896</v>
      </c>
      <c r="H1708">
        <v>741914368</v>
      </c>
      <c r="I1708">
        <v>1.0109999999999999</v>
      </c>
      <c r="K1708">
        <v>3.95</v>
      </c>
      <c r="L1708">
        <v>52.581000000000003</v>
      </c>
      <c r="M1708">
        <v>0.17199999999999999</v>
      </c>
      <c r="N1708">
        <v>550.53800000000001</v>
      </c>
      <c r="O1708">
        <v>3.8650000000000002</v>
      </c>
      <c r="P1708">
        <v>114.511</v>
      </c>
      <c r="Q1708">
        <v>213.53200000000001</v>
      </c>
      <c r="R1708">
        <v>0.80100000000000005</v>
      </c>
      <c r="S1708">
        <v>1.544</v>
      </c>
      <c r="T1708" s="1">
        <v>45480.197928240741</v>
      </c>
    </row>
    <row r="1709" spans="1:20" x14ac:dyDescent="0.25">
      <c r="A1709">
        <v>1770</v>
      </c>
      <c r="B1709" t="s">
        <v>44</v>
      </c>
      <c r="C1709" t="e" vm="4">
        <v>#VALUE!</v>
      </c>
      <c r="D1709" t="s">
        <v>46</v>
      </c>
      <c r="E1709">
        <v>7131</v>
      </c>
      <c r="F1709" t="s">
        <v>12</v>
      </c>
      <c r="G1709">
        <v>616499664</v>
      </c>
      <c r="H1709">
        <v>710845376</v>
      </c>
      <c r="I1709">
        <v>1.006</v>
      </c>
      <c r="K1709">
        <v>4.4480000000000004</v>
      </c>
      <c r="L1709">
        <v>24.888999999999999</v>
      </c>
      <c r="M1709">
        <v>0.39200000000000002</v>
      </c>
      <c r="N1709">
        <v>188.244</v>
      </c>
      <c r="O1709">
        <v>3.9039999999999999</v>
      </c>
      <c r="P1709">
        <v>53.877000000000002</v>
      </c>
      <c r="Q1709">
        <v>212.084</v>
      </c>
      <c r="R1709">
        <v>1.008</v>
      </c>
      <c r="S1709">
        <v>11.273</v>
      </c>
      <c r="T1709" s="1">
        <v>45480.208344907405</v>
      </c>
    </row>
    <row r="1710" spans="1:20" x14ac:dyDescent="0.25">
      <c r="A1710">
        <v>1771</v>
      </c>
      <c r="B1710" t="s">
        <v>44</v>
      </c>
      <c r="C1710" t="e" vm="4">
        <v>#VALUE!</v>
      </c>
      <c r="D1710" t="s">
        <v>46</v>
      </c>
      <c r="E1710">
        <v>7131</v>
      </c>
      <c r="F1710" t="s">
        <v>12</v>
      </c>
      <c r="G1710">
        <v>612976696</v>
      </c>
      <c r="H1710">
        <v>886537608</v>
      </c>
      <c r="I1710">
        <v>1.357</v>
      </c>
      <c r="K1710">
        <v>7.0129999999999999</v>
      </c>
      <c r="L1710">
        <v>4.4349999999999996</v>
      </c>
      <c r="M1710">
        <v>0.51100000000000001</v>
      </c>
      <c r="N1710">
        <v>21.466999999999999</v>
      </c>
      <c r="O1710">
        <v>1.2050000000000001</v>
      </c>
      <c r="P1710">
        <v>6.6909999999999998</v>
      </c>
      <c r="Q1710">
        <v>230.51400000000001</v>
      </c>
      <c r="R1710">
        <v>0.83799999999999997</v>
      </c>
      <c r="S1710">
        <v>1.39</v>
      </c>
      <c r="T1710" s="1">
        <v>45480.218761574077</v>
      </c>
    </row>
    <row r="1711" spans="1:20" x14ac:dyDescent="0.25">
      <c r="A1711">
        <v>1772</v>
      </c>
      <c r="B1711" t="s">
        <v>44</v>
      </c>
      <c r="C1711" t="e" vm="4">
        <v>#VALUE!</v>
      </c>
      <c r="D1711" t="s">
        <v>46</v>
      </c>
      <c r="E1711">
        <v>7131</v>
      </c>
      <c r="F1711" t="s">
        <v>12</v>
      </c>
      <c r="G1711">
        <v>619168032</v>
      </c>
      <c r="H1711">
        <v>832376536</v>
      </c>
      <c r="I1711">
        <v>0.98099999999999998</v>
      </c>
      <c r="K1711">
        <v>4.5599999999999996</v>
      </c>
      <c r="L1711">
        <v>1.3580000000000001</v>
      </c>
      <c r="M1711">
        <v>0.13400000000000001</v>
      </c>
      <c r="N1711">
        <v>16.271000000000001</v>
      </c>
      <c r="O1711">
        <v>1.1160000000000001</v>
      </c>
      <c r="P1711">
        <v>2.6949999999999998</v>
      </c>
      <c r="Q1711">
        <v>211.67500000000001</v>
      </c>
      <c r="R1711">
        <v>0.74099999999999999</v>
      </c>
      <c r="S1711">
        <v>1.4490000000000001</v>
      </c>
      <c r="T1711" s="1">
        <v>45480.229178240741</v>
      </c>
    </row>
    <row r="1712" spans="1:20" x14ac:dyDescent="0.25">
      <c r="A1712">
        <v>1773</v>
      </c>
      <c r="B1712" t="s">
        <v>44</v>
      </c>
      <c r="C1712" t="e" vm="4">
        <v>#VALUE!</v>
      </c>
      <c r="D1712" t="s">
        <v>46</v>
      </c>
      <c r="E1712">
        <v>7131</v>
      </c>
      <c r="F1712" t="s">
        <v>12</v>
      </c>
      <c r="G1712">
        <v>621036152</v>
      </c>
      <c r="H1712">
        <v>865082152</v>
      </c>
      <c r="I1712">
        <v>0.97199999999999998</v>
      </c>
      <c r="K1712">
        <v>4.9139999999999997</v>
      </c>
      <c r="L1712">
        <v>1.252</v>
      </c>
      <c r="M1712">
        <v>9.0999999999999998E-2</v>
      </c>
      <c r="N1712">
        <v>9.8450000000000006</v>
      </c>
      <c r="O1712">
        <v>0.79800000000000004</v>
      </c>
      <c r="P1712">
        <v>1.8819999999999999</v>
      </c>
      <c r="Q1712">
        <v>203.02500000000001</v>
      </c>
      <c r="R1712">
        <v>0.69899999999999995</v>
      </c>
      <c r="S1712">
        <v>1.4279999999999999</v>
      </c>
      <c r="T1712" s="1">
        <v>45480.239594907405</v>
      </c>
    </row>
    <row r="1713" spans="1:20" x14ac:dyDescent="0.25">
      <c r="A1713">
        <v>1774</v>
      </c>
      <c r="B1713" t="s">
        <v>44</v>
      </c>
      <c r="C1713" t="e" vm="4">
        <v>#VALUE!</v>
      </c>
      <c r="D1713" t="s">
        <v>46</v>
      </c>
      <c r="E1713">
        <v>7131</v>
      </c>
      <c r="F1713" t="s">
        <v>12</v>
      </c>
      <c r="G1713">
        <v>424178432</v>
      </c>
      <c r="H1713">
        <v>748130504</v>
      </c>
      <c r="I1713">
        <v>0.97199999999999998</v>
      </c>
      <c r="K1713">
        <v>0.28799999999999998</v>
      </c>
      <c r="L1713">
        <v>1.048</v>
      </c>
      <c r="M1713">
        <v>0.23499999999999999</v>
      </c>
      <c r="N1713">
        <v>10.154999999999999</v>
      </c>
      <c r="O1713">
        <v>0.78100000000000003</v>
      </c>
      <c r="P1713">
        <v>1.2929999999999999</v>
      </c>
      <c r="Q1713">
        <v>2.0350000000000001</v>
      </c>
      <c r="R1713">
        <v>0.78100000000000003</v>
      </c>
      <c r="S1713">
        <v>1.1819999999999999</v>
      </c>
      <c r="T1713" s="1">
        <v>45480.250011574077</v>
      </c>
    </row>
    <row r="1714" spans="1:20" x14ac:dyDescent="0.25">
      <c r="A1714">
        <v>1775</v>
      </c>
      <c r="B1714" t="s">
        <v>44</v>
      </c>
      <c r="C1714" t="e" vm="4">
        <v>#VALUE!</v>
      </c>
      <c r="D1714" t="s">
        <v>46</v>
      </c>
      <c r="E1714">
        <v>7131</v>
      </c>
      <c r="F1714" t="s">
        <v>12</v>
      </c>
      <c r="G1714">
        <v>606953656</v>
      </c>
      <c r="H1714">
        <v>883263016</v>
      </c>
      <c r="I1714">
        <v>0.94</v>
      </c>
      <c r="K1714">
        <v>0.59</v>
      </c>
      <c r="L1714">
        <v>5.6609999999999996</v>
      </c>
      <c r="M1714">
        <v>0.126</v>
      </c>
      <c r="N1714">
        <v>32.536999999999999</v>
      </c>
      <c r="O1714">
        <v>0.97299999999999998</v>
      </c>
      <c r="P1714">
        <v>13.564</v>
      </c>
      <c r="Q1714">
        <v>15.276999999999999</v>
      </c>
      <c r="R1714">
        <v>0.77200000000000002</v>
      </c>
      <c r="S1714">
        <v>1.371</v>
      </c>
      <c r="T1714" s="1">
        <v>45480.260428240741</v>
      </c>
    </row>
    <row r="1715" spans="1:20" x14ac:dyDescent="0.25">
      <c r="A1715">
        <v>1776</v>
      </c>
      <c r="B1715" t="s">
        <v>44</v>
      </c>
      <c r="C1715" t="e" vm="4">
        <v>#VALUE!</v>
      </c>
      <c r="D1715" t="s">
        <v>46</v>
      </c>
      <c r="E1715">
        <v>7131</v>
      </c>
      <c r="F1715" t="s">
        <v>12</v>
      </c>
      <c r="G1715">
        <v>618098360</v>
      </c>
      <c r="H1715">
        <v>759641744</v>
      </c>
      <c r="I1715">
        <v>0.94299999999999995</v>
      </c>
      <c r="K1715">
        <v>4.8840000000000003</v>
      </c>
      <c r="L1715">
        <v>18.094999999999999</v>
      </c>
      <c r="M1715">
        <v>7.3999999999999996E-2</v>
      </c>
      <c r="N1715">
        <v>334.13799999999998</v>
      </c>
      <c r="O1715">
        <v>3.0870000000000002</v>
      </c>
      <c r="P1715">
        <v>55.048999999999999</v>
      </c>
      <c r="Q1715">
        <v>217.108</v>
      </c>
      <c r="R1715">
        <v>0.83499999999999996</v>
      </c>
      <c r="S1715">
        <v>1.3240000000000001</v>
      </c>
      <c r="T1715" s="1">
        <v>45480.270844907405</v>
      </c>
    </row>
    <row r="1716" spans="1:20" x14ac:dyDescent="0.25">
      <c r="A1716">
        <v>1777</v>
      </c>
      <c r="B1716" t="s">
        <v>44</v>
      </c>
      <c r="C1716" t="e" vm="4">
        <v>#VALUE!</v>
      </c>
      <c r="D1716" t="s">
        <v>46</v>
      </c>
      <c r="E1716">
        <v>7131</v>
      </c>
      <c r="F1716" t="s">
        <v>12</v>
      </c>
      <c r="G1716">
        <v>613841184</v>
      </c>
      <c r="H1716">
        <v>911860072</v>
      </c>
      <c r="I1716">
        <v>0.95899999999999996</v>
      </c>
      <c r="K1716">
        <v>8.3559999999999999</v>
      </c>
      <c r="L1716">
        <v>1.1220000000000001</v>
      </c>
      <c r="M1716">
        <v>0.112</v>
      </c>
      <c r="N1716">
        <v>21.920999999999999</v>
      </c>
      <c r="O1716">
        <v>3.2010000000000001</v>
      </c>
      <c r="P1716">
        <v>14.081</v>
      </c>
      <c r="Q1716">
        <v>219.196</v>
      </c>
      <c r="R1716">
        <v>0.77100000000000002</v>
      </c>
      <c r="S1716">
        <v>1.405</v>
      </c>
      <c r="T1716" s="1">
        <v>45480.281261574077</v>
      </c>
    </row>
    <row r="1717" spans="1:20" x14ac:dyDescent="0.25">
      <c r="A1717">
        <v>1778</v>
      </c>
      <c r="B1717" t="s">
        <v>44</v>
      </c>
      <c r="C1717" t="e" vm="4">
        <v>#VALUE!</v>
      </c>
      <c r="D1717" t="s">
        <v>46</v>
      </c>
      <c r="E1717">
        <v>7131</v>
      </c>
      <c r="F1717" t="s">
        <v>12</v>
      </c>
      <c r="G1717">
        <v>618114872</v>
      </c>
      <c r="H1717">
        <v>704589432</v>
      </c>
      <c r="I1717">
        <v>0.97099999999999997</v>
      </c>
      <c r="K1717">
        <v>4.6970000000000001</v>
      </c>
      <c r="L1717">
        <v>6.7889999999999997</v>
      </c>
      <c r="M1717">
        <v>0.18</v>
      </c>
      <c r="N1717">
        <v>59.784999999999997</v>
      </c>
      <c r="O1717">
        <v>1.0680000000000001</v>
      </c>
      <c r="P1717">
        <v>5.2990000000000004</v>
      </c>
      <c r="Q1717">
        <v>202.703</v>
      </c>
      <c r="R1717">
        <v>0.877</v>
      </c>
      <c r="S1717">
        <v>1.3480000000000001</v>
      </c>
      <c r="T1717" s="1">
        <v>45480.291678240741</v>
      </c>
    </row>
    <row r="1718" spans="1:20" x14ac:dyDescent="0.25">
      <c r="A1718">
        <v>1779</v>
      </c>
      <c r="B1718" t="s">
        <v>44</v>
      </c>
      <c r="C1718" t="e" vm="4">
        <v>#VALUE!</v>
      </c>
      <c r="D1718" t="s">
        <v>46</v>
      </c>
      <c r="E1718">
        <v>7131</v>
      </c>
      <c r="F1718" t="s">
        <v>12</v>
      </c>
      <c r="G1718">
        <v>612353512</v>
      </c>
      <c r="H1718">
        <v>880618984</v>
      </c>
      <c r="I1718">
        <v>0.96199999999999997</v>
      </c>
      <c r="K1718">
        <v>6.5419999999999998</v>
      </c>
      <c r="L1718">
        <v>1.21</v>
      </c>
      <c r="M1718">
        <v>5.0999999999999997E-2</v>
      </c>
      <c r="N1718">
        <v>9.9109999999999996</v>
      </c>
      <c r="O1718">
        <v>0.92100000000000004</v>
      </c>
      <c r="P1718">
        <v>2.5369999999999999</v>
      </c>
      <c r="Q1718">
        <v>204.09399999999999</v>
      </c>
      <c r="R1718">
        <v>0.69799999999999995</v>
      </c>
      <c r="S1718">
        <v>1.383</v>
      </c>
      <c r="T1718" s="1">
        <v>45480.302094907405</v>
      </c>
    </row>
    <row r="1719" spans="1:20" x14ac:dyDescent="0.25">
      <c r="A1719">
        <v>1780</v>
      </c>
      <c r="B1719" t="s">
        <v>44</v>
      </c>
      <c r="C1719" t="e" vm="4">
        <v>#VALUE!</v>
      </c>
      <c r="D1719" t="s">
        <v>46</v>
      </c>
      <c r="E1719">
        <v>7131</v>
      </c>
      <c r="F1719" t="s">
        <v>12</v>
      </c>
      <c r="G1719">
        <v>632169880</v>
      </c>
      <c r="H1719">
        <v>831279720</v>
      </c>
      <c r="I1719">
        <v>0.91600000000000004</v>
      </c>
      <c r="K1719">
        <v>3.121</v>
      </c>
      <c r="L1719">
        <v>2.2130000000000001</v>
      </c>
      <c r="M1719">
        <v>0.14000000000000001</v>
      </c>
      <c r="N1719">
        <v>18.317</v>
      </c>
      <c r="O1719">
        <v>2.0619999999999998</v>
      </c>
      <c r="P1719">
        <v>9.1539999999999999</v>
      </c>
      <c r="Q1719">
        <v>202.42500000000001</v>
      </c>
      <c r="R1719">
        <v>0.91800000000000004</v>
      </c>
      <c r="S1719">
        <v>1.393</v>
      </c>
      <c r="T1719" s="1">
        <v>45480.3125</v>
      </c>
    </row>
    <row r="1720" spans="1:20" x14ac:dyDescent="0.25">
      <c r="A1720">
        <v>1781</v>
      </c>
      <c r="B1720" t="s">
        <v>44</v>
      </c>
      <c r="C1720" t="e" vm="4">
        <v>#VALUE!</v>
      </c>
      <c r="D1720" t="s">
        <v>46</v>
      </c>
      <c r="E1720">
        <v>7131</v>
      </c>
      <c r="F1720" t="s">
        <v>12</v>
      </c>
      <c r="G1720">
        <v>617364600</v>
      </c>
      <c r="H1720">
        <v>646486592</v>
      </c>
      <c r="I1720">
        <v>0.96899999999999997</v>
      </c>
      <c r="K1720">
        <v>2.4630000000000001</v>
      </c>
      <c r="L1720">
        <v>14.375999999999999</v>
      </c>
      <c r="M1720">
        <v>0.21</v>
      </c>
      <c r="N1720">
        <v>80.122</v>
      </c>
      <c r="O1720">
        <v>1.0509999999999999</v>
      </c>
      <c r="P1720">
        <v>31.166</v>
      </c>
      <c r="Q1720">
        <v>203.03899999999999</v>
      </c>
      <c r="R1720">
        <v>0.82899999999999996</v>
      </c>
      <c r="S1720">
        <v>1.41</v>
      </c>
      <c r="T1720" s="1">
        <v>45480.322916666664</v>
      </c>
    </row>
    <row r="1721" spans="1:20" x14ac:dyDescent="0.25">
      <c r="A1721">
        <v>1782</v>
      </c>
      <c r="B1721" t="s">
        <v>44</v>
      </c>
      <c r="C1721" t="e" vm="4">
        <v>#VALUE!</v>
      </c>
      <c r="D1721" t="s">
        <v>46</v>
      </c>
      <c r="E1721">
        <v>7131</v>
      </c>
      <c r="F1721" t="s">
        <v>12</v>
      </c>
      <c r="G1721">
        <v>618815160</v>
      </c>
      <c r="H1721">
        <v>893081272</v>
      </c>
      <c r="I1721">
        <v>0.94599999999999995</v>
      </c>
      <c r="K1721">
        <v>4.1870000000000003</v>
      </c>
      <c r="L1721">
        <v>2.4180000000000001</v>
      </c>
      <c r="M1721">
        <v>7.1999999999999995E-2</v>
      </c>
      <c r="N1721">
        <v>22.172000000000001</v>
      </c>
      <c r="O1721">
        <v>1.3779999999999999</v>
      </c>
      <c r="P1721">
        <v>5.3920000000000003</v>
      </c>
      <c r="Q1721">
        <v>203.32300000000001</v>
      </c>
      <c r="R1721">
        <v>0.78900000000000003</v>
      </c>
      <c r="S1721">
        <v>1.536</v>
      </c>
      <c r="T1721" s="1">
        <v>45480.333333333336</v>
      </c>
    </row>
    <row r="1722" spans="1:20" x14ac:dyDescent="0.25">
      <c r="A1722">
        <v>1783</v>
      </c>
      <c r="B1722" t="s">
        <v>44</v>
      </c>
      <c r="C1722" t="e" vm="4">
        <v>#VALUE!</v>
      </c>
      <c r="D1722" t="s">
        <v>46</v>
      </c>
      <c r="E1722">
        <v>7131</v>
      </c>
      <c r="F1722" t="s">
        <v>12</v>
      </c>
      <c r="G1722">
        <v>616726720</v>
      </c>
      <c r="H1722">
        <v>849985256</v>
      </c>
      <c r="I1722">
        <v>0.94699999999999995</v>
      </c>
      <c r="K1722">
        <v>0.88500000000000001</v>
      </c>
      <c r="L1722">
        <v>4.6970000000000001</v>
      </c>
      <c r="M1722">
        <v>8.8999999999999996E-2</v>
      </c>
      <c r="N1722">
        <v>55.851999999999997</v>
      </c>
      <c r="O1722">
        <v>3.738</v>
      </c>
      <c r="P1722">
        <v>13.925000000000001</v>
      </c>
      <c r="Q1722">
        <v>23.567</v>
      </c>
      <c r="R1722">
        <v>0.76300000000000001</v>
      </c>
      <c r="S1722">
        <v>1.379</v>
      </c>
      <c r="T1722" s="1">
        <v>45480.34375</v>
      </c>
    </row>
    <row r="1723" spans="1:20" x14ac:dyDescent="0.25">
      <c r="A1723">
        <v>1784</v>
      </c>
      <c r="B1723" t="s">
        <v>44</v>
      </c>
      <c r="C1723" t="e" vm="4">
        <v>#VALUE!</v>
      </c>
      <c r="D1723" t="s">
        <v>46</v>
      </c>
      <c r="E1723">
        <v>7131</v>
      </c>
      <c r="F1723" t="s">
        <v>12</v>
      </c>
      <c r="G1723">
        <v>618092176</v>
      </c>
      <c r="H1723">
        <v>892540296</v>
      </c>
      <c r="I1723">
        <v>0.96</v>
      </c>
      <c r="K1723">
        <v>3.976</v>
      </c>
      <c r="L1723">
        <v>1.054</v>
      </c>
      <c r="M1723">
        <v>0.19600000000000001</v>
      </c>
      <c r="N1723">
        <v>10.54</v>
      </c>
      <c r="O1723">
        <v>1.0049999999999999</v>
      </c>
      <c r="P1723">
        <v>2.2650000000000001</v>
      </c>
      <c r="Q1723">
        <v>207.63900000000001</v>
      </c>
      <c r="R1723">
        <v>0.82699999999999996</v>
      </c>
      <c r="S1723">
        <v>1.3169999999999999</v>
      </c>
      <c r="T1723" s="1">
        <v>45480.354166666664</v>
      </c>
    </row>
    <row r="1724" spans="1:20" x14ac:dyDescent="0.25">
      <c r="A1724">
        <v>1785</v>
      </c>
      <c r="B1724" t="s">
        <v>44</v>
      </c>
      <c r="C1724" t="e" vm="4">
        <v>#VALUE!</v>
      </c>
      <c r="D1724" t="s">
        <v>46</v>
      </c>
      <c r="E1724">
        <v>7131</v>
      </c>
      <c r="F1724" t="s">
        <v>12</v>
      </c>
      <c r="G1724">
        <v>623164432</v>
      </c>
      <c r="H1724">
        <v>892005440</v>
      </c>
      <c r="I1724">
        <v>0.98399999999999999</v>
      </c>
      <c r="K1724">
        <v>4.7309999999999999</v>
      </c>
      <c r="L1724">
        <v>1.2969999999999999</v>
      </c>
      <c r="M1724">
        <v>4.8000000000000001E-2</v>
      </c>
      <c r="N1724">
        <v>8.2870000000000008</v>
      </c>
      <c r="O1724">
        <v>1.0760000000000001</v>
      </c>
      <c r="P1724">
        <v>2.391</v>
      </c>
      <c r="Q1724">
        <v>214.12899999999999</v>
      </c>
      <c r="R1724">
        <v>0.83799999999999997</v>
      </c>
      <c r="S1724">
        <v>1.417</v>
      </c>
      <c r="T1724" s="1">
        <v>45480.364583333336</v>
      </c>
    </row>
    <row r="1725" spans="1:20" x14ac:dyDescent="0.25">
      <c r="A1725">
        <v>1786</v>
      </c>
      <c r="B1725" t="s">
        <v>44</v>
      </c>
      <c r="C1725" t="e" vm="4">
        <v>#VALUE!</v>
      </c>
      <c r="D1725" t="s">
        <v>46</v>
      </c>
      <c r="E1725">
        <v>7131</v>
      </c>
      <c r="F1725" t="s">
        <v>12</v>
      </c>
      <c r="G1725">
        <v>619458224</v>
      </c>
      <c r="H1725">
        <v>636041616</v>
      </c>
      <c r="I1725">
        <v>0.92400000000000004</v>
      </c>
      <c r="K1725">
        <v>6.4370000000000003</v>
      </c>
      <c r="L1725">
        <v>15.486000000000001</v>
      </c>
      <c r="M1725">
        <v>7.9000000000000001E-2</v>
      </c>
      <c r="N1725">
        <v>239.10599999999999</v>
      </c>
      <c r="O1725">
        <v>1.0069999999999999</v>
      </c>
      <c r="P1725">
        <v>22.439</v>
      </c>
      <c r="Q1725">
        <v>205.108</v>
      </c>
      <c r="R1725">
        <v>0.77500000000000002</v>
      </c>
      <c r="S1725">
        <v>1.6950000000000001</v>
      </c>
      <c r="T1725" s="1">
        <v>45480.375</v>
      </c>
    </row>
    <row r="1726" spans="1:20" x14ac:dyDescent="0.25">
      <c r="A1726">
        <v>1787</v>
      </c>
      <c r="B1726" t="s">
        <v>44</v>
      </c>
      <c r="C1726" t="e" vm="4">
        <v>#VALUE!</v>
      </c>
      <c r="D1726" t="s">
        <v>46</v>
      </c>
      <c r="E1726">
        <v>7131</v>
      </c>
      <c r="F1726" t="s">
        <v>12</v>
      </c>
      <c r="G1726">
        <v>622714256</v>
      </c>
      <c r="H1726">
        <v>856730320</v>
      </c>
      <c r="I1726">
        <v>0.95399999999999996</v>
      </c>
      <c r="K1726">
        <v>3.9239999999999999</v>
      </c>
      <c r="L1726">
        <v>7.7279999999999998</v>
      </c>
      <c r="M1726">
        <v>8.3000000000000004E-2</v>
      </c>
      <c r="N1726">
        <v>58.996000000000002</v>
      </c>
      <c r="O1726">
        <v>1.129</v>
      </c>
      <c r="P1726">
        <v>8.1579999999999995</v>
      </c>
      <c r="Q1726">
        <v>202.79900000000001</v>
      </c>
      <c r="R1726">
        <v>0.82199999999999995</v>
      </c>
      <c r="S1726">
        <v>1.3169999999999999</v>
      </c>
      <c r="T1726" s="1">
        <v>45480.385428240741</v>
      </c>
    </row>
    <row r="1727" spans="1:20" x14ac:dyDescent="0.25">
      <c r="A1727">
        <v>1788</v>
      </c>
      <c r="B1727" t="s">
        <v>44</v>
      </c>
      <c r="C1727" t="e" vm="4">
        <v>#VALUE!</v>
      </c>
      <c r="D1727" t="s">
        <v>46</v>
      </c>
      <c r="E1727">
        <v>7131</v>
      </c>
      <c r="F1727" t="s">
        <v>12</v>
      </c>
      <c r="G1727">
        <v>613157216</v>
      </c>
      <c r="H1727">
        <v>662341784</v>
      </c>
      <c r="I1727">
        <v>0.94</v>
      </c>
      <c r="K1727">
        <v>6.5759999999999996</v>
      </c>
      <c r="L1727">
        <v>1.484</v>
      </c>
      <c r="M1727">
        <v>0.109</v>
      </c>
      <c r="N1727">
        <v>31.023</v>
      </c>
      <c r="O1727">
        <v>0.67900000000000005</v>
      </c>
      <c r="P1727">
        <v>11.254</v>
      </c>
      <c r="Q1727">
        <v>205.476</v>
      </c>
      <c r="R1727">
        <v>0.84099999999999997</v>
      </c>
      <c r="S1727">
        <v>1.383</v>
      </c>
      <c r="T1727" s="1">
        <v>45480.395833333336</v>
      </c>
    </row>
    <row r="1728" spans="1:20" x14ac:dyDescent="0.25">
      <c r="A1728">
        <v>1789</v>
      </c>
      <c r="B1728" t="s">
        <v>44</v>
      </c>
      <c r="C1728" t="e" vm="4">
        <v>#VALUE!</v>
      </c>
      <c r="D1728" t="s">
        <v>46</v>
      </c>
      <c r="E1728">
        <v>7131</v>
      </c>
      <c r="F1728" t="s">
        <v>12</v>
      </c>
      <c r="G1728">
        <v>613824944</v>
      </c>
      <c r="H1728">
        <v>832365864</v>
      </c>
      <c r="I1728">
        <v>0.96099999999999997</v>
      </c>
      <c r="K1728">
        <v>1.5640000000000001</v>
      </c>
      <c r="L1728">
        <v>16.661999999999999</v>
      </c>
      <c r="M1728">
        <v>0.221</v>
      </c>
      <c r="N1728">
        <v>261.86399999999998</v>
      </c>
      <c r="O1728">
        <v>5.58</v>
      </c>
      <c r="P1728">
        <v>44.923000000000002</v>
      </c>
      <c r="Q1728">
        <v>27.896999999999998</v>
      </c>
      <c r="R1728">
        <v>0.95399999999999996</v>
      </c>
      <c r="S1728">
        <v>1.7430000000000001</v>
      </c>
      <c r="T1728" s="1">
        <v>45480.40625</v>
      </c>
    </row>
    <row r="1729" spans="1:20" x14ac:dyDescent="0.25">
      <c r="A1729">
        <v>1790</v>
      </c>
      <c r="B1729" t="s">
        <v>44</v>
      </c>
      <c r="C1729" t="e" vm="4">
        <v>#VALUE!</v>
      </c>
      <c r="D1729" t="s">
        <v>46</v>
      </c>
      <c r="E1729">
        <v>7131</v>
      </c>
      <c r="F1729" t="s">
        <v>12</v>
      </c>
      <c r="G1729">
        <v>617364392</v>
      </c>
      <c r="H1729">
        <v>718896320</v>
      </c>
      <c r="I1729">
        <v>1.375</v>
      </c>
      <c r="K1729">
        <v>2.532</v>
      </c>
      <c r="L1729">
        <v>3.81</v>
      </c>
      <c r="M1729">
        <v>0.44</v>
      </c>
      <c r="N1729">
        <v>204.86500000000001</v>
      </c>
      <c r="O1729">
        <v>0.81899999999999995</v>
      </c>
      <c r="P1729">
        <v>1.764</v>
      </c>
      <c r="Q1729">
        <v>203.20500000000001</v>
      </c>
      <c r="R1729">
        <v>0.81200000000000006</v>
      </c>
      <c r="S1729">
        <v>1.4339999999999999</v>
      </c>
      <c r="T1729" s="1">
        <v>45480.416678240741</v>
      </c>
    </row>
    <row r="1730" spans="1:20" x14ac:dyDescent="0.25">
      <c r="A1730">
        <v>1791</v>
      </c>
      <c r="B1730" t="s">
        <v>44</v>
      </c>
      <c r="C1730" t="e" vm="4">
        <v>#VALUE!</v>
      </c>
      <c r="D1730" t="s">
        <v>46</v>
      </c>
      <c r="E1730">
        <v>7131</v>
      </c>
      <c r="F1730" t="s">
        <v>12</v>
      </c>
      <c r="G1730">
        <v>617154304</v>
      </c>
      <c r="H1730">
        <v>790517440</v>
      </c>
      <c r="I1730">
        <v>0.98299999999999998</v>
      </c>
      <c r="K1730">
        <v>2.367</v>
      </c>
      <c r="L1730">
        <v>4.4470000000000001</v>
      </c>
      <c r="M1730">
        <v>0.14499999999999999</v>
      </c>
      <c r="N1730">
        <v>75.484999999999999</v>
      </c>
      <c r="O1730">
        <v>0.78900000000000003</v>
      </c>
      <c r="P1730">
        <v>3.093</v>
      </c>
      <c r="Q1730">
        <v>202.351</v>
      </c>
      <c r="R1730">
        <v>0.81699999999999995</v>
      </c>
      <c r="S1730">
        <v>1.4379999999999999</v>
      </c>
      <c r="T1730" s="1">
        <v>45480.427083333336</v>
      </c>
    </row>
    <row r="1731" spans="1:20" x14ac:dyDescent="0.25">
      <c r="A1731">
        <v>1792</v>
      </c>
      <c r="B1731" t="s">
        <v>44</v>
      </c>
      <c r="C1731" t="e" vm="4">
        <v>#VALUE!</v>
      </c>
      <c r="D1731" t="s">
        <v>46</v>
      </c>
      <c r="E1731">
        <v>7131</v>
      </c>
      <c r="F1731" t="s">
        <v>12</v>
      </c>
      <c r="G1731">
        <v>629418600</v>
      </c>
      <c r="H1731">
        <v>858799728</v>
      </c>
      <c r="I1731">
        <v>0.96399999999999997</v>
      </c>
      <c r="K1731">
        <v>2.5339999999999998</v>
      </c>
      <c r="L1731">
        <v>5.7690000000000001</v>
      </c>
      <c r="M1731">
        <v>5.1999999999999998E-2</v>
      </c>
      <c r="N1731">
        <v>39.116999999999997</v>
      </c>
      <c r="O1731">
        <v>3.9129999999999998</v>
      </c>
      <c r="P1731">
        <v>24.585999999999999</v>
      </c>
      <c r="Q1731">
        <v>202.66200000000001</v>
      </c>
      <c r="R1731">
        <v>0.82899999999999996</v>
      </c>
      <c r="S1731">
        <v>1.3360000000000001</v>
      </c>
      <c r="T1731" s="1">
        <v>45480.4375</v>
      </c>
    </row>
    <row r="1732" spans="1:20" x14ac:dyDescent="0.25">
      <c r="A1732">
        <v>1793</v>
      </c>
      <c r="B1732" t="s">
        <v>44</v>
      </c>
      <c r="C1732" t="e" vm="4">
        <v>#VALUE!</v>
      </c>
      <c r="D1732" t="s">
        <v>46</v>
      </c>
      <c r="E1732">
        <v>7131</v>
      </c>
      <c r="F1732" t="s">
        <v>12</v>
      </c>
      <c r="G1732">
        <v>632378064</v>
      </c>
      <c r="H1732">
        <v>869131712</v>
      </c>
      <c r="I1732">
        <v>1.052</v>
      </c>
      <c r="K1732">
        <v>3.077</v>
      </c>
      <c r="L1732">
        <v>4.2140000000000004</v>
      </c>
      <c r="M1732">
        <v>0.223</v>
      </c>
      <c r="N1732">
        <v>38.927999999999997</v>
      </c>
      <c r="O1732">
        <v>1.96</v>
      </c>
      <c r="P1732">
        <v>21.344999999999999</v>
      </c>
      <c r="Q1732">
        <v>201.53800000000001</v>
      </c>
      <c r="R1732">
        <v>0.77600000000000002</v>
      </c>
      <c r="S1732">
        <v>1.333</v>
      </c>
      <c r="T1732" s="1">
        <v>45480.447928240741</v>
      </c>
    </row>
    <row r="1733" spans="1:20" x14ac:dyDescent="0.25">
      <c r="A1733">
        <v>1794</v>
      </c>
      <c r="B1733" t="s">
        <v>44</v>
      </c>
      <c r="C1733" t="e" vm="4">
        <v>#VALUE!</v>
      </c>
      <c r="D1733" t="s">
        <v>46</v>
      </c>
      <c r="E1733">
        <v>7131</v>
      </c>
      <c r="F1733" t="s">
        <v>12</v>
      </c>
      <c r="G1733">
        <v>612866992</v>
      </c>
      <c r="H1733">
        <v>613136800</v>
      </c>
      <c r="I1733">
        <v>0.95399999999999996</v>
      </c>
      <c r="K1733">
        <v>3.6419999999999999</v>
      </c>
      <c r="L1733">
        <v>0.751</v>
      </c>
      <c r="M1733">
        <v>0.123</v>
      </c>
      <c r="N1733">
        <v>15.173999999999999</v>
      </c>
      <c r="O1733">
        <v>0.745</v>
      </c>
      <c r="P1733">
        <v>1.216</v>
      </c>
      <c r="Q1733">
        <v>213.739</v>
      </c>
      <c r="R1733">
        <v>0.85099999999999998</v>
      </c>
      <c r="S1733">
        <v>1.4410000000000001</v>
      </c>
      <c r="T1733" s="1">
        <v>45480.458344907405</v>
      </c>
    </row>
    <row r="1734" spans="1:20" x14ac:dyDescent="0.25">
      <c r="A1734">
        <v>1795</v>
      </c>
      <c r="B1734" t="s">
        <v>44</v>
      </c>
      <c r="C1734" t="e" vm="4">
        <v>#VALUE!</v>
      </c>
      <c r="D1734" t="s">
        <v>46</v>
      </c>
      <c r="E1734">
        <v>7131</v>
      </c>
      <c r="F1734" t="s">
        <v>12</v>
      </c>
      <c r="G1734">
        <v>628211808</v>
      </c>
      <c r="H1734">
        <v>628590728</v>
      </c>
      <c r="I1734">
        <v>1.0509999999999999</v>
      </c>
      <c r="K1734">
        <v>2.4689999999999999</v>
      </c>
      <c r="L1734">
        <v>56.286000000000001</v>
      </c>
      <c r="M1734">
        <v>0.219</v>
      </c>
      <c r="N1734">
        <v>569.245</v>
      </c>
      <c r="O1734">
        <v>1.7270000000000001</v>
      </c>
      <c r="P1734">
        <v>90.108000000000004</v>
      </c>
      <c r="Q1734">
        <v>202.21299999999999</v>
      </c>
      <c r="R1734">
        <v>0.71299999999999997</v>
      </c>
      <c r="S1734">
        <v>1.4059999999999999</v>
      </c>
      <c r="T1734" s="1">
        <v>45480.468761574077</v>
      </c>
    </row>
    <row r="1735" spans="1:20" x14ac:dyDescent="0.25">
      <c r="A1735">
        <v>1796</v>
      </c>
      <c r="B1735" t="s">
        <v>44</v>
      </c>
      <c r="C1735" t="e" vm="4">
        <v>#VALUE!</v>
      </c>
      <c r="D1735" t="s">
        <v>46</v>
      </c>
      <c r="E1735">
        <v>7131</v>
      </c>
      <c r="F1735" t="s">
        <v>12</v>
      </c>
      <c r="G1735">
        <v>614629056</v>
      </c>
      <c r="H1735">
        <v>706478664</v>
      </c>
      <c r="I1735">
        <v>0.97599999999999998</v>
      </c>
      <c r="K1735">
        <v>0.60699999999999998</v>
      </c>
      <c r="L1735">
        <v>7.7430000000000003</v>
      </c>
      <c r="M1735">
        <v>0.35399999999999998</v>
      </c>
      <c r="N1735">
        <v>260.96100000000001</v>
      </c>
      <c r="O1735">
        <v>3.65</v>
      </c>
      <c r="P1735">
        <v>20.103999999999999</v>
      </c>
      <c r="Q1735">
        <v>14.731999999999999</v>
      </c>
      <c r="R1735">
        <v>0.86699999999999999</v>
      </c>
      <c r="S1735">
        <v>1.387</v>
      </c>
      <c r="T1735" s="1">
        <v>45480.479178240741</v>
      </c>
    </row>
    <row r="1736" spans="1:20" x14ac:dyDescent="0.25">
      <c r="A1736">
        <v>1797</v>
      </c>
      <c r="B1736" t="s">
        <v>44</v>
      </c>
      <c r="C1736" t="e" vm="4">
        <v>#VALUE!</v>
      </c>
      <c r="D1736" t="s">
        <v>46</v>
      </c>
      <c r="E1736">
        <v>7131</v>
      </c>
      <c r="F1736" t="s">
        <v>12</v>
      </c>
      <c r="G1736">
        <v>620184624</v>
      </c>
      <c r="H1736">
        <v>872110616</v>
      </c>
      <c r="I1736">
        <v>0.93799999999999994</v>
      </c>
      <c r="K1736">
        <v>4.12</v>
      </c>
      <c r="L1736">
        <v>1.43</v>
      </c>
      <c r="M1736">
        <v>6.5000000000000002E-2</v>
      </c>
      <c r="N1736">
        <v>17.282</v>
      </c>
      <c r="O1736">
        <v>0.90400000000000003</v>
      </c>
      <c r="P1736">
        <v>2.4420000000000002</v>
      </c>
      <c r="Q1736">
        <v>206.471</v>
      </c>
      <c r="R1736">
        <v>0.82</v>
      </c>
      <c r="S1736">
        <v>1.385</v>
      </c>
      <c r="T1736" s="1">
        <v>45480.489594907405</v>
      </c>
    </row>
    <row r="1737" spans="1:20" x14ac:dyDescent="0.25">
      <c r="A1737">
        <v>1798</v>
      </c>
      <c r="B1737" t="s">
        <v>44</v>
      </c>
      <c r="C1737" t="e" vm="4">
        <v>#VALUE!</v>
      </c>
      <c r="D1737" t="s">
        <v>46</v>
      </c>
      <c r="E1737">
        <v>7131</v>
      </c>
      <c r="F1737" t="s">
        <v>12</v>
      </c>
      <c r="G1737">
        <v>620109792</v>
      </c>
      <c r="H1737">
        <v>873465680</v>
      </c>
      <c r="I1737">
        <v>0.96099999999999997</v>
      </c>
      <c r="K1737">
        <v>4.5339999999999998</v>
      </c>
      <c r="L1737">
        <v>3.742</v>
      </c>
      <c r="M1737">
        <v>8.8999999999999996E-2</v>
      </c>
      <c r="N1737">
        <v>26.591000000000001</v>
      </c>
      <c r="O1737">
        <v>2.714</v>
      </c>
      <c r="P1737">
        <v>14.161</v>
      </c>
      <c r="Q1737">
        <v>206.54</v>
      </c>
      <c r="R1737">
        <v>0.78400000000000003</v>
      </c>
      <c r="S1737">
        <v>1.4950000000000001</v>
      </c>
      <c r="T1737" s="1">
        <v>45480.500011574077</v>
      </c>
    </row>
    <row r="1738" spans="1:20" x14ac:dyDescent="0.25">
      <c r="A1738">
        <v>1799</v>
      </c>
      <c r="B1738" t="s">
        <v>44</v>
      </c>
      <c r="C1738" t="e" vm="4">
        <v>#VALUE!</v>
      </c>
      <c r="D1738" t="s">
        <v>46</v>
      </c>
      <c r="E1738">
        <v>7131</v>
      </c>
      <c r="F1738" t="s">
        <v>12</v>
      </c>
      <c r="G1738">
        <v>622707032</v>
      </c>
      <c r="H1738">
        <v>494709432</v>
      </c>
      <c r="I1738">
        <v>0.95699999999999996</v>
      </c>
      <c r="K1738">
        <v>5.7779999999999996</v>
      </c>
      <c r="L1738">
        <v>69.635000000000005</v>
      </c>
      <c r="M1738">
        <v>5.1999999999999998E-2</v>
      </c>
      <c r="N1738">
        <v>968.69399999999996</v>
      </c>
      <c r="O1738">
        <v>1.1279999999999999</v>
      </c>
      <c r="P1738">
        <v>200.017</v>
      </c>
      <c r="Q1738">
        <v>214.62100000000001</v>
      </c>
      <c r="R1738">
        <v>0.76900000000000002</v>
      </c>
      <c r="S1738">
        <v>1.4350000000000001</v>
      </c>
      <c r="T1738" s="1">
        <v>45480.510428240741</v>
      </c>
    </row>
    <row r="1739" spans="1:20" x14ac:dyDescent="0.25">
      <c r="A1739">
        <v>1800</v>
      </c>
      <c r="B1739" t="s">
        <v>44</v>
      </c>
      <c r="C1739" t="e" vm="4">
        <v>#VALUE!</v>
      </c>
      <c r="D1739" t="s">
        <v>46</v>
      </c>
      <c r="E1739">
        <v>7131</v>
      </c>
      <c r="F1739" t="s">
        <v>12</v>
      </c>
      <c r="G1739">
        <v>628718376</v>
      </c>
      <c r="H1739">
        <v>832004368</v>
      </c>
      <c r="I1739">
        <v>0.96</v>
      </c>
      <c r="K1739">
        <v>3.7210000000000001</v>
      </c>
      <c r="L1739">
        <v>0.79500000000000004</v>
      </c>
      <c r="M1739">
        <v>6.2E-2</v>
      </c>
      <c r="N1739">
        <v>9.4779999999999998</v>
      </c>
      <c r="O1739">
        <v>0.95599999999999996</v>
      </c>
      <c r="P1739">
        <v>1.78</v>
      </c>
      <c r="Q1739">
        <v>208.327</v>
      </c>
      <c r="R1739">
        <v>0.98699999999999999</v>
      </c>
      <c r="S1739">
        <v>6.5069999999999997</v>
      </c>
      <c r="T1739" s="1">
        <v>45480.520844907405</v>
      </c>
    </row>
    <row r="1740" spans="1:20" x14ac:dyDescent="0.25">
      <c r="A1740">
        <v>1801</v>
      </c>
      <c r="B1740" t="s">
        <v>44</v>
      </c>
      <c r="C1740" t="e" vm="4">
        <v>#VALUE!</v>
      </c>
      <c r="D1740" t="s">
        <v>46</v>
      </c>
      <c r="E1740">
        <v>7131</v>
      </c>
      <c r="F1740" t="s">
        <v>12</v>
      </c>
      <c r="G1740">
        <v>613108560</v>
      </c>
      <c r="H1740">
        <v>856150320</v>
      </c>
      <c r="I1740">
        <v>0.96099999999999997</v>
      </c>
      <c r="K1740">
        <v>2.5409999999999999</v>
      </c>
      <c r="L1740">
        <v>2.036</v>
      </c>
      <c r="M1740">
        <v>5.7000000000000002E-2</v>
      </c>
      <c r="N1740">
        <v>12.614000000000001</v>
      </c>
      <c r="O1740">
        <v>1.0669999999999999</v>
      </c>
      <c r="P1740">
        <v>3.5329999999999999</v>
      </c>
      <c r="Q1740">
        <v>203.34100000000001</v>
      </c>
      <c r="R1740">
        <v>0.82699999999999996</v>
      </c>
      <c r="S1740">
        <v>1.3959999999999999</v>
      </c>
      <c r="T1740" s="1">
        <v>45480.531261574077</v>
      </c>
    </row>
    <row r="1741" spans="1:20" x14ac:dyDescent="0.25">
      <c r="A1741">
        <v>1802</v>
      </c>
      <c r="B1741" t="s">
        <v>44</v>
      </c>
      <c r="C1741" t="e" vm="4">
        <v>#VALUE!</v>
      </c>
      <c r="D1741" t="s">
        <v>46</v>
      </c>
      <c r="E1741">
        <v>7131</v>
      </c>
      <c r="F1741" t="s">
        <v>12</v>
      </c>
      <c r="G1741">
        <v>618660128</v>
      </c>
      <c r="H1741">
        <v>880943312</v>
      </c>
      <c r="I1741">
        <v>0.97899999999999998</v>
      </c>
      <c r="K1741">
        <v>2.3919999999999999</v>
      </c>
      <c r="L1741">
        <v>5.0990000000000002</v>
      </c>
      <c r="M1741">
        <v>0.21199999999999999</v>
      </c>
      <c r="N1741">
        <v>220.732</v>
      </c>
      <c r="O1741">
        <v>1.0640000000000001</v>
      </c>
      <c r="P1741">
        <v>6.4320000000000004</v>
      </c>
      <c r="Q1741">
        <v>217.964</v>
      </c>
      <c r="R1741">
        <v>0.91500000000000004</v>
      </c>
      <c r="S1741">
        <v>1.4590000000000001</v>
      </c>
      <c r="T1741" s="1">
        <v>45480.541678240741</v>
      </c>
    </row>
    <row r="1742" spans="1:20" x14ac:dyDescent="0.25">
      <c r="A1742">
        <v>1803</v>
      </c>
      <c r="B1742" t="s">
        <v>44</v>
      </c>
      <c r="C1742" t="e" vm="4">
        <v>#VALUE!</v>
      </c>
      <c r="D1742" t="s">
        <v>46</v>
      </c>
      <c r="E1742">
        <v>7131</v>
      </c>
      <c r="F1742" t="s">
        <v>12</v>
      </c>
      <c r="G1742">
        <v>614269984</v>
      </c>
      <c r="H1742">
        <v>855515816</v>
      </c>
      <c r="I1742">
        <v>0.95299999999999996</v>
      </c>
      <c r="K1742">
        <v>13.461</v>
      </c>
      <c r="L1742">
        <v>6.8680000000000003</v>
      </c>
      <c r="M1742">
        <v>0.53800000000000003</v>
      </c>
      <c r="N1742">
        <v>427.61700000000002</v>
      </c>
      <c r="O1742">
        <v>1.327</v>
      </c>
      <c r="P1742">
        <v>5.5919999999999996</v>
      </c>
      <c r="Q1742">
        <v>226.477</v>
      </c>
      <c r="R1742">
        <v>0.876</v>
      </c>
      <c r="S1742">
        <v>2.0790000000000002</v>
      </c>
      <c r="T1742" s="1">
        <v>45480.552094907405</v>
      </c>
    </row>
    <row r="1743" spans="1:20" x14ac:dyDescent="0.25">
      <c r="A1743">
        <v>1804</v>
      </c>
      <c r="B1743" t="s">
        <v>44</v>
      </c>
      <c r="C1743" t="e" vm="4">
        <v>#VALUE!</v>
      </c>
      <c r="D1743" t="s">
        <v>46</v>
      </c>
      <c r="E1743">
        <v>7131</v>
      </c>
      <c r="F1743" t="s">
        <v>12</v>
      </c>
      <c r="G1743">
        <v>620869128</v>
      </c>
      <c r="H1743">
        <v>858305592</v>
      </c>
      <c r="I1743">
        <v>0.95</v>
      </c>
      <c r="K1743">
        <v>2.4780000000000002</v>
      </c>
      <c r="L1743">
        <v>3.2810000000000001</v>
      </c>
      <c r="M1743">
        <v>0.03</v>
      </c>
      <c r="N1743">
        <v>20.376000000000001</v>
      </c>
      <c r="O1743">
        <v>1.47</v>
      </c>
      <c r="P1743">
        <v>4.4950000000000001</v>
      </c>
      <c r="Q1743">
        <v>204.42500000000001</v>
      </c>
      <c r="R1743">
        <v>0.86599999999999999</v>
      </c>
      <c r="S1743">
        <v>1.446</v>
      </c>
      <c r="T1743" s="1">
        <v>45480.562511574077</v>
      </c>
    </row>
    <row r="1744" spans="1:20" x14ac:dyDescent="0.25">
      <c r="A1744">
        <v>1805</v>
      </c>
      <c r="B1744" t="s">
        <v>44</v>
      </c>
      <c r="C1744" t="e" vm="4">
        <v>#VALUE!</v>
      </c>
      <c r="D1744" t="s">
        <v>46</v>
      </c>
      <c r="E1744">
        <v>7131</v>
      </c>
      <c r="F1744" t="s">
        <v>12</v>
      </c>
      <c r="G1744">
        <v>615414688</v>
      </c>
      <c r="H1744">
        <v>583812360</v>
      </c>
      <c r="I1744">
        <v>1.018</v>
      </c>
      <c r="K1744">
        <v>2.4700000000000002</v>
      </c>
      <c r="L1744">
        <v>34.820999999999998</v>
      </c>
      <c r="M1744">
        <v>0.32100000000000001</v>
      </c>
      <c r="N1744">
        <v>367.25799999999998</v>
      </c>
      <c r="O1744">
        <v>2.9340000000000002</v>
      </c>
      <c r="P1744">
        <v>74.096000000000004</v>
      </c>
      <c r="Q1744">
        <v>203.131</v>
      </c>
      <c r="R1744">
        <v>0.90800000000000003</v>
      </c>
      <c r="S1744">
        <v>1.38</v>
      </c>
      <c r="T1744" s="1">
        <v>45480.572928240741</v>
      </c>
    </row>
    <row r="1745" spans="1:20" x14ac:dyDescent="0.25">
      <c r="A1745">
        <v>1806</v>
      </c>
      <c r="B1745" t="s">
        <v>44</v>
      </c>
      <c r="C1745" t="e" vm="4">
        <v>#VALUE!</v>
      </c>
      <c r="D1745" t="s">
        <v>46</v>
      </c>
      <c r="E1745">
        <v>7131</v>
      </c>
      <c r="F1745" t="s">
        <v>12</v>
      </c>
      <c r="G1745">
        <v>604834192</v>
      </c>
      <c r="H1745">
        <v>766200432</v>
      </c>
      <c r="I1745">
        <v>0.95199999999999996</v>
      </c>
      <c r="K1745">
        <v>2.851</v>
      </c>
      <c r="L1745">
        <v>1.339</v>
      </c>
      <c r="M1745">
        <v>7.2999999999999995E-2</v>
      </c>
      <c r="N1745">
        <v>11.574999999999999</v>
      </c>
      <c r="O1745">
        <v>0.89300000000000002</v>
      </c>
      <c r="P1745">
        <v>2.48</v>
      </c>
      <c r="Q1745">
        <v>206.89</v>
      </c>
      <c r="R1745">
        <v>0.92</v>
      </c>
      <c r="S1745">
        <v>1.514</v>
      </c>
      <c r="T1745" s="1">
        <v>45480.583344907405</v>
      </c>
    </row>
    <row r="1746" spans="1:20" x14ac:dyDescent="0.25">
      <c r="A1746">
        <v>1807</v>
      </c>
      <c r="B1746" t="s">
        <v>44</v>
      </c>
      <c r="C1746" t="e" vm="4">
        <v>#VALUE!</v>
      </c>
      <c r="D1746" t="s">
        <v>46</v>
      </c>
      <c r="E1746">
        <v>7131</v>
      </c>
      <c r="F1746" t="s">
        <v>12</v>
      </c>
      <c r="G1746">
        <v>613603416</v>
      </c>
      <c r="H1746">
        <v>602242296</v>
      </c>
      <c r="I1746">
        <v>0.96199999999999997</v>
      </c>
      <c r="K1746">
        <v>3.5720000000000001</v>
      </c>
      <c r="L1746">
        <v>30.954999999999998</v>
      </c>
      <c r="M1746">
        <v>6.5000000000000002E-2</v>
      </c>
      <c r="N1746">
        <v>434.01400000000001</v>
      </c>
      <c r="O1746">
        <v>1.0649999999999999</v>
      </c>
      <c r="P1746">
        <v>34.308</v>
      </c>
      <c r="Q1746">
        <v>204.54300000000001</v>
      </c>
      <c r="R1746">
        <v>0.93500000000000005</v>
      </c>
      <c r="S1746">
        <v>1.5489999999999999</v>
      </c>
      <c r="T1746" s="1">
        <v>45480.593761574077</v>
      </c>
    </row>
    <row r="1747" spans="1:20" x14ac:dyDescent="0.25">
      <c r="A1747">
        <v>1808</v>
      </c>
      <c r="B1747" t="s">
        <v>44</v>
      </c>
      <c r="C1747" t="e" vm="4">
        <v>#VALUE!</v>
      </c>
      <c r="D1747" t="s">
        <v>46</v>
      </c>
      <c r="E1747">
        <v>7131</v>
      </c>
      <c r="F1747" t="s">
        <v>12</v>
      </c>
      <c r="G1747">
        <v>622498640</v>
      </c>
      <c r="H1747">
        <v>863850752</v>
      </c>
      <c r="I1747">
        <v>0.98799999999999999</v>
      </c>
      <c r="K1747">
        <v>4.6399999999999997</v>
      </c>
      <c r="L1747">
        <v>2.5230000000000001</v>
      </c>
      <c r="M1747">
        <v>0.05</v>
      </c>
      <c r="N1747">
        <v>17.995000000000001</v>
      </c>
      <c r="O1747">
        <v>0.92100000000000004</v>
      </c>
      <c r="P1747">
        <v>3.089</v>
      </c>
      <c r="Q1747">
        <v>203.994</v>
      </c>
      <c r="R1747">
        <v>0.84</v>
      </c>
      <c r="S1747">
        <v>1.4339999999999999</v>
      </c>
      <c r="T1747" s="1">
        <v>45480.604178240741</v>
      </c>
    </row>
    <row r="1748" spans="1:20" x14ac:dyDescent="0.25">
      <c r="A1748">
        <v>1809</v>
      </c>
      <c r="B1748" t="s">
        <v>44</v>
      </c>
      <c r="C1748" t="e" vm="4">
        <v>#VALUE!</v>
      </c>
      <c r="D1748" t="s">
        <v>46</v>
      </c>
      <c r="E1748">
        <v>7131</v>
      </c>
      <c r="F1748" t="s">
        <v>12</v>
      </c>
      <c r="G1748">
        <v>613155048</v>
      </c>
      <c r="H1748">
        <v>821077552</v>
      </c>
      <c r="I1748">
        <v>0.95799999999999996</v>
      </c>
      <c r="K1748">
        <v>2.4129999999999998</v>
      </c>
      <c r="L1748">
        <v>1.982</v>
      </c>
      <c r="M1748">
        <v>0.14299999999999999</v>
      </c>
      <c r="N1748">
        <v>10.007</v>
      </c>
      <c r="O1748">
        <v>1.4119999999999999</v>
      </c>
      <c r="P1748">
        <v>4.3899999999999997</v>
      </c>
      <c r="Q1748">
        <v>202.21100000000001</v>
      </c>
      <c r="R1748">
        <v>0.78800000000000003</v>
      </c>
      <c r="S1748">
        <v>1.403</v>
      </c>
      <c r="T1748" s="1">
        <v>45480.614594907405</v>
      </c>
    </row>
    <row r="1749" spans="1:20" x14ac:dyDescent="0.25">
      <c r="A1749">
        <v>1810</v>
      </c>
      <c r="B1749" t="s">
        <v>44</v>
      </c>
      <c r="C1749" t="e" vm="4">
        <v>#VALUE!</v>
      </c>
      <c r="D1749" t="s">
        <v>46</v>
      </c>
      <c r="E1749">
        <v>7131</v>
      </c>
      <c r="F1749" t="s">
        <v>12</v>
      </c>
      <c r="G1749">
        <v>626319560</v>
      </c>
      <c r="H1749">
        <v>885009432</v>
      </c>
      <c r="I1749">
        <v>0.94699999999999995</v>
      </c>
      <c r="K1749">
        <v>4.3970000000000002</v>
      </c>
      <c r="L1749">
        <v>12.260999999999999</v>
      </c>
      <c r="M1749">
        <v>6.9000000000000006E-2</v>
      </c>
      <c r="N1749">
        <v>45.984999999999999</v>
      </c>
      <c r="O1749">
        <v>2.2949999999999999</v>
      </c>
      <c r="P1749">
        <v>12.804</v>
      </c>
      <c r="Q1749">
        <v>211.31399999999999</v>
      </c>
      <c r="R1749">
        <v>0.89900000000000002</v>
      </c>
      <c r="S1749">
        <v>1.4790000000000001</v>
      </c>
      <c r="T1749" s="1">
        <v>45480.625011574077</v>
      </c>
    </row>
    <row r="1750" spans="1:20" x14ac:dyDescent="0.25">
      <c r="A1750">
        <v>1811</v>
      </c>
      <c r="B1750" t="s">
        <v>44</v>
      </c>
      <c r="C1750" t="e" vm="4">
        <v>#VALUE!</v>
      </c>
      <c r="D1750" t="s">
        <v>46</v>
      </c>
      <c r="E1750">
        <v>7131</v>
      </c>
      <c r="F1750" t="s">
        <v>12</v>
      </c>
      <c r="G1750">
        <v>623315072</v>
      </c>
      <c r="H1750">
        <v>843429872</v>
      </c>
      <c r="I1750">
        <v>0.97899999999999998</v>
      </c>
      <c r="K1750">
        <v>8.1010000000000009</v>
      </c>
      <c r="L1750">
        <v>7.1310000000000002</v>
      </c>
      <c r="M1750">
        <v>1.7000000000000001E-2</v>
      </c>
      <c r="N1750">
        <v>427.75</v>
      </c>
      <c r="O1750">
        <v>0.74399999999999999</v>
      </c>
      <c r="P1750">
        <v>4.6639999999999997</v>
      </c>
      <c r="Q1750">
        <v>212.79499999999999</v>
      </c>
      <c r="R1750">
        <v>0.83499999999999996</v>
      </c>
      <c r="S1750">
        <v>1.399</v>
      </c>
      <c r="T1750" s="1">
        <v>45480.635428240741</v>
      </c>
    </row>
    <row r="1751" spans="1:20" x14ac:dyDescent="0.25">
      <c r="A1751">
        <v>1812</v>
      </c>
      <c r="B1751" t="s">
        <v>44</v>
      </c>
      <c r="C1751" t="e" vm="4">
        <v>#VALUE!</v>
      </c>
      <c r="D1751" t="s">
        <v>46</v>
      </c>
      <c r="E1751">
        <v>7131</v>
      </c>
      <c r="F1751" t="s">
        <v>12</v>
      </c>
      <c r="G1751">
        <v>625024168</v>
      </c>
      <c r="H1751">
        <v>874353344</v>
      </c>
      <c r="I1751">
        <v>0.97199999999999998</v>
      </c>
      <c r="K1751">
        <v>3.702</v>
      </c>
      <c r="L1751">
        <v>2.4390000000000001</v>
      </c>
      <c r="M1751">
        <v>0.05</v>
      </c>
      <c r="N1751">
        <v>16.943000000000001</v>
      </c>
      <c r="O1751">
        <v>2.024</v>
      </c>
      <c r="P1751">
        <v>6.9039999999999999</v>
      </c>
      <c r="Q1751">
        <v>206.001</v>
      </c>
      <c r="R1751">
        <v>0.91600000000000004</v>
      </c>
      <c r="S1751">
        <v>1.3859999999999999</v>
      </c>
      <c r="T1751" s="1">
        <v>45480.645844907405</v>
      </c>
    </row>
    <row r="1752" spans="1:20" x14ac:dyDescent="0.25">
      <c r="A1752">
        <v>1813</v>
      </c>
      <c r="B1752" t="s">
        <v>44</v>
      </c>
      <c r="C1752" t="e" vm="4">
        <v>#VALUE!</v>
      </c>
      <c r="D1752" t="s">
        <v>46</v>
      </c>
      <c r="E1752">
        <v>7131</v>
      </c>
      <c r="F1752" t="s">
        <v>12</v>
      </c>
      <c r="G1752">
        <v>615990728</v>
      </c>
      <c r="H1752">
        <v>864458856</v>
      </c>
      <c r="I1752">
        <v>0.98799999999999999</v>
      </c>
      <c r="K1752">
        <v>2.2959999999999998</v>
      </c>
      <c r="L1752">
        <v>0.42399999999999999</v>
      </c>
      <c r="M1752">
        <v>3.1E-2</v>
      </c>
      <c r="N1752">
        <v>7.7210000000000001</v>
      </c>
      <c r="O1752">
        <v>0.85299999999999998</v>
      </c>
      <c r="P1752">
        <v>1.292</v>
      </c>
      <c r="Q1752">
        <v>202.45699999999999</v>
      </c>
      <c r="R1752">
        <v>0.79100000000000004</v>
      </c>
      <c r="S1752">
        <v>1.429</v>
      </c>
      <c r="T1752" s="1">
        <v>45480.656261574077</v>
      </c>
    </row>
    <row r="1753" spans="1:20" x14ac:dyDescent="0.25">
      <c r="A1753">
        <v>1814</v>
      </c>
      <c r="B1753" t="s">
        <v>44</v>
      </c>
      <c r="C1753" t="e" vm="4">
        <v>#VALUE!</v>
      </c>
      <c r="D1753" t="s">
        <v>46</v>
      </c>
      <c r="E1753">
        <v>7131</v>
      </c>
      <c r="F1753" t="s">
        <v>12</v>
      </c>
      <c r="G1753">
        <v>623137712</v>
      </c>
      <c r="H1753">
        <v>850460592</v>
      </c>
      <c r="I1753">
        <v>0.96899999999999997</v>
      </c>
      <c r="K1753">
        <v>3.2050000000000001</v>
      </c>
      <c r="L1753">
        <v>5.5659999999999998</v>
      </c>
      <c r="M1753">
        <v>0.04</v>
      </c>
      <c r="N1753">
        <v>55.509</v>
      </c>
      <c r="O1753">
        <v>2.4929999999999999</v>
      </c>
      <c r="P1753">
        <v>17.838000000000001</v>
      </c>
      <c r="Q1753">
        <v>202.46299999999999</v>
      </c>
      <c r="R1753">
        <v>0.83</v>
      </c>
      <c r="S1753">
        <v>1.4079999999999999</v>
      </c>
      <c r="T1753" s="1">
        <v>45480.666678240741</v>
      </c>
    </row>
    <row r="1754" spans="1:20" x14ac:dyDescent="0.25">
      <c r="A1754">
        <v>1815</v>
      </c>
      <c r="B1754" t="s">
        <v>44</v>
      </c>
      <c r="C1754" t="e" vm="4">
        <v>#VALUE!</v>
      </c>
      <c r="D1754" t="s">
        <v>46</v>
      </c>
      <c r="E1754">
        <v>7131</v>
      </c>
      <c r="F1754" t="s">
        <v>12</v>
      </c>
      <c r="G1754">
        <v>607128472</v>
      </c>
      <c r="H1754">
        <v>482194248</v>
      </c>
      <c r="I1754">
        <v>0.93799999999999994</v>
      </c>
      <c r="K1754">
        <v>4.5190000000000001</v>
      </c>
      <c r="L1754">
        <v>47.804000000000002</v>
      </c>
      <c r="M1754">
        <v>0.113</v>
      </c>
      <c r="N1754">
        <v>520.94500000000005</v>
      </c>
      <c r="O1754">
        <v>1.002</v>
      </c>
      <c r="P1754">
        <v>62.286000000000001</v>
      </c>
      <c r="Q1754">
        <v>220.477</v>
      </c>
      <c r="R1754">
        <v>0.79400000000000004</v>
      </c>
      <c r="S1754">
        <v>1.377</v>
      </c>
      <c r="T1754" s="1">
        <v>45480.677094907405</v>
      </c>
    </row>
  </sheetData>
  <autoFilter ref="A1:T1754" xr:uid="{2EED4F4E-7274-45D6-A63D-0CF1B8DC24C5}">
    <sortState xmlns:xlrd2="http://schemas.microsoft.com/office/spreadsheetml/2017/richdata2" ref="A2:T1754">
      <sortCondition ref="A1:A1754"/>
    </sortState>
  </autoFilter>
  <pageMargins left="0.7" right="0.7" top="0.75" bottom="0.75" header="0.3" footer="0.3"/>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AFA19D-FBF8-4EF1-AC43-2FAAE63B3A83}">
  <dimension ref="A1:AT174"/>
  <sheetViews>
    <sheetView topLeftCell="A136" zoomScale="80" zoomScaleNormal="80" workbookViewId="0">
      <selection activeCell="N154" sqref="N143:P154"/>
    </sheetView>
  </sheetViews>
  <sheetFormatPr defaultRowHeight="15" x14ac:dyDescent="0.25"/>
  <cols>
    <col min="1" max="1" width="3.28515625" style="18" bestFit="1" customWidth="1"/>
    <col min="2" max="2" width="24.5703125" style="14" bestFit="1" customWidth="1"/>
    <col min="3" max="3" width="18" style="14" bestFit="1" customWidth="1"/>
    <col min="4" max="4" width="25.7109375" style="14" bestFit="1" customWidth="1"/>
    <col min="5" max="5" width="17.28515625" style="14" customWidth="1"/>
    <col min="6" max="6" width="9.140625" style="14"/>
    <col min="7" max="7" width="3.28515625" style="18" bestFit="1" customWidth="1"/>
    <col min="8" max="8" width="19.28515625" style="14" bestFit="1" customWidth="1"/>
    <col min="9" max="9" width="24.7109375" style="14" bestFit="1" customWidth="1"/>
    <col min="10" max="10" width="16.42578125" style="14" bestFit="1" customWidth="1"/>
    <col min="11" max="11" width="10.28515625" style="14" bestFit="1" customWidth="1"/>
    <col min="12" max="12" width="9.7109375" style="14" customWidth="1"/>
    <col min="13" max="13" width="3.28515625" style="18" bestFit="1" customWidth="1"/>
    <col min="14" max="14" width="20.5703125" style="14" bestFit="1" customWidth="1"/>
    <col min="15" max="15" width="16.85546875" style="14" bestFit="1" customWidth="1"/>
    <col min="16" max="16" width="11.42578125" style="14" bestFit="1" customWidth="1"/>
    <col min="17" max="18" width="9.140625" style="14"/>
    <col min="19" max="19" width="3.28515625" style="18" bestFit="1" customWidth="1"/>
    <col min="20" max="20" width="19.28515625" style="14" bestFit="1" customWidth="1"/>
    <col min="21" max="21" width="18" style="14" bestFit="1" customWidth="1"/>
    <col min="22" max="22" width="12" style="14" bestFit="1" customWidth="1"/>
    <col min="23" max="24" width="9.140625" style="14"/>
    <col min="25" max="25" width="3.28515625" style="18" bestFit="1" customWidth="1"/>
    <col min="26" max="26" width="19.28515625" style="14" bestFit="1" customWidth="1"/>
    <col min="27" max="27" width="16.28515625" style="14" bestFit="1" customWidth="1"/>
    <col min="28" max="28" width="12" style="14" bestFit="1" customWidth="1"/>
    <col min="29" max="30" width="9.140625" style="14"/>
    <col min="31" max="31" width="3.28515625" style="18" bestFit="1" customWidth="1"/>
    <col min="32" max="32" width="16.42578125" style="14" bestFit="1" customWidth="1"/>
    <col min="33" max="33" width="12.42578125" style="14" bestFit="1" customWidth="1"/>
    <col min="34" max="36" width="9.140625" style="14"/>
    <col min="37" max="37" width="3.28515625" style="14" bestFit="1" customWidth="1"/>
    <col min="38" max="38" width="16.42578125" style="14" bestFit="1" customWidth="1"/>
    <col min="39" max="39" width="12.42578125" style="14" bestFit="1" customWidth="1"/>
    <col min="40" max="40" width="10" style="14" bestFit="1" customWidth="1"/>
    <col min="41" max="43" width="9.140625" style="14"/>
    <col min="44" max="44" width="16.42578125" style="14" bestFit="1" customWidth="1"/>
    <col min="45" max="45" width="12.42578125" style="14" bestFit="1" customWidth="1"/>
    <col min="46" max="46" width="10" style="14" bestFit="1" customWidth="1"/>
    <col min="47" max="16384" width="9.140625" style="14"/>
  </cols>
  <sheetData>
    <row r="1" spans="1:46" x14ac:dyDescent="0.25">
      <c r="C1" s="15" t="s">
        <v>58</v>
      </c>
      <c r="D1" s="15" t="s">
        <v>6</v>
      </c>
      <c r="E1" s="16" t="s">
        <v>71</v>
      </c>
    </row>
    <row r="2" spans="1:46" x14ac:dyDescent="0.25">
      <c r="B2" s="16" t="s">
        <v>64</v>
      </c>
      <c r="C2" s="12">
        <f>AVERAGE('Clean Data'!$G:$G)</f>
        <v>613461855.91785514</v>
      </c>
      <c r="D2" s="12">
        <f>_xlfn.STDEV.S('Clean Data'!G:G)</f>
        <v>17721463.157526579</v>
      </c>
      <c r="E2" s="12">
        <f>MAX('Clean Data'!$G:$G)</f>
        <v>632378064</v>
      </c>
    </row>
    <row r="3" spans="1:46" x14ac:dyDescent="0.25">
      <c r="B3" s="16" t="s">
        <v>68</v>
      </c>
      <c r="C3" s="12">
        <f>AVERAGE('Clean Data'!$H:$H)</f>
        <v>752733053.85966909</v>
      </c>
      <c r="D3" s="12">
        <f>_xlfn.STDEV.S('Clean Data'!H:H)</f>
        <v>126803633.7000792</v>
      </c>
      <c r="E3" s="12">
        <f>MAX('Clean Data'!$H:$H)</f>
        <v>937171528</v>
      </c>
    </row>
    <row r="4" spans="1:46" x14ac:dyDescent="0.25">
      <c r="B4" s="15" t="s">
        <v>24</v>
      </c>
      <c r="C4" s="12">
        <f>AVERAGE('Clean Data'!$I:$I)</f>
        <v>1.2179281232173413</v>
      </c>
      <c r="D4" s="12">
        <f>_xlfn.STDEV.S('Clean Data'!I:I)</f>
        <v>0.68048297251364998</v>
      </c>
      <c r="E4" s="12">
        <f>MAX('Clean Data'!$I:$I)</f>
        <v>23.428000000000001</v>
      </c>
      <c r="F4" s="15"/>
      <c r="G4" s="20"/>
    </row>
    <row r="5" spans="1:46" x14ac:dyDescent="0.25">
      <c r="B5" s="15" t="s">
        <v>60</v>
      </c>
      <c r="C5" s="12">
        <f>AVERAGE('Clean Data'!$K:$K)</f>
        <v>2.8912077625570758</v>
      </c>
      <c r="D5" s="12">
        <f>_xlfn.STDEV.S('Clean Data'!K:K)</f>
        <v>2.579322879899816</v>
      </c>
      <c r="E5" s="12">
        <f>MAX('Clean Data'!$K:$K)</f>
        <v>17.353999999999999</v>
      </c>
      <c r="F5" s="15"/>
      <c r="G5" s="20"/>
      <c r="I5" s="12"/>
      <c r="J5" s="11"/>
    </row>
    <row r="6" spans="1:46" x14ac:dyDescent="0.25">
      <c r="B6" s="15" t="s">
        <v>61</v>
      </c>
      <c r="C6" s="12">
        <f>AVERAGE('Clean Data'!$L:$L)</f>
        <v>13.980435502283104</v>
      </c>
      <c r="D6" s="12">
        <f>_xlfn.STDEV.S('Clean Data'!L:L)</f>
        <v>19.633190453185449</v>
      </c>
      <c r="E6" s="12">
        <f>MAX('Clean Data'!$L:$L)</f>
        <v>99.117999999999995</v>
      </c>
      <c r="F6" s="15"/>
      <c r="G6" s="20"/>
      <c r="I6" s="12"/>
      <c r="J6" s="11"/>
    </row>
    <row r="7" spans="1:46" x14ac:dyDescent="0.25">
      <c r="B7" s="15" t="s">
        <v>59</v>
      </c>
      <c r="C7" s="12">
        <f>AVERAGE('Clean Data'!$M:$M)</f>
        <v>0.22724073017683985</v>
      </c>
      <c r="D7" s="12">
        <f>_xlfn.STDEV.S('Clean Data'!M:M)</f>
        <v>0.36745726804948198</v>
      </c>
      <c r="E7" s="12">
        <f>MAX('Clean Data'!$M:$M)</f>
        <v>6.8010000000000002</v>
      </c>
      <c r="F7" s="15"/>
      <c r="G7" s="20"/>
      <c r="I7" s="12"/>
      <c r="J7" s="11"/>
      <c r="T7" s="17"/>
      <c r="U7" s="12"/>
      <c r="V7" s="17"/>
      <c r="Z7" s="17"/>
      <c r="AA7" s="12"/>
      <c r="AB7" s="17"/>
    </row>
    <row r="8" spans="1:46" x14ac:dyDescent="0.25">
      <c r="B8" s="15" t="s">
        <v>62</v>
      </c>
      <c r="C8" s="12">
        <f>AVERAGE('Clean Data'!$P:$P)</f>
        <v>42.706521689497727</v>
      </c>
      <c r="D8" s="12">
        <f>_xlfn.STDEV.S('Clean Data'!P:P)</f>
        <v>107.1888440990168</v>
      </c>
      <c r="E8" s="12">
        <f>MAX('Clean Data'!$P:$P)</f>
        <v>1613.558</v>
      </c>
      <c r="F8" s="15"/>
      <c r="G8" s="20"/>
      <c r="I8" s="12"/>
      <c r="J8" s="11"/>
      <c r="T8" s="17"/>
      <c r="U8" s="12"/>
      <c r="V8" s="17"/>
      <c r="Z8" s="17"/>
      <c r="AA8" s="12"/>
      <c r="AB8" s="17"/>
    </row>
    <row r="9" spans="1:46" x14ac:dyDescent="0.25">
      <c r="B9" s="15" t="s">
        <v>63</v>
      </c>
      <c r="C9" s="12">
        <f>AVERAGE('Clean Data'!$S:$S)</f>
        <v>1.6905827625570771</v>
      </c>
      <c r="D9" s="12">
        <f>_xlfn.STDEV.S('Clean Data'!S:S)</f>
        <v>0.89958075456306674</v>
      </c>
      <c r="E9" s="12">
        <f>MAX('Clean Data'!$S:$S)</f>
        <v>13.37</v>
      </c>
      <c r="F9" s="15"/>
      <c r="G9" s="20"/>
      <c r="I9" s="12"/>
      <c r="T9" s="17"/>
      <c r="U9" s="12"/>
      <c r="V9" s="17"/>
      <c r="Z9" s="17"/>
      <c r="AA9" s="12"/>
      <c r="AB9" s="17"/>
    </row>
    <row r="10" spans="1:46" x14ac:dyDescent="0.25">
      <c r="C10" s="12"/>
      <c r="D10" s="11"/>
      <c r="I10" s="12"/>
      <c r="T10" s="17"/>
      <c r="U10" s="12"/>
      <c r="V10" s="17"/>
      <c r="Z10" s="17"/>
      <c r="AA10" s="12"/>
      <c r="AB10" s="17"/>
    </row>
    <row r="11" spans="1:46" x14ac:dyDescent="0.25">
      <c r="C11" s="12"/>
      <c r="D11" s="11"/>
      <c r="I11" s="13"/>
      <c r="T11" s="17"/>
      <c r="U11" s="12"/>
      <c r="V11" s="17"/>
      <c r="Z11" s="17"/>
      <c r="AA11" s="12"/>
      <c r="AB11" s="17"/>
    </row>
    <row r="12" spans="1:46" x14ac:dyDescent="0.25">
      <c r="A12" s="19"/>
      <c r="B12" s="11" t="s">
        <v>64</v>
      </c>
      <c r="C12" s="12"/>
      <c r="D12" s="11"/>
      <c r="E12" s="11"/>
      <c r="F12" s="11"/>
      <c r="G12" s="19"/>
      <c r="H12" s="11" t="s">
        <v>68</v>
      </c>
      <c r="I12" s="12"/>
      <c r="J12" s="11"/>
      <c r="K12" s="11"/>
      <c r="L12" s="11"/>
      <c r="M12" s="19"/>
      <c r="N12" s="11" t="s">
        <v>24</v>
      </c>
      <c r="O12" s="12"/>
      <c r="P12" s="11"/>
      <c r="Q12" s="11"/>
      <c r="R12" s="11"/>
      <c r="S12" s="19"/>
      <c r="T12" s="11" t="s">
        <v>60</v>
      </c>
      <c r="U12" s="12"/>
      <c r="V12" s="11"/>
      <c r="W12" s="11"/>
      <c r="X12" s="11"/>
      <c r="Y12" s="19"/>
      <c r="Z12" s="11" t="s">
        <v>61</v>
      </c>
      <c r="AA12" s="12"/>
      <c r="AB12" s="11"/>
      <c r="AE12" s="19"/>
      <c r="AF12" s="11" t="s">
        <v>59</v>
      </c>
      <c r="AG12" s="12"/>
      <c r="AH12" s="11"/>
      <c r="AK12" s="19"/>
      <c r="AL12" s="11" t="s">
        <v>62</v>
      </c>
      <c r="AM12" s="12"/>
      <c r="AN12" s="11"/>
      <c r="AQ12" s="19"/>
      <c r="AR12" s="11" t="s">
        <v>63</v>
      </c>
      <c r="AS12" s="12"/>
      <c r="AT12" s="11"/>
    </row>
    <row r="13" spans="1:46" x14ac:dyDescent="0.25">
      <c r="A13" s="19"/>
      <c r="B13" s="11" t="s">
        <v>54</v>
      </c>
      <c r="C13" s="11">
        <f>$C$2-3*$D$2</f>
        <v>560297466.44527543</v>
      </c>
      <c r="D13" s="11"/>
      <c r="E13" s="11"/>
      <c r="F13" s="11"/>
      <c r="G13" s="19"/>
      <c r="H13" s="11" t="s">
        <v>54</v>
      </c>
      <c r="I13" s="11">
        <f>$C$3-3*$D$3</f>
        <v>372322152.75943148</v>
      </c>
      <c r="J13" s="11"/>
      <c r="K13" s="11"/>
      <c r="L13" s="11"/>
      <c r="M13" s="19"/>
      <c r="N13" s="11" t="s">
        <v>54</v>
      </c>
      <c r="O13" s="11">
        <v>0</v>
      </c>
      <c r="P13" s="11"/>
      <c r="Q13" s="11"/>
      <c r="R13" s="11"/>
      <c r="S13" s="19"/>
      <c r="T13" s="11" t="s">
        <v>54</v>
      </c>
      <c r="U13" s="11">
        <v>0</v>
      </c>
      <c r="V13" s="11"/>
      <c r="W13" s="11"/>
      <c r="X13" s="11"/>
      <c r="Y13" s="19"/>
      <c r="Z13" s="11" t="s">
        <v>54</v>
      </c>
      <c r="AA13" s="11">
        <v>0</v>
      </c>
      <c r="AB13" s="11"/>
      <c r="AE13" s="19"/>
      <c r="AF13" s="11" t="s">
        <v>54</v>
      </c>
      <c r="AG13" s="11">
        <v>0</v>
      </c>
      <c r="AH13" s="11"/>
      <c r="AK13" s="19"/>
      <c r="AL13" s="11" t="s">
        <v>54</v>
      </c>
      <c r="AM13" s="11">
        <v>0</v>
      </c>
      <c r="AN13" s="11"/>
      <c r="AQ13" s="19"/>
      <c r="AR13" s="11" t="s">
        <v>54</v>
      </c>
      <c r="AS13" s="11">
        <v>0</v>
      </c>
      <c r="AT13" s="11"/>
    </row>
    <row r="14" spans="1:46" x14ac:dyDescent="0.25">
      <c r="A14" s="19"/>
      <c r="B14" s="11" t="s">
        <v>55</v>
      </c>
      <c r="C14" s="11">
        <f>$C$2</f>
        <v>613461855.91785514</v>
      </c>
      <c r="D14" s="11"/>
      <c r="E14" s="11"/>
      <c r="F14" s="11"/>
      <c r="G14" s="19"/>
      <c r="H14" s="11" t="s">
        <v>55</v>
      </c>
      <c r="I14" s="11">
        <f>$C$3</f>
        <v>752733053.85966909</v>
      </c>
      <c r="J14" s="11"/>
      <c r="K14" s="11"/>
      <c r="L14" s="11"/>
      <c r="M14" s="19"/>
      <c r="N14" s="11" t="s">
        <v>55</v>
      </c>
      <c r="O14" s="11">
        <f>$C$4</f>
        <v>1.2179281232173413</v>
      </c>
      <c r="P14" s="11"/>
      <c r="Q14" s="11"/>
      <c r="R14" s="11"/>
      <c r="S14" s="19"/>
      <c r="T14" s="11" t="s">
        <v>55</v>
      </c>
      <c r="U14" s="11">
        <f>$C$5</f>
        <v>2.8912077625570758</v>
      </c>
      <c r="V14" s="11"/>
      <c r="W14" s="11"/>
      <c r="X14" s="11"/>
      <c r="Y14" s="19"/>
      <c r="Z14" s="11" t="s">
        <v>55</v>
      </c>
      <c r="AA14" s="11">
        <f>$C$6</f>
        <v>13.980435502283104</v>
      </c>
      <c r="AB14" s="11"/>
      <c r="AE14" s="19"/>
      <c r="AF14" s="11" t="s">
        <v>55</v>
      </c>
      <c r="AG14" s="11">
        <f>$C$7</f>
        <v>0.22724073017683985</v>
      </c>
      <c r="AH14" s="11"/>
      <c r="AK14" s="19"/>
      <c r="AL14" s="11" t="s">
        <v>55</v>
      </c>
      <c r="AM14" s="11">
        <f>$C$8</f>
        <v>42.706521689497727</v>
      </c>
      <c r="AN14" s="11"/>
      <c r="AQ14" s="19"/>
      <c r="AR14" s="11" t="s">
        <v>55</v>
      </c>
      <c r="AS14" s="11">
        <f>$C$9</f>
        <v>1.6905827625570771</v>
      </c>
      <c r="AT14" s="11"/>
    </row>
    <row r="15" spans="1:46" x14ac:dyDescent="0.25">
      <c r="A15" s="19"/>
      <c r="B15" s="11" t="s">
        <v>56</v>
      </c>
      <c r="C15" s="11">
        <f>$C$2+3*$D$2</f>
        <v>666626245.39043486</v>
      </c>
      <c r="D15" s="11"/>
      <c r="E15" s="11"/>
      <c r="F15" s="11"/>
      <c r="G15" s="19"/>
      <c r="H15" s="11" t="s">
        <v>56</v>
      </c>
      <c r="I15" s="11">
        <f>$C$3+3*$D$3</f>
        <v>1133143954.9599066</v>
      </c>
      <c r="J15" s="11"/>
      <c r="K15" s="11"/>
      <c r="L15" s="11"/>
      <c r="M15" s="19"/>
      <c r="N15" s="11" t="s">
        <v>56</v>
      </c>
      <c r="O15" s="11">
        <f>$C$4+3*$D$4</f>
        <v>3.2593770407582912</v>
      </c>
      <c r="P15" s="11"/>
      <c r="Q15" s="11"/>
      <c r="R15" s="11"/>
      <c r="S15" s="19"/>
      <c r="T15" s="11" t="s">
        <v>56</v>
      </c>
      <c r="U15" s="11">
        <f>$C$5+3*$D$5</f>
        <v>10.629176402256522</v>
      </c>
      <c r="V15" s="11"/>
      <c r="W15" s="11"/>
      <c r="X15" s="11"/>
      <c r="Y15" s="19"/>
      <c r="Z15" s="11" t="s">
        <v>56</v>
      </c>
      <c r="AA15" s="11">
        <f>$C$6+3*$D$6</f>
        <v>72.880006861839448</v>
      </c>
      <c r="AB15" s="11"/>
      <c r="AE15" s="19"/>
      <c r="AF15" s="11" t="s">
        <v>56</v>
      </c>
      <c r="AG15" s="11">
        <f>$C$7+3*$D$7</f>
        <v>1.3296125343252856</v>
      </c>
      <c r="AH15" s="11"/>
      <c r="AK15" s="19"/>
      <c r="AL15" s="11" t="s">
        <v>56</v>
      </c>
      <c r="AM15" s="11">
        <f>$C$8+3*$D$8</f>
        <v>364.27305398654812</v>
      </c>
      <c r="AN15" s="11"/>
      <c r="AQ15" s="19"/>
      <c r="AR15" s="11" t="s">
        <v>56</v>
      </c>
      <c r="AS15" s="11">
        <f>$C$9+3*$D$9</f>
        <v>4.3893250262462775</v>
      </c>
      <c r="AT15" s="11"/>
    </row>
    <row r="16" spans="1:46" x14ac:dyDescent="0.25">
      <c r="A16" s="19"/>
      <c r="B16" s="11" t="s">
        <v>71</v>
      </c>
      <c r="C16" s="11">
        <f>E2</f>
        <v>632378064</v>
      </c>
      <c r="D16" s="11"/>
      <c r="E16" s="11"/>
      <c r="F16" s="11"/>
      <c r="G16" s="19"/>
      <c r="H16" s="11" t="s">
        <v>71</v>
      </c>
      <c r="I16" s="11">
        <f>E3</f>
        <v>937171528</v>
      </c>
      <c r="J16" s="11"/>
      <c r="K16" s="11"/>
      <c r="L16" s="11"/>
      <c r="M16" s="19"/>
      <c r="N16" s="11" t="s">
        <v>71</v>
      </c>
      <c r="O16" s="11">
        <f>E4</f>
        <v>23.428000000000001</v>
      </c>
      <c r="P16" s="11"/>
      <c r="Q16" s="11"/>
      <c r="R16" s="11"/>
      <c r="S16" s="19"/>
      <c r="T16" s="11" t="s">
        <v>71</v>
      </c>
      <c r="U16" s="11">
        <f>E5</f>
        <v>17.353999999999999</v>
      </c>
      <c r="V16" s="11"/>
      <c r="W16" s="11"/>
      <c r="X16" s="11"/>
      <c r="Y16" s="19"/>
      <c r="Z16" s="11" t="s">
        <v>71</v>
      </c>
      <c r="AA16" s="11">
        <f>E6</f>
        <v>99.117999999999995</v>
      </c>
      <c r="AB16" s="11"/>
      <c r="AE16" s="19"/>
      <c r="AF16" s="11" t="s">
        <v>71</v>
      </c>
      <c r="AG16" s="11">
        <f>$E$7</f>
        <v>6.8010000000000002</v>
      </c>
      <c r="AH16" s="11"/>
      <c r="AK16" s="19"/>
      <c r="AL16" s="11" t="s">
        <v>71</v>
      </c>
      <c r="AM16" s="11">
        <f>$E$8</f>
        <v>1613.558</v>
      </c>
      <c r="AN16" s="11"/>
      <c r="AQ16" s="19"/>
      <c r="AR16" s="11" t="s">
        <v>71</v>
      </c>
      <c r="AS16" s="11">
        <f>$E$9</f>
        <v>13.37</v>
      </c>
      <c r="AT16" s="11"/>
    </row>
    <row r="17" spans="1:46" x14ac:dyDescent="0.25">
      <c r="A17" s="19"/>
      <c r="B17" s="11" t="s">
        <v>67</v>
      </c>
      <c r="C17" s="11">
        <f>(C14-C13)/2</f>
        <v>26582194.736289859</v>
      </c>
      <c r="D17" s="11"/>
      <c r="E17" s="11"/>
      <c r="F17" s="11"/>
      <c r="G17" s="19"/>
      <c r="H17" s="11" t="s">
        <v>67</v>
      </c>
      <c r="I17" s="11">
        <f>(I14-I13)/2</f>
        <v>190205450.5501188</v>
      </c>
      <c r="J17" s="11"/>
      <c r="K17" s="11"/>
      <c r="L17" s="11"/>
      <c r="M17" s="19"/>
      <c r="N17" s="11" t="s">
        <v>67</v>
      </c>
      <c r="O17" s="11">
        <f>(O14-O13)/1.495</f>
        <v>0.81466764094805433</v>
      </c>
      <c r="P17" s="11"/>
      <c r="Q17" s="11"/>
      <c r="R17" s="11"/>
      <c r="S17" s="19"/>
      <c r="T17" s="11" t="s">
        <v>67</v>
      </c>
      <c r="U17" s="11">
        <f>(U14-U13)/1.049</f>
        <v>2.7561561130191383</v>
      </c>
      <c r="V17" s="11"/>
      <c r="W17" s="11"/>
      <c r="X17" s="11"/>
      <c r="Y17" s="19"/>
      <c r="Z17" s="11" t="s">
        <v>67</v>
      </c>
      <c r="AA17" s="11">
        <f>(AA14-AA13)/0.774</f>
        <v>18.062578168324425</v>
      </c>
      <c r="AB17" s="11"/>
      <c r="AE17" s="19"/>
      <c r="AF17" s="11" t="s">
        <v>67</v>
      </c>
      <c r="AG17" s="11">
        <f>(AG14-AG13)/0.705</f>
        <v>0.32232727684658136</v>
      </c>
      <c r="AH17" s="11"/>
      <c r="AK17" s="19"/>
      <c r="AL17" s="11" t="s">
        <v>67</v>
      </c>
      <c r="AM17" s="11">
        <f>(AM14-AM13)/0.47121</f>
        <v>90.631611573391325</v>
      </c>
      <c r="AN17" s="11"/>
      <c r="AQ17" s="19"/>
      <c r="AR17" s="11" t="s">
        <v>67</v>
      </c>
      <c r="AS17" s="11">
        <f>(AS14-AS13)/1.55</f>
        <v>1.0906985564884368</v>
      </c>
      <c r="AT17" s="11"/>
    </row>
    <row r="18" spans="1:46" x14ac:dyDescent="0.25">
      <c r="A18" s="19"/>
      <c r="B18" s="11" t="s">
        <v>65</v>
      </c>
      <c r="C18" s="12" t="s">
        <v>66</v>
      </c>
      <c r="D18" s="11" t="s">
        <v>57</v>
      </c>
      <c r="E18" s="11"/>
      <c r="F18" s="11"/>
      <c r="G18" s="19"/>
      <c r="H18" s="11" t="s">
        <v>65</v>
      </c>
      <c r="I18" s="12" t="s">
        <v>66</v>
      </c>
      <c r="J18" s="11" t="s">
        <v>57</v>
      </c>
      <c r="K18" s="11"/>
      <c r="L18" s="11"/>
      <c r="M18" s="19"/>
      <c r="N18" s="11" t="s">
        <v>65</v>
      </c>
      <c r="O18" s="12" t="s">
        <v>66</v>
      </c>
      <c r="P18" s="11" t="s">
        <v>57</v>
      </c>
      <c r="Q18" s="11"/>
      <c r="R18" s="11"/>
      <c r="S18" s="19"/>
      <c r="T18" s="11" t="s">
        <v>65</v>
      </c>
      <c r="U18" s="12" t="s">
        <v>66</v>
      </c>
      <c r="V18" s="11" t="s">
        <v>57</v>
      </c>
      <c r="W18" s="11"/>
      <c r="X18" s="11"/>
      <c r="Y18" s="19"/>
      <c r="Z18" s="11" t="s">
        <v>65</v>
      </c>
      <c r="AA18" s="12" t="s">
        <v>66</v>
      </c>
      <c r="AB18" s="11" t="s">
        <v>57</v>
      </c>
      <c r="AE18" s="19"/>
      <c r="AF18" s="11" t="s">
        <v>65</v>
      </c>
      <c r="AG18" s="12" t="s">
        <v>66</v>
      </c>
      <c r="AH18" s="11" t="s">
        <v>57</v>
      </c>
      <c r="AK18" s="19"/>
      <c r="AL18" s="11" t="s">
        <v>65</v>
      </c>
      <c r="AM18" s="12" t="s">
        <v>66</v>
      </c>
      <c r="AN18" s="11" t="s">
        <v>57</v>
      </c>
      <c r="AQ18" s="19"/>
      <c r="AR18" s="11" t="s">
        <v>65</v>
      </c>
      <c r="AS18" s="12" t="s">
        <v>66</v>
      </c>
      <c r="AT18" s="11" t="s">
        <v>57</v>
      </c>
    </row>
    <row r="19" spans="1:46" x14ac:dyDescent="0.25">
      <c r="A19" s="19">
        <v>1</v>
      </c>
      <c r="B19" s="12">
        <f>C13</f>
        <v>560297466.44527543</v>
      </c>
      <c r="C19" s="12">
        <f>C13+C17</f>
        <v>586879661.18156528</v>
      </c>
      <c r="D19" s="13" cm="1">
        <f t="array" ref="D19:D24">FREQUENCY('Clean Data'!G:G,'Class Interval'!C19:C23)</f>
        <v>87</v>
      </c>
      <c r="E19" s="11"/>
      <c r="F19" s="11"/>
      <c r="G19" s="19">
        <v>1</v>
      </c>
      <c r="H19" s="12">
        <f>I13</f>
        <v>372322152.75943148</v>
      </c>
      <c r="I19" s="12">
        <f>I13+I17</f>
        <v>562527603.30955029</v>
      </c>
      <c r="J19" s="13" cm="1">
        <f t="array" ref="J19:J24">FREQUENCY('Clean Data'!H:H,'Class Interval'!I19:I23)</f>
        <v>121</v>
      </c>
      <c r="K19" s="11"/>
      <c r="L19" s="11"/>
      <c r="M19" s="19">
        <v>1</v>
      </c>
      <c r="N19" s="12">
        <f>O13</f>
        <v>0</v>
      </c>
      <c r="O19" s="12">
        <f>O13+O17</f>
        <v>0.81466764094805433</v>
      </c>
      <c r="P19" s="13" cm="1">
        <f t="array" ref="P19:P24">FREQUENCY('Clean Data'!I:I,'Class Interval'!O19:O23)</f>
        <v>1</v>
      </c>
      <c r="Q19" s="11"/>
      <c r="R19" s="11"/>
      <c r="S19" s="19">
        <v>1</v>
      </c>
      <c r="T19" s="12">
        <v>0</v>
      </c>
      <c r="U19" s="12">
        <f>0+U17</f>
        <v>2.7561561130191383</v>
      </c>
      <c r="V19" s="13" cm="1">
        <f t="array" ref="V19:V24">FREQUENCY('Clean Data'!K:K,'Class Interval'!U19:U23)</f>
        <v>1027</v>
      </c>
      <c r="W19" s="11"/>
      <c r="X19" s="11"/>
      <c r="Y19" s="19">
        <v>1</v>
      </c>
      <c r="Z19" s="12">
        <v>0</v>
      </c>
      <c r="AA19" s="12">
        <f>0+AA17</f>
        <v>18.062578168324425</v>
      </c>
      <c r="AB19" s="13" cm="1">
        <f t="array" ref="AB19:AB24">FREQUENCY('Clean Data'!L:L,'Class Interval'!AA19:AA23)</f>
        <v>1361</v>
      </c>
      <c r="AE19" s="19">
        <v>1</v>
      </c>
      <c r="AF19" s="12">
        <v>0</v>
      </c>
      <c r="AG19" s="12">
        <f>0+$AG$17</f>
        <v>0.32232727684658136</v>
      </c>
      <c r="AH19" s="13" cm="1">
        <f t="array" ref="AH19:AH24">FREQUENCY('Clean Data'!M:M,'Class Interval'!AG19:AG23)</f>
        <v>1527</v>
      </c>
      <c r="AK19" s="19">
        <v>1</v>
      </c>
      <c r="AL19" s="12">
        <v>0</v>
      </c>
      <c r="AM19" s="12">
        <f>0+$AM$17</f>
        <v>90.631611573391325</v>
      </c>
      <c r="AN19" s="13" cm="1">
        <f t="array" ref="AN19:AN24">FREQUENCY('Clean Data'!P:P,'Class Interval'!AM19:AM23)</f>
        <v>1529</v>
      </c>
      <c r="AQ19" s="19">
        <v>1</v>
      </c>
      <c r="AR19" s="12">
        <v>0</v>
      </c>
      <c r="AS19" s="12">
        <f>0+$AS$17</f>
        <v>1.0906985564884368</v>
      </c>
      <c r="AT19" s="13" cm="1">
        <f t="array" ref="AT19:AT24">FREQUENCY('Clean Data'!S:S,'Class Interval'!AS19:AS23)</f>
        <v>0</v>
      </c>
    </row>
    <row r="20" spans="1:46" x14ac:dyDescent="0.25">
      <c r="A20" s="19">
        <v>2</v>
      </c>
      <c r="B20" s="12">
        <f>B19+$C$17</f>
        <v>586879661.18156528</v>
      </c>
      <c r="C20" s="12">
        <f>C19+$C$17</f>
        <v>613461855.91785514</v>
      </c>
      <c r="D20" s="13">
        <v>593</v>
      </c>
      <c r="E20" s="12"/>
      <c r="F20" s="11"/>
      <c r="G20" s="19">
        <v>2</v>
      </c>
      <c r="H20" s="12">
        <f>H19+$I$17</f>
        <v>562527603.30955029</v>
      </c>
      <c r="I20" s="12">
        <f>I19+$I$17</f>
        <v>752733053.85966909</v>
      </c>
      <c r="J20" s="13">
        <v>658</v>
      </c>
      <c r="K20" s="11"/>
      <c r="L20" s="11"/>
      <c r="M20" s="19">
        <v>2</v>
      </c>
      <c r="N20" s="12">
        <f>N19+$O$17</f>
        <v>0.81466764094805433</v>
      </c>
      <c r="O20" s="12">
        <f>O19+$O$17</f>
        <v>1.6293352818961087</v>
      </c>
      <c r="P20" s="13">
        <v>1626</v>
      </c>
      <c r="Q20" s="11"/>
      <c r="R20" s="11"/>
      <c r="S20" s="19">
        <v>2</v>
      </c>
      <c r="T20" s="12">
        <f>T19+$U$17</f>
        <v>2.7561561130191383</v>
      </c>
      <c r="U20" s="12">
        <f>U19+$U$17</f>
        <v>5.5123122260382766</v>
      </c>
      <c r="V20" s="13">
        <v>477</v>
      </c>
      <c r="W20" s="11"/>
      <c r="X20" s="11"/>
      <c r="Y20" s="19">
        <v>2</v>
      </c>
      <c r="Z20" s="12">
        <f>Z19+$AA$17</f>
        <v>18.062578168324425</v>
      </c>
      <c r="AA20" s="12">
        <f>AA19+$AA$17</f>
        <v>36.12515633664885</v>
      </c>
      <c r="AB20" s="13">
        <v>162</v>
      </c>
      <c r="AE20" s="19">
        <v>2</v>
      </c>
      <c r="AF20" s="12">
        <f>AF19+$AG$17</f>
        <v>0.32232727684658136</v>
      </c>
      <c r="AG20" s="12">
        <f>AG19+$AG$17</f>
        <v>0.64465455369316271</v>
      </c>
      <c r="AH20" s="13">
        <v>154</v>
      </c>
      <c r="AK20" s="19">
        <v>2</v>
      </c>
      <c r="AL20" s="12">
        <f>AL19+$AM$17</f>
        <v>90.631611573391325</v>
      </c>
      <c r="AM20" s="12">
        <f>AM19+$AM$17</f>
        <v>181.26322314678265</v>
      </c>
      <c r="AN20" s="13">
        <v>131</v>
      </c>
      <c r="AQ20" s="19">
        <v>2</v>
      </c>
      <c r="AR20" s="12">
        <f>AR19+$AS$17</f>
        <v>1.0906985564884368</v>
      </c>
      <c r="AS20" s="12">
        <f>AS19+$AS$17</f>
        <v>2.1813971129768737</v>
      </c>
      <c r="AT20" s="13">
        <v>1609</v>
      </c>
    </row>
    <row r="21" spans="1:46" ht="14.25" customHeight="1" x14ac:dyDescent="0.25">
      <c r="A21" s="19">
        <v>3</v>
      </c>
      <c r="B21" s="12">
        <f>C19+$C$17</f>
        <v>613461855.91785514</v>
      </c>
      <c r="C21" s="12">
        <f t="shared" ref="C21:C23" si="0">C20+$C$17</f>
        <v>640044050.654145</v>
      </c>
      <c r="D21" s="13">
        <v>1073</v>
      </c>
      <c r="E21" s="12"/>
      <c r="F21" s="11"/>
      <c r="G21" s="19">
        <v>3</v>
      </c>
      <c r="H21" s="12">
        <f t="shared" ref="H21:H23" si="1">H20+$I$17</f>
        <v>752733053.85966909</v>
      </c>
      <c r="I21" s="12">
        <f t="shared" ref="I21:I23" si="2">I20+$I$17</f>
        <v>942938504.40978789</v>
      </c>
      <c r="J21" s="13">
        <v>974</v>
      </c>
      <c r="K21" s="11"/>
      <c r="L21" s="11"/>
      <c r="M21" s="19">
        <v>3</v>
      </c>
      <c r="N21" s="12">
        <f t="shared" ref="N21:N23" si="3">N20+$O$17</f>
        <v>1.6293352818961087</v>
      </c>
      <c r="O21" s="12">
        <f t="shared" ref="O21:O23" si="4">O20+$O$17</f>
        <v>2.4440029228441631</v>
      </c>
      <c r="P21" s="13">
        <v>109</v>
      </c>
      <c r="Q21" s="11"/>
      <c r="R21" s="11"/>
      <c r="S21" s="19">
        <v>3</v>
      </c>
      <c r="T21" s="12">
        <f t="shared" ref="T21:T23" si="5">T20+$U$17</f>
        <v>5.5123122260382766</v>
      </c>
      <c r="U21" s="12">
        <f t="shared" ref="U21:U23" si="6">U20+$U$17</f>
        <v>8.2684683390574154</v>
      </c>
      <c r="V21" s="13">
        <v>169</v>
      </c>
      <c r="W21" s="11"/>
      <c r="X21" s="11"/>
      <c r="Y21" s="19">
        <v>3</v>
      </c>
      <c r="Z21" s="12">
        <f t="shared" ref="Z21:Z23" si="7">Z20+$AA$17</f>
        <v>36.12515633664885</v>
      </c>
      <c r="AA21" s="12">
        <f t="shared" ref="AA21:AA23" si="8">AA20+$AA$17</f>
        <v>54.187734504973278</v>
      </c>
      <c r="AB21" s="13">
        <v>95</v>
      </c>
      <c r="AE21" s="19">
        <v>3</v>
      </c>
      <c r="AF21" s="12">
        <f t="shared" ref="AF21:AF23" si="9">AF20+$AG$17</f>
        <v>0.64465455369316271</v>
      </c>
      <c r="AG21" s="12">
        <f t="shared" ref="AG21:AG23" si="10">AG20+$AG$17</f>
        <v>0.96698183053974407</v>
      </c>
      <c r="AH21" s="13">
        <v>25</v>
      </c>
      <c r="AK21" s="19">
        <v>3</v>
      </c>
      <c r="AL21" s="12">
        <f t="shared" ref="AL21:AL23" si="11">AL20+$AM$17</f>
        <v>181.26322314678265</v>
      </c>
      <c r="AM21" s="12">
        <f t="shared" ref="AM21:AM23" si="12">AM20+$AM$17</f>
        <v>271.894834720174</v>
      </c>
      <c r="AN21" s="13">
        <v>40</v>
      </c>
      <c r="AQ21" s="19">
        <v>3</v>
      </c>
      <c r="AR21" s="12">
        <f t="shared" ref="AR21:AR23" si="13">AR20+$AS$17</f>
        <v>2.1813971129768737</v>
      </c>
      <c r="AS21" s="12">
        <f t="shared" ref="AS21:AS23" si="14">AS20+$AS$17</f>
        <v>3.2720956694653105</v>
      </c>
      <c r="AT21" s="13">
        <v>96</v>
      </c>
    </row>
    <row r="22" spans="1:46" x14ac:dyDescent="0.25">
      <c r="A22" s="19">
        <v>4</v>
      </c>
      <c r="B22" s="12">
        <f t="shared" ref="B22:B23" si="15">B21+$C$17</f>
        <v>640044050.654145</v>
      </c>
      <c r="C22" s="12">
        <f t="shared" si="0"/>
        <v>666626245.39043486</v>
      </c>
      <c r="D22" s="13">
        <v>0</v>
      </c>
      <c r="E22" s="12"/>
      <c r="F22" s="11"/>
      <c r="G22" s="19">
        <v>4</v>
      </c>
      <c r="H22" s="12">
        <f t="shared" si="1"/>
        <v>942938504.40978789</v>
      </c>
      <c r="I22" s="12">
        <f t="shared" si="2"/>
        <v>1133143954.9599066</v>
      </c>
      <c r="J22" s="13">
        <v>0</v>
      </c>
      <c r="K22" s="11"/>
      <c r="L22" s="11"/>
      <c r="M22" s="19">
        <v>4</v>
      </c>
      <c r="N22" s="12">
        <f t="shared" si="3"/>
        <v>2.4440029228441631</v>
      </c>
      <c r="O22" s="12">
        <f t="shared" si="4"/>
        <v>3.2586705637922173</v>
      </c>
      <c r="P22" s="13">
        <v>6</v>
      </c>
      <c r="Q22" s="11"/>
      <c r="R22" s="11"/>
      <c r="S22" s="19">
        <v>4</v>
      </c>
      <c r="T22" s="12">
        <f t="shared" si="5"/>
        <v>8.2684683390574154</v>
      </c>
      <c r="U22" s="12">
        <f t="shared" si="6"/>
        <v>11.024624452076553</v>
      </c>
      <c r="V22" s="13">
        <v>59</v>
      </c>
      <c r="W22" s="11"/>
      <c r="X22" s="11"/>
      <c r="Y22" s="19">
        <v>4</v>
      </c>
      <c r="Z22" s="12">
        <f t="shared" si="7"/>
        <v>54.187734504973278</v>
      </c>
      <c r="AA22" s="12">
        <f t="shared" si="8"/>
        <v>72.250312673297699</v>
      </c>
      <c r="AB22" s="13">
        <v>86</v>
      </c>
      <c r="AE22" s="19">
        <v>4</v>
      </c>
      <c r="AF22" s="12">
        <f t="shared" si="9"/>
        <v>0.96698183053974407</v>
      </c>
      <c r="AG22" s="12">
        <f t="shared" si="10"/>
        <v>1.2893091073863254</v>
      </c>
      <c r="AH22" s="13">
        <v>14</v>
      </c>
      <c r="AK22" s="19">
        <v>4</v>
      </c>
      <c r="AL22" s="12">
        <f t="shared" si="11"/>
        <v>271.894834720174</v>
      </c>
      <c r="AM22" s="12">
        <f t="shared" si="12"/>
        <v>362.5264462935653</v>
      </c>
      <c r="AN22" s="13">
        <v>24</v>
      </c>
      <c r="AQ22" s="19">
        <v>4</v>
      </c>
      <c r="AR22" s="12">
        <f t="shared" si="13"/>
        <v>3.2720956694653105</v>
      </c>
      <c r="AS22" s="12">
        <f t="shared" si="14"/>
        <v>4.3627942259537473</v>
      </c>
      <c r="AT22" s="13">
        <v>12</v>
      </c>
    </row>
    <row r="23" spans="1:46" x14ac:dyDescent="0.25">
      <c r="A23" s="19">
        <v>5</v>
      </c>
      <c r="B23" s="12">
        <f t="shared" si="15"/>
        <v>666626245.39043486</v>
      </c>
      <c r="C23" s="12">
        <f t="shared" si="0"/>
        <v>693208440.12672472</v>
      </c>
      <c r="D23" s="13">
        <v>0</v>
      </c>
      <c r="E23" s="12"/>
      <c r="F23" s="11"/>
      <c r="G23" s="19">
        <v>5</v>
      </c>
      <c r="H23" s="12">
        <f t="shared" si="1"/>
        <v>1133143954.9599066</v>
      </c>
      <c r="I23" s="12">
        <f t="shared" si="2"/>
        <v>1323349405.5100255</v>
      </c>
      <c r="J23" s="13">
        <v>0</v>
      </c>
      <c r="K23" s="11"/>
      <c r="L23" s="11"/>
      <c r="M23" s="19">
        <v>5</v>
      </c>
      <c r="N23" s="12">
        <f t="shared" si="3"/>
        <v>3.2586705637922173</v>
      </c>
      <c r="O23" s="12">
        <f t="shared" si="4"/>
        <v>4.0733382047402715</v>
      </c>
      <c r="P23" s="13">
        <v>4</v>
      </c>
      <c r="Q23" s="11"/>
      <c r="R23" s="11"/>
      <c r="S23" s="19">
        <v>5</v>
      </c>
      <c r="T23" s="12">
        <f t="shared" si="5"/>
        <v>11.024624452076553</v>
      </c>
      <c r="U23" s="12">
        <f t="shared" si="6"/>
        <v>13.780780565095691</v>
      </c>
      <c r="V23" s="13">
        <v>14</v>
      </c>
      <c r="W23" s="11"/>
      <c r="X23" s="11"/>
      <c r="Y23" s="19">
        <v>5</v>
      </c>
      <c r="Z23" s="12">
        <f t="shared" si="7"/>
        <v>72.250312673297699</v>
      </c>
      <c r="AA23" s="12">
        <f t="shared" si="8"/>
        <v>90.312890841622121</v>
      </c>
      <c r="AB23" s="13">
        <v>44</v>
      </c>
      <c r="AE23" s="19">
        <v>5</v>
      </c>
      <c r="AF23" s="12">
        <f t="shared" si="9"/>
        <v>1.2893091073863254</v>
      </c>
      <c r="AG23" s="12">
        <f t="shared" si="10"/>
        <v>1.6116363842329067</v>
      </c>
      <c r="AH23" s="13">
        <v>9</v>
      </c>
      <c r="AK23" s="19">
        <v>5</v>
      </c>
      <c r="AL23" s="12">
        <f t="shared" si="11"/>
        <v>362.5264462935653</v>
      </c>
      <c r="AM23" s="12">
        <f t="shared" si="12"/>
        <v>453.1580578669566</v>
      </c>
      <c r="AN23" s="13">
        <v>12</v>
      </c>
      <c r="AQ23" s="19">
        <v>5</v>
      </c>
      <c r="AR23" s="12">
        <f t="shared" si="13"/>
        <v>4.3627942259537473</v>
      </c>
      <c r="AS23" s="12">
        <f t="shared" si="14"/>
        <v>5.4534927824421846</v>
      </c>
      <c r="AT23" s="13">
        <v>9</v>
      </c>
    </row>
    <row r="24" spans="1:46" ht="14.25" customHeight="1" x14ac:dyDescent="0.25">
      <c r="A24" s="19"/>
      <c r="B24" s="12"/>
      <c r="C24" s="12"/>
      <c r="D24" s="13">
        <v>0</v>
      </c>
      <c r="E24" s="12"/>
      <c r="F24" s="11"/>
      <c r="G24" s="19"/>
      <c r="H24" s="12"/>
      <c r="I24" s="12"/>
      <c r="J24" s="13">
        <v>0</v>
      </c>
      <c r="K24" s="11"/>
      <c r="L24" s="11"/>
      <c r="M24" s="19"/>
      <c r="N24" s="12"/>
      <c r="O24" s="12"/>
      <c r="P24" s="13">
        <v>7</v>
      </c>
      <c r="Q24" s="11"/>
      <c r="R24" s="11"/>
      <c r="S24" s="19"/>
      <c r="T24" s="12"/>
      <c r="U24" s="12"/>
      <c r="V24" s="13">
        <v>6</v>
      </c>
      <c r="W24" s="11"/>
      <c r="X24" s="12"/>
      <c r="Y24" s="19"/>
      <c r="Z24" s="12"/>
      <c r="AA24" s="12"/>
      <c r="AB24" s="13">
        <v>4</v>
      </c>
      <c r="AE24" s="19"/>
      <c r="AF24" s="12"/>
      <c r="AG24" s="12"/>
      <c r="AH24" s="13">
        <v>24</v>
      </c>
      <c r="AK24" s="19"/>
      <c r="AL24" s="12"/>
      <c r="AM24" s="12"/>
      <c r="AN24" s="13">
        <v>16</v>
      </c>
      <c r="AQ24" s="19"/>
      <c r="AR24" s="12"/>
      <c r="AS24" s="12"/>
      <c r="AT24" s="13">
        <v>26</v>
      </c>
    </row>
    <row r="25" spans="1:46" ht="14.25" customHeight="1" x14ac:dyDescent="0.25">
      <c r="A25" s="19"/>
      <c r="B25" s="12"/>
      <c r="C25" s="12"/>
      <c r="D25" s="12">
        <f>SUM(_xlfn.ANCHORARRAY(D19))</f>
        <v>1753</v>
      </c>
      <c r="E25" s="12"/>
      <c r="F25" s="11"/>
      <c r="G25" s="19"/>
      <c r="H25" s="12"/>
      <c r="I25" s="12"/>
      <c r="J25" s="12">
        <f>SUM(_xlfn.ANCHORARRAY(J19))</f>
        <v>1753</v>
      </c>
      <c r="K25" s="11"/>
      <c r="L25" s="11"/>
      <c r="M25" s="19"/>
      <c r="N25" s="12"/>
      <c r="O25" s="12"/>
      <c r="P25" s="12">
        <f>SUM(_xlfn.ANCHORARRAY(P19))</f>
        <v>1753</v>
      </c>
      <c r="Q25" s="11"/>
      <c r="R25" s="11"/>
      <c r="S25" s="19"/>
      <c r="T25" s="12"/>
      <c r="U25" s="12"/>
      <c r="V25" s="12">
        <f>SUM(_xlfn.ANCHORARRAY(V19))</f>
        <v>1752</v>
      </c>
      <c r="W25" s="11"/>
      <c r="X25" s="12"/>
      <c r="Y25" s="19"/>
      <c r="Z25" s="12"/>
      <c r="AA25" s="12"/>
      <c r="AB25" s="12">
        <f>SUM(_xlfn.ANCHORARRAY(AB19))</f>
        <v>1752</v>
      </c>
      <c r="AE25" s="19"/>
      <c r="AF25" s="12"/>
      <c r="AG25" s="12"/>
      <c r="AH25" s="12">
        <f>SUM(_xlfn.ANCHORARRAY(AH19))</f>
        <v>1753</v>
      </c>
      <c r="AK25" s="19"/>
      <c r="AL25" s="12"/>
      <c r="AM25" s="12"/>
      <c r="AN25" s="12">
        <f>SUM(_xlfn.ANCHORARRAY(AN19))</f>
        <v>1752</v>
      </c>
      <c r="AQ25" s="19"/>
      <c r="AR25" s="12"/>
      <c r="AS25" s="12"/>
      <c r="AT25" s="12">
        <f>SUM(_xlfn.ANCHORARRAY(AT19))</f>
        <v>1752</v>
      </c>
    </row>
    <row r="26" spans="1:46" x14ac:dyDescent="0.25">
      <c r="A26" s="19"/>
      <c r="B26" s="11"/>
      <c r="C26" s="11"/>
      <c r="D26" s="11"/>
      <c r="E26" s="12"/>
      <c r="F26" s="11"/>
      <c r="G26" s="19"/>
      <c r="H26" s="11"/>
      <c r="I26" s="11"/>
      <c r="J26" s="11"/>
      <c r="K26" s="11"/>
      <c r="L26" s="11"/>
      <c r="M26" s="19"/>
      <c r="N26" s="11"/>
      <c r="O26" s="11"/>
      <c r="P26" s="11"/>
      <c r="Q26" s="11"/>
      <c r="R26" s="11"/>
      <c r="S26" s="19"/>
      <c r="T26" s="11"/>
      <c r="U26" s="11"/>
      <c r="V26" s="11"/>
      <c r="W26" s="11"/>
      <c r="X26" s="12"/>
      <c r="Y26" s="19"/>
      <c r="Z26" s="11"/>
      <c r="AA26" s="11"/>
      <c r="AB26" s="11"/>
      <c r="AE26" s="19"/>
      <c r="AF26" s="11"/>
      <c r="AG26" s="11"/>
      <c r="AH26" s="11"/>
      <c r="AK26" s="19"/>
      <c r="AL26" s="11"/>
      <c r="AM26" s="11"/>
      <c r="AN26" s="11"/>
      <c r="AQ26" s="19"/>
      <c r="AR26" s="11"/>
      <c r="AS26" s="11"/>
      <c r="AT26" s="11"/>
    </row>
    <row r="27" spans="1:46" x14ac:dyDescent="0.25">
      <c r="A27" s="19"/>
      <c r="B27" s="11"/>
      <c r="C27" s="11"/>
      <c r="D27" s="11"/>
      <c r="E27" s="12"/>
      <c r="F27" s="11"/>
      <c r="G27" s="19"/>
      <c r="H27" s="11"/>
      <c r="I27" s="11"/>
      <c r="J27" s="11"/>
      <c r="K27" s="11"/>
      <c r="L27" s="11"/>
      <c r="M27" s="19"/>
      <c r="N27" s="11"/>
      <c r="O27" s="11"/>
      <c r="P27" s="11"/>
      <c r="Q27" s="11"/>
      <c r="R27" s="11"/>
      <c r="S27" s="19"/>
      <c r="T27" s="11"/>
      <c r="U27" s="11"/>
      <c r="V27" s="11"/>
      <c r="W27" s="11"/>
      <c r="X27" s="12"/>
      <c r="Y27" s="19"/>
      <c r="Z27" s="11"/>
      <c r="AA27" s="11"/>
      <c r="AB27" s="11"/>
      <c r="AE27" s="19"/>
      <c r="AF27" s="11"/>
      <c r="AG27" s="11"/>
      <c r="AH27" s="11"/>
      <c r="AK27" s="19"/>
      <c r="AL27" s="11"/>
      <c r="AM27" s="11"/>
      <c r="AN27" s="11"/>
      <c r="AQ27" s="19"/>
      <c r="AR27" s="11"/>
      <c r="AS27" s="11"/>
      <c r="AT27" s="11"/>
    </row>
    <row r="28" spans="1:46" x14ac:dyDescent="0.25">
      <c r="A28" s="19"/>
      <c r="B28" s="11" t="s">
        <v>64</v>
      </c>
      <c r="C28" s="12"/>
      <c r="D28" s="11"/>
      <c r="E28" s="12"/>
      <c r="F28" s="11"/>
      <c r="G28" s="19"/>
      <c r="H28" s="11" t="s">
        <v>68</v>
      </c>
      <c r="I28" s="12"/>
      <c r="J28" s="11"/>
      <c r="K28" s="11"/>
      <c r="L28" s="11"/>
      <c r="M28" s="19"/>
      <c r="N28" s="11" t="s">
        <v>24</v>
      </c>
      <c r="O28" s="12"/>
      <c r="P28" s="11"/>
      <c r="Q28" s="11"/>
      <c r="R28" s="11"/>
      <c r="S28" s="19"/>
      <c r="T28" s="11" t="s">
        <v>60</v>
      </c>
      <c r="U28" s="12"/>
      <c r="V28" s="11"/>
      <c r="W28" s="11"/>
      <c r="X28" s="11"/>
      <c r="Y28" s="19"/>
      <c r="Z28" s="11" t="s">
        <v>61</v>
      </c>
      <c r="AA28" s="12"/>
      <c r="AB28" s="11"/>
      <c r="AE28" s="19"/>
      <c r="AF28" s="11" t="s">
        <v>59</v>
      </c>
      <c r="AG28" s="12"/>
      <c r="AH28" s="11"/>
      <c r="AK28" s="19"/>
      <c r="AL28" s="11" t="s">
        <v>62</v>
      </c>
      <c r="AM28" s="12"/>
      <c r="AN28" s="11"/>
      <c r="AQ28" s="19"/>
      <c r="AR28" s="11" t="s">
        <v>63</v>
      </c>
      <c r="AS28" s="12"/>
      <c r="AT28" s="11"/>
    </row>
    <row r="29" spans="1:46" x14ac:dyDescent="0.25">
      <c r="A29" s="19"/>
      <c r="B29" s="11" t="s">
        <v>54</v>
      </c>
      <c r="C29" s="11">
        <f>$C$2-3*$D$2</f>
        <v>560297466.44527543</v>
      </c>
      <c r="D29" s="11"/>
      <c r="E29" s="12"/>
      <c r="F29" s="11"/>
      <c r="G29" s="19"/>
      <c r="H29" s="11" t="s">
        <v>54</v>
      </c>
      <c r="I29" s="11">
        <f>$C$3-3*$D$3</f>
        <v>372322152.75943148</v>
      </c>
      <c r="J29" s="11"/>
      <c r="K29" s="11"/>
      <c r="L29" s="11"/>
      <c r="M29" s="19"/>
      <c r="N29" s="11" t="s">
        <v>54</v>
      </c>
      <c r="O29" s="11">
        <v>0</v>
      </c>
      <c r="P29" s="11"/>
      <c r="Q29" s="11"/>
      <c r="R29" s="11"/>
      <c r="S29" s="19"/>
      <c r="T29" s="11" t="s">
        <v>54</v>
      </c>
      <c r="U29" s="11">
        <v>0</v>
      </c>
      <c r="V29" s="11"/>
      <c r="W29" s="11"/>
      <c r="X29" s="11"/>
      <c r="Y29" s="19"/>
      <c r="Z29" s="11" t="s">
        <v>54</v>
      </c>
      <c r="AA29" s="11">
        <v>0</v>
      </c>
      <c r="AB29" s="11"/>
      <c r="AE29" s="19"/>
      <c r="AF29" s="11" t="s">
        <v>54</v>
      </c>
      <c r="AG29" s="11">
        <v>0</v>
      </c>
      <c r="AH29" s="11"/>
      <c r="AK29" s="19"/>
      <c r="AL29" s="11" t="s">
        <v>54</v>
      </c>
      <c r="AM29" s="11">
        <v>0</v>
      </c>
      <c r="AN29" s="11"/>
      <c r="AQ29" s="19"/>
      <c r="AR29" s="11" t="s">
        <v>54</v>
      </c>
      <c r="AS29" s="11">
        <v>0</v>
      </c>
      <c r="AT29" s="11"/>
    </row>
    <row r="30" spans="1:46" x14ac:dyDescent="0.25">
      <c r="A30" s="19"/>
      <c r="B30" s="11" t="s">
        <v>55</v>
      </c>
      <c r="C30" s="11">
        <f>$C$2</f>
        <v>613461855.91785514</v>
      </c>
      <c r="D30" s="11"/>
      <c r="E30" s="12"/>
      <c r="F30" s="11"/>
      <c r="G30" s="19"/>
      <c r="H30" s="11" t="s">
        <v>55</v>
      </c>
      <c r="I30" s="11">
        <f>$C$3</f>
        <v>752733053.85966909</v>
      </c>
      <c r="J30" s="11"/>
      <c r="K30" s="11"/>
      <c r="L30" s="11"/>
      <c r="M30" s="19"/>
      <c r="N30" s="11" t="s">
        <v>55</v>
      </c>
      <c r="O30" s="11">
        <f>$C$4</f>
        <v>1.2179281232173413</v>
      </c>
      <c r="P30" s="11"/>
      <c r="Q30" s="11"/>
      <c r="R30" s="11"/>
      <c r="S30" s="19"/>
      <c r="T30" s="11" t="s">
        <v>55</v>
      </c>
      <c r="U30" s="11">
        <f>$C$5</f>
        <v>2.8912077625570758</v>
      </c>
      <c r="V30" s="11"/>
      <c r="W30" s="11"/>
      <c r="X30" s="11"/>
      <c r="Y30" s="19"/>
      <c r="Z30" s="11" t="s">
        <v>55</v>
      </c>
      <c r="AA30" s="11">
        <f>$C$6</f>
        <v>13.980435502283104</v>
      </c>
      <c r="AB30" s="11"/>
      <c r="AE30" s="19"/>
      <c r="AF30" s="11" t="s">
        <v>55</v>
      </c>
      <c r="AG30" s="11">
        <f>$C$7</f>
        <v>0.22724073017683985</v>
      </c>
      <c r="AH30" s="11"/>
      <c r="AK30" s="19"/>
      <c r="AL30" s="11" t="s">
        <v>55</v>
      </c>
      <c r="AM30" s="11">
        <f>$C$8</f>
        <v>42.706521689497727</v>
      </c>
      <c r="AN30" s="11"/>
      <c r="AQ30" s="19"/>
      <c r="AR30" s="11" t="s">
        <v>55</v>
      </c>
      <c r="AS30" s="11">
        <f>$C$9</f>
        <v>1.6905827625570771</v>
      </c>
      <c r="AT30" s="11"/>
    </row>
    <row r="31" spans="1:46" x14ac:dyDescent="0.25">
      <c r="A31" s="19"/>
      <c r="B31" s="11" t="s">
        <v>56</v>
      </c>
      <c r="C31" s="11">
        <f>$C$2+3*$D$2</f>
        <v>666626245.39043486</v>
      </c>
      <c r="D31" s="11"/>
      <c r="E31" s="12"/>
      <c r="F31" s="11"/>
      <c r="G31" s="19"/>
      <c r="H31" s="11" t="s">
        <v>56</v>
      </c>
      <c r="I31" s="11">
        <f>$C$3+3*$D$3</f>
        <v>1133143954.9599066</v>
      </c>
      <c r="J31" s="11"/>
      <c r="K31" s="11"/>
      <c r="L31" s="11"/>
      <c r="M31" s="19"/>
      <c r="N31" s="11" t="s">
        <v>56</v>
      </c>
      <c r="O31" s="11">
        <f>$C$4+3*$D$4</f>
        <v>3.2593770407582912</v>
      </c>
      <c r="P31" s="11"/>
      <c r="Q31" s="11"/>
      <c r="R31" s="11"/>
      <c r="S31" s="19"/>
      <c r="T31" s="11" t="s">
        <v>56</v>
      </c>
      <c r="U31" s="11">
        <f>$C$5+3*$D$5</f>
        <v>10.629176402256522</v>
      </c>
      <c r="V31" s="11"/>
      <c r="W31" s="11"/>
      <c r="X31" s="11"/>
      <c r="Y31" s="19"/>
      <c r="Z31" s="11" t="s">
        <v>56</v>
      </c>
      <c r="AA31" s="11">
        <f>$C$6+3*$D$6</f>
        <v>72.880006861839448</v>
      </c>
      <c r="AB31" s="11"/>
      <c r="AE31" s="19"/>
      <c r="AF31" s="11" t="s">
        <v>56</v>
      </c>
      <c r="AG31" s="11">
        <f>$C$7+3*$D$7</f>
        <v>1.3296125343252856</v>
      </c>
      <c r="AH31" s="11"/>
      <c r="AK31" s="19"/>
      <c r="AL31" s="11" t="s">
        <v>56</v>
      </c>
      <c r="AM31" s="11">
        <f>$C$8+3*$D$8</f>
        <v>364.27305398654812</v>
      </c>
      <c r="AN31" s="11"/>
      <c r="AQ31" s="19"/>
      <c r="AR31" s="11" t="s">
        <v>56</v>
      </c>
      <c r="AS31" s="11">
        <f>$C$9+3*$D$9</f>
        <v>4.3893250262462775</v>
      </c>
      <c r="AT31" s="11"/>
    </row>
    <row r="32" spans="1:46" x14ac:dyDescent="0.25">
      <c r="A32" s="19"/>
      <c r="B32" s="11" t="s">
        <v>67</v>
      </c>
      <c r="C32" s="11">
        <f>(C30-C29)/4.5</f>
        <v>11814308.771684382</v>
      </c>
      <c r="D32" s="11"/>
      <c r="E32" s="12"/>
      <c r="F32" s="11"/>
      <c r="G32" s="19"/>
      <c r="H32" s="11" t="s">
        <v>67</v>
      </c>
      <c r="I32" s="11">
        <f>(I30-I29)/4.5</f>
        <v>84535755.800052807</v>
      </c>
      <c r="J32" s="11"/>
      <c r="K32" s="11"/>
      <c r="L32" s="11"/>
      <c r="M32" s="19"/>
      <c r="N32" s="11" t="s">
        <v>67</v>
      </c>
      <c r="O32" s="11">
        <f>(O30-O29)/3.358</f>
        <v>0.36269449768235296</v>
      </c>
      <c r="P32" s="11"/>
      <c r="Q32" s="11"/>
      <c r="R32" s="11"/>
      <c r="S32" s="19"/>
      <c r="T32" s="11" t="s">
        <v>67</v>
      </c>
      <c r="U32" s="11">
        <f>(U30-U29)/2.36</f>
        <v>1.2250880349818118</v>
      </c>
      <c r="V32" s="11"/>
      <c r="W32" s="11"/>
      <c r="X32" s="11"/>
      <c r="Y32" s="19"/>
      <c r="Z32" s="11" t="s">
        <v>67</v>
      </c>
      <c r="AA32" s="11">
        <f>(AA30-AA29)/1.7415</f>
        <v>8.0278125192552992</v>
      </c>
      <c r="AB32" s="11"/>
      <c r="AE32" s="19"/>
      <c r="AF32" s="11" t="s">
        <v>67</v>
      </c>
      <c r="AG32" s="11">
        <f>(AG30-AG29)/1.58</f>
        <v>0.14382324694736698</v>
      </c>
      <c r="AH32" s="11"/>
      <c r="AK32" s="19"/>
      <c r="AL32" s="11" t="s">
        <v>67</v>
      </c>
      <c r="AM32" s="11">
        <f>(AM30-AM29)/1.06021</f>
        <v>40.281191169200177</v>
      </c>
      <c r="AN32" s="11"/>
      <c r="AQ32" s="19"/>
      <c r="AR32" s="11" t="s">
        <v>67</v>
      </c>
      <c r="AS32" s="11">
        <f>(AS30-AS29)/3.49</f>
        <v>0.48440766835446331</v>
      </c>
      <c r="AT32" s="11"/>
    </row>
    <row r="33" spans="1:46" x14ac:dyDescent="0.25">
      <c r="A33" s="19"/>
      <c r="B33" s="11" t="s">
        <v>65</v>
      </c>
      <c r="C33" s="12" t="s">
        <v>66</v>
      </c>
      <c r="D33" s="11" t="s">
        <v>57</v>
      </c>
      <c r="E33" s="12"/>
      <c r="F33" s="11"/>
      <c r="G33" s="19"/>
      <c r="H33" s="11" t="s">
        <v>65</v>
      </c>
      <c r="I33" s="12" t="s">
        <v>66</v>
      </c>
      <c r="J33" s="11" t="s">
        <v>57</v>
      </c>
      <c r="K33" s="11"/>
      <c r="L33" s="11"/>
      <c r="M33" s="19"/>
      <c r="N33" s="11" t="s">
        <v>65</v>
      </c>
      <c r="O33" s="12" t="s">
        <v>66</v>
      </c>
      <c r="P33" s="11" t="s">
        <v>57</v>
      </c>
      <c r="Q33" s="11"/>
      <c r="R33" s="11"/>
      <c r="S33" s="19"/>
      <c r="T33" s="11" t="s">
        <v>65</v>
      </c>
      <c r="U33" s="12" t="s">
        <v>66</v>
      </c>
      <c r="V33" s="11" t="s">
        <v>57</v>
      </c>
      <c r="W33" s="11"/>
      <c r="X33" s="11"/>
      <c r="Y33" s="19"/>
      <c r="Z33" s="11" t="s">
        <v>65</v>
      </c>
      <c r="AA33" s="12" t="s">
        <v>66</v>
      </c>
      <c r="AB33" s="11" t="s">
        <v>57</v>
      </c>
      <c r="AE33" s="19"/>
      <c r="AF33" s="11" t="s">
        <v>65</v>
      </c>
      <c r="AG33" s="12" t="s">
        <v>66</v>
      </c>
      <c r="AH33" s="11" t="s">
        <v>57</v>
      </c>
      <c r="AK33" s="19"/>
      <c r="AL33" s="11" t="s">
        <v>65</v>
      </c>
      <c r="AM33" s="12" t="s">
        <v>66</v>
      </c>
      <c r="AN33" s="11" t="s">
        <v>57</v>
      </c>
      <c r="AQ33" s="19"/>
      <c r="AR33" s="11" t="s">
        <v>65</v>
      </c>
      <c r="AS33" s="12" t="s">
        <v>66</v>
      </c>
      <c r="AT33" s="11" t="s">
        <v>57</v>
      </c>
    </row>
    <row r="34" spans="1:46" x14ac:dyDescent="0.25">
      <c r="A34" s="19">
        <v>1</v>
      </c>
      <c r="B34" s="12">
        <f>C29</f>
        <v>560297466.44527543</v>
      </c>
      <c r="C34" s="12">
        <f>C29+$C$32</f>
        <v>572111775.21695983</v>
      </c>
      <c r="D34" s="13" cm="1">
        <f t="array" ref="D34:D44">FREQUENCY('Clean Data'!G:G,'Class Interval'!C34:C43)</f>
        <v>52</v>
      </c>
      <c r="E34" s="12"/>
      <c r="F34" s="11"/>
      <c r="G34" s="19">
        <v>1</v>
      </c>
      <c r="H34" s="12">
        <f>I29</f>
        <v>372322152.75943148</v>
      </c>
      <c r="I34" s="12">
        <f>I29+$I$32</f>
        <v>456857908.5594843</v>
      </c>
      <c r="J34" s="13" cm="1">
        <f t="array" ref="J34:J44">FREQUENCY('Clean Data'!H:H,'Class Interval'!I34:I43)</f>
        <v>11</v>
      </c>
      <c r="K34" s="11"/>
      <c r="L34" s="11"/>
      <c r="M34" s="19">
        <v>1</v>
      </c>
      <c r="N34" s="12">
        <f>O29</f>
        <v>0</v>
      </c>
      <c r="O34" s="12">
        <f>O29+$O$32</f>
        <v>0.36269449768235296</v>
      </c>
      <c r="P34" s="13" cm="1">
        <f t="array" ref="P34:P44">FREQUENCY('Clean Data'!I:I,'Class Interval'!O34:O43)</f>
        <v>0</v>
      </c>
      <c r="Q34" s="11"/>
      <c r="R34" s="11"/>
      <c r="S34" s="19">
        <v>1</v>
      </c>
      <c r="T34" s="12">
        <v>0</v>
      </c>
      <c r="U34" s="12">
        <f>0+$U$32</f>
        <v>1.2250880349818118</v>
      </c>
      <c r="V34" s="13" cm="1">
        <f t="array" ref="V34:V44">FREQUENCY('Clean Data'!K:K,'Class Interval'!U34:U43)</f>
        <v>660</v>
      </c>
      <c r="W34" s="11"/>
      <c r="X34" s="11"/>
      <c r="Y34" s="19">
        <v>1</v>
      </c>
      <c r="Z34" s="12">
        <v>0</v>
      </c>
      <c r="AA34" s="12">
        <f>0+$AA$32</f>
        <v>8.0278125192552992</v>
      </c>
      <c r="AB34" s="13" cm="1">
        <f t="array" ref="AB34:AB44">FREQUENCY('Clean Data'!L:L,'Class Interval'!AA34:AA43)</f>
        <v>1076</v>
      </c>
      <c r="AE34" s="19">
        <v>1</v>
      </c>
      <c r="AF34" s="12">
        <v>0</v>
      </c>
      <c r="AG34" s="12">
        <f>0+$AG$32</f>
        <v>0.14382324694736698</v>
      </c>
      <c r="AH34" s="13" cm="1">
        <f t="array" ref="AH34:AH44">FREQUENCY('Clean Data'!M:M,'Class Interval'!AG34:AG43)</f>
        <v>790</v>
      </c>
      <c r="AK34" s="19">
        <v>1</v>
      </c>
      <c r="AL34" s="12">
        <v>0</v>
      </c>
      <c r="AM34" s="12">
        <f>0+$AM$32</f>
        <v>40.281191169200177</v>
      </c>
      <c r="AN34" s="13" cm="1">
        <f t="array" ref="AN34:AN44">FREQUENCY('Clean Data'!P:P,'Class Interval'!AM34:AM43)</f>
        <v>1385</v>
      </c>
      <c r="AQ34" s="19">
        <v>1</v>
      </c>
      <c r="AR34" s="12">
        <v>0</v>
      </c>
      <c r="AS34" s="12">
        <f>0+$AS$32</f>
        <v>0.48440766835446331</v>
      </c>
      <c r="AT34" s="13" cm="1">
        <f t="array" ref="AT34:AT44">FREQUENCY('Clean Data'!S:S,'Class Interval'!AS34:AS43)</f>
        <v>0</v>
      </c>
    </row>
    <row r="35" spans="1:46" x14ac:dyDescent="0.25">
      <c r="A35" s="19">
        <v>2</v>
      </c>
      <c r="B35" s="12">
        <f>B34+$C$32</f>
        <v>572111775.21695983</v>
      </c>
      <c r="C35" s="12">
        <f>C34+$C$32</f>
        <v>583926083.98864424</v>
      </c>
      <c r="D35" s="13">
        <v>28</v>
      </c>
      <c r="E35" s="12"/>
      <c r="F35" s="11"/>
      <c r="G35" s="19">
        <v>2</v>
      </c>
      <c r="H35" s="12">
        <f>H34+$I$32</f>
        <v>456857908.5594843</v>
      </c>
      <c r="I35" s="12">
        <f>I34+$I$32</f>
        <v>541393664.35953712</v>
      </c>
      <c r="J35" s="13">
        <v>79</v>
      </c>
      <c r="K35" s="11"/>
      <c r="L35" s="11"/>
      <c r="M35" s="19">
        <v>2</v>
      </c>
      <c r="N35" s="12">
        <f>N34+$O$32</f>
        <v>0.36269449768235296</v>
      </c>
      <c r="O35" s="12">
        <f>O34+$O$32</f>
        <v>0.72538899536470591</v>
      </c>
      <c r="P35" s="13">
        <v>1</v>
      </c>
      <c r="Q35" s="11"/>
      <c r="R35" s="11"/>
      <c r="S35" s="19">
        <v>2</v>
      </c>
      <c r="T35" s="12">
        <f>T34+$U$32</f>
        <v>1.2250880349818118</v>
      </c>
      <c r="U35" s="12">
        <f>U34+$U$32</f>
        <v>2.4501760699636237</v>
      </c>
      <c r="V35" s="13">
        <v>244</v>
      </c>
      <c r="W35" s="11"/>
      <c r="X35" s="11"/>
      <c r="Y35" s="19">
        <v>2</v>
      </c>
      <c r="Z35" s="12">
        <f>Z34+$AA$32</f>
        <v>8.0278125192552992</v>
      </c>
      <c r="AA35" s="12">
        <f>AA34+$AA$32</f>
        <v>16.055625038510598</v>
      </c>
      <c r="AB35" s="13">
        <v>265</v>
      </c>
      <c r="AE35" s="19">
        <v>2</v>
      </c>
      <c r="AF35" s="12">
        <f>AF34+$AG$32</f>
        <v>0.14382324694736698</v>
      </c>
      <c r="AG35" s="12">
        <f>AG34+$AG$32</f>
        <v>0.28764649389473396</v>
      </c>
      <c r="AH35" s="13">
        <v>664</v>
      </c>
      <c r="AK35" s="19">
        <v>2</v>
      </c>
      <c r="AL35" s="12">
        <f>AL34+$AM$32</f>
        <v>40.281191169200177</v>
      </c>
      <c r="AM35" s="12">
        <f>AM34+$AM$32</f>
        <v>80.562382338400354</v>
      </c>
      <c r="AN35" s="13">
        <v>125</v>
      </c>
      <c r="AQ35" s="19">
        <v>2</v>
      </c>
      <c r="AR35" s="12">
        <f>AR34+$AS$32</f>
        <v>0.48440766835446331</v>
      </c>
      <c r="AS35" s="12">
        <f>AS34+$AS$32</f>
        <v>0.96881533670892661</v>
      </c>
      <c r="AT35" s="13">
        <v>0</v>
      </c>
    </row>
    <row r="36" spans="1:46" x14ac:dyDescent="0.25">
      <c r="A36" s="19">
        <v>3</v>
      </c>
      <c r="B36" s="12">
        <f t="shared" ref="B36:B43" si="16">B35+$C$32</f>
        <v>583926083.98864424</v>
      </c>
      <c r="C36" s="12">
        <f t="shared" ref="C36:C43" si="17">C35+$C$32</f>
        <v>595740392.76032865</v>
      </c>
      <c r="D36" s="13">
        <v>35</v>
      </c>
      <c r="E36" s="12"/>
      <c r="F36" s="11"/>
      <c r="G36" s="19">
        <v>3</v>
      </c>
      <c r="H36" s="12">
        <f t="shared" ref="H36:H43" si="18">H35+$I$32</f>
        <v>541393664.35953712</v>
      </c>
      <c r="I36" s="12">
        <f t="shared" ref="I36:I43" si="19">I35+$I$32</f>
        <v>625929420.15958989</v>
      </c>
      <c r="J36" s="13">
        <v>296</v>
      </c>
      <c r="K36" s="11"/>
      <c r="L36" s="11"/>
      <c r="M36" s="19">
        <v>3</v>
      </c>
      <c r="N36" s="12">
        <f t="shared" ref="N36:N43" si="20">N35+$O$32</f>
        <v>0.72538899536470591</v>
      </c>
      <c r="O36" s="12">
        <f t="shared" ref="O36:O43" si="21">O35+$O$32</f>
        <v>1.0880834930470589</v>
      </c>
      <c r="P36" s="13">
        <v>976</v>
      </c>
      <c r="Q36" s="11"/>
      <c r="R36" s="11"/>
      <c r="S36" s="19">
        <v>3</v>
      </c>
      <c r="T36" s="12">
        <f t="shared" ref="T36:T43" si="22">T35+$U$32</f>
        <v>2.4501760699636237</v>
      </c>
      <c r="U36" s="12">
        <f t="shared" ref="U36:U43" si="23">U35+$U$32</f>
        <v>3.6752641049454358</v>
      </c>
      <c r="V36" s="13">
        <v>274</v>
      </c>
      <c r="W36" s="11"/>
      <c r="X36" s="11"/>
      <c r="Y36" s="19">
        <v>3</v>
      </c>
      <c r="Z36" s="12">
        <f t="shared" ref="Z36:Z43" si="24">Z35+$AA$32</f>
        <v>16.055625038510598</v>
      </c>
      <c r="AA36" s="12">
        <f t="shared" ref="AA36:AA43" si="25">AA35+$AA$32</f>
        <v>24.083437557765897</v>
      </c>
      <c r="AB36" s="13">
        <v>104</v>
      </c>
      <c r="AE36" s="19">
        <v>3</v>
      </c>
      <c r="AF36" s="12">
        <f t="shared" ref="AF36:AF43" si="26">AF35+$AG$32</f>
        <v>0.28764649389473396</v>
      </c>
      <c r="AG36" s="12">
        <f t="shared" ref="AG36:AG43" si="27">AG35+$AG$32</f>
        <v>0.43146974084210094</v>
      </c>
      <c r="AH36" s="13">
        <v>174</v>
      </c>
      <c r="AK36" s="19">
        <v>3</v>
      </c>
      <c r="AL36" s="12">
        <f t="shared" ref="AL36:AL43" si="28">AL35+$AM$32</f>
        <v>80.562382338400354</v>
      </c>
      <c r="AM36" s="12">
        <f t="shared" ref="AM36:AM43" si="29">AM35+$AM$32</f>
        <v>120.84357350760052</v>
      </c>
      <c r="AN36" s="13">
        <v>75</v>
      </c>
      <c r="AQ36" s="19">
        <v>3</v>
      </c>
      <c r="AR36" s="12">
        <f t="shared" ref="AR36:AR43" si="30">AR35+$AS$32</f>
        <v>0.96881533670892661</v>
      </c>
      <c r="AS36" s="12">
        <f t="shared" ref="AS36:AS43" si="31">AS35+$AS$32</f>
        <v>1.4532230050633899</v>
      </c>
      <c r="AT36" s="13">
        <v>766</v>
      </c>
    </row>
    <row r="37" spans="1:46" x14ac:dyDescent="0.25">
      <c r="A37" s="19">
        <v>4</v>
      </c>
      <c r="B37" s="12">
        <f t="shared" si="16"/>
        <v>595740392.76032865</v>
      </c>
      <c r="C37" s="12">
        <f t="shared" si="17"/>
        <v>607554701.53201306</v>
      </c>
      <c r="D37" s="13">
        <v>95</v>
      </c>
      <c r="E37" s="12"/>
      <c r="F37" s="11"/>
      <c r="G37" s="19">
        <v>4</v>
      </c>
      <c r="H37" s="12">
        <f t="shared" si="18"/>
        <v>625929420.15958989</v>
      </c>
      <c r="I37" s="12">
        <f t="shared" si="19"/>
        <v>710465175.95964265</v>
      </c>
      <c r="J37" s="13">
        <v>321</v>
      </c>
      <c r="K37" s="11"/>
      <c r="L37" s="11"/>
      <c r="M37" s="19">
        <v>4</v>
      </c>
      <c r="N37" s="12">
        <f t="shared" si="20"/>
        <v>1.0880834930470589</v>
      </c>
      <c r="O37" s="12">
        <f t="shared" si="21"/>
        <v>1.4507779907294118</v>
      </c>
      <c r="P37" s="13">
        <v>457</v>
      </c>
      <c r="Q37" s="11"/>
      <c r="R37" s="11"/>
      <c r="S37" s="19">
        <v>4</v>
      </c>
      <c r="T37" s="12">
        <f t="shared" si="22"/>
        <v>3.6752641049454358</v>
      </c>
      <c r="U37" s="12">
        <f t="shared" si="23"/>
        <v>4.9003521399272474</v>
      </c>
      <c r="V37" s="13">
        <v>261</v>
      </c>
      <c r="W37" s="11"/>
      <c r="X37" s="11"/>
      <c r="Y37" s="19">
        <v>4</v>
      </c>
      <c r="Z37" s="12">
        <f t="shared" si="24"/>
        <v>24.083437557765897</v>
      </c>
      <c r="AA37" s="12">
        <f t="shared" si="25"/>
        <v>32.111250077021197</v>
      </c>
      <c r="AB37" s="13">
        <v>60</v>
      </c>
      <c r="AE37" s="19">
        <v>4</v>
      </c>
      <c r="AF37" s="12">
        <f t="shared" si="26"/>
        <v>0.43146974084210094</v>
      </c>
      <c r="AG37" s="12">
        <f t="shared" si="27"/>
        <v>0.57529298778946791</v>
      </c>
      <c r="AH37" s="13">
        <v>47</v>
      </c>
      <c r="AK37" s="19">
        <v>4</v>
      </c>
      <c r="AL37" s="12">
        <f t="shared" si="28"/>
        <v>120.84357350760052</v>
      </c>
      <c r="AM37" s="12">
        <f t="shared" si="29"/>
        <v>161.12476467680071</v>
      </c>
      <c r="AN37" s="13">
        <v>49</v>
      </c>
      <c r="AQ37" s="19">
        <v>4</v>
      </c>
      <c r="AR37" s="12">
        <f t="shared" si="30"/>
        <v>1.4532230050633899</v>
      </c>
      <c r="AS37" s="12">
        <f t="shared" si="31"/>
        <v>1.9376306734178532</v>
      </c>
      <c r="AT37" s="13">
        <v>750</v>
      </c>
    </row>
    <row r="38" spans="1:46" x14ac:dyDescent="0.25">
      <c r="A38" s="19">
        <v>5</v>
      </c>
      <c r="B38" s="12">
        <f t="shared" si="16"/>
        <v>607554701.53201306</v>
      </c>
      <c r="C38" s="12">
        <f t="shared" si="17"/>
        <v>619369010.30369747</v>
      </c>
      <c r="D38" s="13">
        <v>918</v>
      </c>
      <c r="E38" s="12"/>
      <c r="F38" s="11"/>
      <c r="G38" s="19">
        <v>5</v>
      </c>
      <c r="H38" s="12">
        <f t="shared" si="18"/>
        <v>710465175.95964265</v>
      </c>
      <c r="I38" s="12">
        <f t="shared" si="19"/>
        <v>795000931.75969541</v>
      </c>
      <c r="J38" s="13">
        <v>175</v>
      </c>
      <c r="K38" s="11"/>
      <c r="L38" s="11"/>
      <c r="M38" s="19">
        <v>5</v>
      </c>
      <c r="N38" s="12">
        <f t="shared" si="20"/>
        <v>1.4507779907294118</v>
      </c>
      <c r="O38" s="12">
        <f t="shared" si="21"/>
        <v>1.8134724884117648</v>
      </c>
      <c r="P38" s="13">
        <v>243</v>
      </c>
      <c r="Q38" s="11"/>
      <c r="R38" s="11"/>
      <c r="S38" s="19">
        <v>5</v>
      </c>
      <c r="T38" s="12">
        <f t="shared" si="22"/>
        <v>4.9003521399272474</v>
      </c>
      <c r="U38" s="12">
        <f t="shared" si="23"/>
        <v>6.125440174909059</v>
      </c>
      <c r="V38" s="13">
        <v>137</v>
      </c>
      <c r="W38" s="11"/>
      <c r="X38" s="11"/>
      <c r="Y38" s="19">
        <v>5</v>
      </c>
      <c r="Z38" s="12">
        <f t="shared" si="24"/>
        <v>32.111250077021197</v>
      </c>
      <c r="AA38" s="12">
        <f t="shared" si="25"/>
        <v>40.139062596276496</v>
      </c>
      <c r="AB38" s="13">
        <v>38</v>
      </c>
      <c r="AE38" s="19">
        <v>5</v>
      </c>
      <c r="AF38" s="12">
        <f t="shared" si="26"/>
        <v>0.57529298778946791</v>
      </c>
      <c r="AG38" s="12">
        <f t="shared" si="27"/>
        <v>0.71911623473683495</v>
      </c>
      <c r="AH38" s="13">
        <v>14</v>
      </c>
      <c r="AK38" s="19">
        <v>5</v>
      </c>
      <c r="AL38" s="12">
        <f t="shared" si="28"/>
        <v>161.12476467680071</v>
      </c>
      <c r="AM38" s="12">
        <f t="shared" si="29"/>
        <v>201.40595584600089</v>
      </c>
      <c r="AN38" s="13">
        <v>39</v>
      </c>
      <c r="AQ38" s="19">
        <v>5</v>
      </c>
      <c r="AR38" s="12">
        <f t="shared" si="30"/>
        <v>1.9376306734178532</v>
      </c>
      <c r="AS38" s="12">
        <f t="shared" si="31"/>
        <v>2.4220383417723164</v>
      </c>
      <c r="AT38" s="13">
        <v>139</v>
      </c>
    </row>
    <row r="39" spans="1:46" x14ac:dyDescent="0.25">
      <c r="A39" s="19">
        <v>6</v>
      </c>
      <c r="B39" s="12">
        <f t="shared" si="16"/>
        <v>619369010.30369747</v>
      </c>
      <c r="C39" s="12">
        <f t="shared" si="17"/>
        <v>631183319.07538188</v>
      </c>
      <c r="D39" s="13">
        <v>622</v>
      </c>
      <c r="E39" s="12"/>
      <c r="F39" s="11"/>
      <c r="G39" s="19">
        <v>6</v>
      </c>
      <c r="H39" s="12">
        <f t="shared" si="18"/>
        <v>795000931.75969541</v>
      </c>
      <c r="I39" s="12">
        <f t="shared" si="19"/>
        <v>879536687.55974817</v>
      </c>
      <c r="J39" s="13">
        <v>565</v>
      </c>
      <c r="K39" s="11"/>
      <c r="L39" s="11"/>
      <c r="M39" s="19">
        <v>6</v>
      </c>
      <c r="N39" s="12">
        <f t="shared" si="20"/>
        <v>1.8134724884117648</v>
      </c>
      <c r="O39" s="12">
        <f t="shared" si="21"/>
        <v>2.1761669860941177</v>
      </c>
      <c r="P39" s="13">
        <v>58</v>
      </c>
      <c r="Q39" s="11"/>
      <c r="R39" s="11"/>
      <c r="S39" s="19">
        <v>6</v>
      </c>
      <c r="T39" s="12">
        <f t="shared" si="22"/>
        <v>6.125440174909059</v>
      </c>
      <c r="U39" s="12">
        <f t="shared" si="23"/>
        <v>7.3505282098908706</v>
      </c>
      <c r="V39" s="13">
        <v>72</v>
      </c>
      <c r="W39" s="11"/>
      <c r="X39" s="11"/>
      <c r="Y39" s="19">
        <v>6</v>
      </c>
      <c r="Z39" s="12">
        <f t="shared" si="24"/>
        <v>40.139062596276496</v>
      </c>
      <c r="AA39" s="12">
        <f t="shared" si="25"/>
        <v>48.166875115531795</v>
      </c>
      <c r="AB39" s="13">
        <v>49</v>
      </c>
      <c r="AE39" s="19">
        <v>6</v>
      </c>
      <c r="AF39" s="12">
        <f t="shared" si="26"/>
        <v>0.71911623473683495</v>
      </c>
      <c r="AG39" s="12">
        <f t="shared" si="27"/>
        <v>0.86293948168420198</v>
      </c>
      <c r="AH39" s="13">
        <v>11</v>
      </c>
      <c r="AK39" s="19">
        <v>6</v>
      </c>
      <c r="AL39" s="12">
        <f t="shared" si="28"/>
        <v>201.40595584600089</v>
      </c>
      <c r="AM39" s="12">
        <f t="shared" si="29"/>
        <v>241.68714701520108</v>
      </c>
      <c r="AN39" s="13">
        <v>19</v>
      </c>
      <c r="AQ39" s="19">
        <v>6</v>
      </c>
      <c r="AR39" s="12">
        <f t="shared" si="30"/>
        <v>2.4220383417723164</v>
      </c>
      <c r="AS39" s="12">
        <f t="shared" si="31"/>
        <v>2.9064460101267797</v>
      </c>
      <c r="AT39" s="13">
        <v>41</v>
      </c>
    </row>
    <row r="40" spans="1:46" x14ac:dyDescent="0.25">
      <c r="A40" s="19">
        <v>7</v>
      </c>
      <c r="B40" s="12">
        <f t="shared" si="16"/>
        <v>631183319.07538188</v>
      </c>
      <c r="C40" s="12">
        <f t="shared" si="17"/>
        <v>642997627.84706628</v>
      </c>
      <c r="D40" s="13">
        <v>3</v>
      </c>
      <c r="E40" s="12"/>
      <c r="F40" s="11"/>
      <c r="G40" s="19">
        <v>7</v>
      </c>
      <c r="H40" s="12">
        <f t="shared" si="18"/>
        <v>879536687.55974817</v>
      </c>
      <c r="I40" s="12">
        <f t="shared" si="19"/>
        <v>964072443.35980093</v>
      </c>
      <c r="J40" s="13">
        <v>306</v>
      </c>
      <c r="K40" s="11"/>
      <c r="L40" s="11"/>
      <c r="M40" s="19">
        <v>7</v>
      </c>
      <c r="N40" s="12">
        <f t="shared" si="20"/>
        <v>2.1761669860941177</v>
      </c>
      <c r="O40" s="12">
        <f t="shared" si="21"/>
        <v>2.5388614837764707</v>
      </c>
      <c r="P40" s="13">
        <v>3</v>
      </c>
      <c r="Q40" s="11"/>
      <c r="R40" s="11"/>
      <c r="S40" s="19">
        <v>7</v>
      </c>
      <c r="T40" s="12">
        <f t="shared" si="22"/>
        <v>7.3505282098908706</v>
      </c>
      <c r="U40" s="12">
        <f t="shared" si="23"/>
        <v>8.5756162448726823</v>
      </c>
      <c r="V40" s="13">
        <v>34</v>
      </c>
      <c r="W40" s="11"/>
      <c r="X40" s="11"/>
      <c r="Y40" s="19">
        <v>7</v>
      </c>
      <c r="Z40" s="12">
        <f t="shared" si="24"/>
        <v>48.166875115531795</v>
      </c>
      <c r="AA40" s="12">
        <f t="shared" si="25"/>
        <v>56.194687634787094</v>
      </c>
      <c r="AB40" s="13">
        <v>36</v>
      </c>
      <c r="AE40" s="19">
        <v>7</v>
      </c>
      <c r="AF40" s="12">
        <f t="shared" si="26"/>
        <v>0.86293948168420198</v>
      </c>
      <c r="AG40" s="12">
        <f t="shared" si="27"/>
        <v>1.006762728631569</v>
      </c>
      <c r="AH40" s="13">
        <v>6</v>
      </c>
      <c r="AK40" s="19">
        <v>7</v>
      </c>
      <c r="AL40" s="12">
        <f t="shared" si="28"/>
        <v>241.68714701520108</v>
      </c>
      <c r="AM40" s="12">
        <f t="shared" si="29"/>
        <v>281.96833818440126</v>
      </c>
      <c r="AN40" s="13">
        <v>13</v>
      </c>
      <c r="AQ40" s="19">
        <v>7</v>
      </c>
      <c r="AR40" s="12">
        <f t="shared" si="30"/>
        <v>2.9064460101267797</v>
      </c>
      <c r="AS40" s="12">
        <f t="shared" si="31"/>
        <v>3.3908536784812431</v>
      </c>
      <c r="AT40" s="13">
        <v>11</v>
      </c>
    </row>
    <row r="41" spans="1:46" x14ac:dyDescent="0.25">
      <c r="A41" s="19">
        <v>8</v>
      </c>
      <c r="B41" s="12">
        <f t="shared" si="16"/>
        <v>642997627.84706628</v>
      </c>
      <c r="C41" s="12">
        <f t="shared" si="17"/>
        <v>654811936.61875069</v>
      </c>
      <c r="D41" s="13">
        <v>0</v>
      </c>
      <c r="E41" s="12"/>
      <c r="F41" s="11"/>
      <c r="G41" s="19">
        <v>8</v>
      </c>
      <c r="H41" s="12">
        <f t="shared" si="18"/>
        <v>964072443.35980093</v>
      </c>
      <c r="I41" s="12">
        <f t="shared" si="19"/>
        <v>1048608199.1598537</v>
      </c>
      <c r="J41" s="13">
        <v>0</v>
      </c>
      <c r="K41" s="11"/>
      <c r="L41" s="11"/>
      <c r="M41" s="19">
        <v>8</v>
      </c>
      <c r="N41" s="12">
        <f t="shared" si="20"/>
        <v>2.5388614837764707</v>
      </c>
      <c r="O41" s="12">
        <f t="shared" si="21"/>
        <v>2.9015559814588237</v>
      </c>
      <c r="P41" s="13">
        <v>1</v>
      </c>
      <c r="Q41" s="11"/>
      <c r="R41" s="11"/>
      <c r="S41" s="19">
        <v>8</v>
      </c>
      <c r="T41" s="12">
        <f t="shared" si="22"/>
        <v>8.5756162448726823</v>
      </c>
      <c r="U41" s="12">
        <f t="shared" si="23"/>
        <v>9.8007042798544948</v>
      </c>
      <c r="V41" s="13">
        <v>32</v>
      </c>
      <c r="W41" s="11"/>
      <c r="X41" s="11"/>
      <c r="Y41" s="19">
        <v>8</v>
      </c>
      <c r="Z41" s="12">
        <f t="shared" si="24"/>
        <v>56.194687634787094</v>
      </c>
      <c r="AA41" s="12">
        <f t="shared" si="25"/>
        <v>64.222500154042393</v>
      </c>
      <c r="AB41" s="13">
        <v>39</v>
      </c>
      <c r="AE41" s="19">
        <v>8</v>
      </c>
      <c r="AF41" s="12">
        <f t="shared" si="26"/>
        <v>1.006762728631569</v>
      </c>
      <c r="AG41" s="12">
        <f t="shared" si="27"/>
        <v>1.150585975578936</v>
      </c>
      <c r="AH41" s="13">
        <v>8</v>
      </c>
      <c r="AK41" s="19">
        <v>8</v>
      </c>
      <c r="AL41" s="12">
        <f t="shared" si="28"/>
        <v>281.96833818440126</v>
      </c>
      <c r="AM41" s="12">
        <f t="shared" si="29"/>
        <v>322.24952935360142</v>
      </c>
      <c r="AN41" s="13">
        <v>10</v>
      </c>
      <c r="AQ41" s="19">
        <v>8</v>
      </c>
      <c r="AR41" s="12">
        <f t="shared" si="30"/>
        <v>3.3908536784812431</v>
      </c>
      <c r="AS41" s="12">
        <f t="shared" si="31"/>
        <v>3.8752613468357064</v>
      </c>
      <c r="AT41" s="13">
        <v>6</v>
      </c>
    </row>
    <row r="42" spans="1:46" x14ac:dyDescent="0.25">
      <c r="A42" s="19">
        <v>9</v>
      </c>
      <c r="B42" s="12">
        <f t="shared" si="16"/>
        <v>654811936.61875069</v>
      </c>
      <c r="C42" s="12">
        <f t="shared" si="17"/>
        <v>666626245.3904351</v>
      </c>
      <c r="D42" s="13">
        <v>0</v>
      </c>
      <c r="E42" s="12"/>
      <c r="F42" s="11"/>
      <c r="G42" s="19">
        <v>9</v>
      </c>
      <c r="H42" s="12">
        <f t="shared" si="18"/>
        <v>1048608199.1598537</v>
      </c>
      <c r="I42" s="12">
        <f t="shared" si="19"/>
        <v>1133143954.9599066</v>
      </c>
      <c r="J42" s="13">
        <v>0</v>
      </c>
      <c r="K42" s="11"/>
      <c r="L42" s="11"/>
      <c r="M42" s="19">
        <v>9</v>
      </c>
      <c r="N42" s="12">
        <f t="shared" si="20"/>
        <v>2.9015559814588237</v>
      </c>
      <c r="O42" s="12">
        <f t="shared" si="21"/>
        <v>3.2642504791411766</v>
      </c>
      <c r="P42" s="13">
        <v>3</v>
      </c>
      <c r="Q42" s="11"/>
      <c r="R42" s="11"/>
      <c r="S42" s="19">
        <v>9</v>
      </c>
      <c r="T42" s="12">
        <f t="shared" si="22"/>
        <v>9.8007042798544948</v>
      </c>
      <c r="U42" s="12">
        <f t="shared" si="23"/>
        <v>11.025792314836307</v>
      </c>
      <c r="V42" s="13">
        <v>18</v>
      </c>
      <c r="W42" s="11"/>
      <c r="X42" s="11"/>
      <c r="Y42" s="19">
        <v>9</v>
      </c>
      <c r="Z42" s="12">
        <f t="shared" si="24"/>
        <v>64.222500154042393</v>
      </c>
      <c r="AA42" s="12">
        <f t="shared" si="25"/>
        <v>72.250312673297685</v>
      </c>
      <c r="AB42" s="13">
        <v>37</v>
      </c>
      <c r="AE42" s="19">
        <v>9</v>
      </c>
      <c r="AF42" s="12">
        <f t="shared" si="26"/>
        <v>1.150585975578936</v>
      </c>
      <c r="AG42" s="12">
        <f t="shared" si="27"/>
        <v>1.2944092225263031</v>
      </c>
      <c r="AH42" s="13">
        <v>7</v>
      </c>
      <c r="AK42" s="19">
        <v>9</v>
      </c>
      <c r="AL42" s="12">
        <f t="shared" si="28"/>
        <v>322.24952935360142</v>
      </c>
      <c r="AM42" s="12">
        <f t="shared" si="29"/>
        <v>362.53072052280157</v>
      </c>
      <c r="AN42" s="13">
        <v>9</v>
      </c>
      <c r="AQ42" s="19">
        <v>9</v>
      </c>
      <c r="AR42" s="12">
        <f t="shared" si="30"/>
        <v>3.8752613468357064</v>
      </c>
      <c r="AS42" s="12">
        <f t="shared" si="31"/>
        <v>4.3596690151901694</v>
      </c>
      <c r="AT42" s="13">
        <v>4</v>
      </c>
    </row>
    <row r="43" spans="1:46" x14ac:dyDescent="0.25">
      <c r="A43" s="19">
        <v>10</v>
      </c>
      <c r="B43" s="12">
        <f t="shared" si="16"/>
        <v>666626245.3904351</v>
      </c>
      <c r="C43" s="12">
        <f t="shared" si="17"/>
        <v>678440554.16211951</v>
      </c>
      <c r="D43" s="13">
        <v>0</v>
      </c>
      <c r="E43" s="12"/>
      <c r="F43" s="11"/>
      <c r="G43" s="19">
        <v>10</v>
      </c>
      <c r="H43" s="12">
        <f t="shared" si="18"/>
        <v>1133143954.9599066</v>
      </c>
      <c r="I43" s="12">
        <f t="shared" si="19"/>
        <v>1217679710.7599595</v>
      </c>
      <c r="J43" s="13">
        <v>0</v>
      </c>
      <c r="K43" s="11"/>
      <c r="L43" s="11"/>
      <c r="M43" s="19">
        <v>10</v>
      </c>
      <c r="N43" s="12">
        <f t="shared" si="20"/>
        <v>3.2642504791411766</v>
      </c>
      <c r="O43" s="12">
        <f t="shared" si="21"/>
        <v>3.6269449768235296</v>
      </c>
      <c r="P43" s="13">
        <v>3</v>
      </c>
      <c r="Q43" s="11"/>
      <c r="R43" s="11"/>
      <c r="S43" s="19">
        <v>10</v>
      </c>
      <c r="T43" s="12">
        <f t="shared" si="22"/>
        <v>11.025792314836307</v>
      </c>
      <c r="U43" s="12">
        <f t="shared" si="23"/>
        <v>12.25088034981812</v>
      </c>
      <c r="V43" s="13">
        <v>8</v>
      </c>
      <c r="W43" s="11"/>
      <c r="X43" s="11"/>
      <c r="Y43" s="19">
        <v>10</v>
      </c>
      <c r="Z43" s="12">
        <f t="shared" si="24"/>
        <v>72.250312673297685</v>
      </c>
      <c r="AA43" s="12">
        <f t="shared" si="25"/>
        <v>80.278125192552977</v>
      </c>
      <c r="AB43" s="13">
        <v>28</v>
      </c>
      <c r="AE43" s="19">
        <v>10</v>
      </c>
      <c r="AF43" s="12">
        <f t="shared" si="26"/>
        <v>1.2944092225263031</v>
      </c>
      <c r="AG43" s="12">
        <f t="shared" si="27"/>
        <v>1.4382324694736701</v>
      </c>
      <c r="AH43" s="13">
        <v>6</v>
      </c>
      <c r="AK43" s="19">
        <v>10</v>
      </c>
      <c r="AL43" s="12">
        <f t="shared" si="28"/>
        <v>362.53072052280157</v>
      </c>
      <c r="AM43" s="12">
        <f t="shared" si="29"/>
        <v>402.81191169200173</v>
      </c>
      <c r="AN43" s="13">
        <v>7</v>
      </c>
      <c r="AQ43" s="19">
        <v>10</v>
      </c>
      <c r="AR43" s="12">
        <f t="shared" si="30"/>
        <v>4.3596690151901694</v>
      </c>
      <c r="AS43" s="12">
        <f t="shared" si="31"/>
        <v>4.8440766835446327</v>
      </c>
      <c r="AT43" s="13">
        <v>4</v>
      </c>
    </row>
    <row r="44" spans="1:46" x14ac:dyDescent="0.25">
      <c r="A44" s="19"/>
      <c r="B44" s="11"/>
      <c r="C44" s="11"/>
      <c r="D44" s="13">
        <v>0</v>
      </c>
      <c r="E44" s="12"/>
      <c r="F44" s="11"/>
      <c r="G44" s="19"/>
      <c r="H44" s="11"/>
      <c r="I44" s="11"/>
      <c r="J44" s="13">
        <v>0</v>
      </c>
      <c r="K44" s="11"/>
      <c r="L44" s="11"/>
      <c r="M44" s="19"/>
      <c r="N44" s="11"/>
      <c r="O44" s="11"/>
      <c r="P44" s="13">
        <v>8</v>
      </c>
      <c r="Q44" s="11"/>
      <c r="R44" s="11"/>
      <c r="S44" s="19"/>
      <c r="T44" s="11"/>
      <c r="U44" s="11"/>
      <c r="V44" s="13">
        <v>12</v>
      </c>
      <c r="W44" s="11"/>
      <c r="X44" s="11"/>
      <c r="Y44" s="19"/>
      <c r="Z44" s="11"/>
      <c r="AA44" s="11"/>
      <c r="AB44" s="13">
        <v>20</v>
      </c>
      <c r="AE44" s="19"/>
      <c r="AF44" s="11"/>
      <c r="AG44" s="11"/>
      <c r="AH44" s="13">
        <v>26</v>
      </c>
      <c r="AK44" s="19"/>
      <c r="AL44" s="11"/>
      <c r="AM44" s="11"/>
      <c r="AN44" s="13">
        <v>21</v>
      </c>
      <c r="AQ44" s="19"/>
      <c r="AR44" s="11"/>
      <c r="AS44" s="11"/>
      <c r="AT44" s="13">
        <v>31</v>
      </c>
    </row>
    <row r="45" spans="1:46" x14ac:dyDescent="0.25">
      <c r="A45" s="19"/>
      <c r="B45" s="11"/>
      <c r="C45" s="11"/>
      <c r="D45" s="11">
        <f>SUM(_xlfn.ANCHORARRAY(D34))</f>
        <v>1753</v>
      </c>
      <c r="E45" s="12"/>
      <c r="F45" s="11"/>
      <c r="G45" s="19"/>
      <c r="H45" s="11"/>
      <c r="I45" s="11"/>
      <c r="J45" s="11">
        <f>SUM(_xlfn.ANCHORARRAY(J34))</f>
        <v>1753</v>
      </c>
      <c r="K45" s="11"/>
      <c r="L45" s="11"/>
      <c r="M45" s="19"/>
      <c r="N45" s="11"/>
      <c r="O45" s="11"/>
      <c r="P45" s="11">
        <f>SUM(_xlfn.ANCHORARRAY(P34))</f>
        <v>1753</v>
      </c>
      <c r="Q45" s="11"/>
      <c r="R45" s="11"/>
      <c r="S45" s="19"/>
      <c r="T45" s="11"/>
      <c r="U45" s="11"/>
      <c r="V45" s="11">
        <f>SUM(_xlfn.ANCHORARRAY(V34))</f>
        <v>1752</v>
      </c>
      <c r="W45" s="11"/>
      <c r="X45" s="11"/>
      <c r="Y45" s="19"/>
      <c r="Z45" s="11"/>
      <c r="AA45" s="11"/>
      <c r="AB45" s="11">
        <f>SUM(_xlfn.ANCHORARRAY(AB34))</f>
        <v>1752</v>
      </c>
      <c r="AE45" s="19"/>
      <c r="AF45" s="11"/>
      <c r="AG45" s="11"/>
      <c r="AH45" s="11">
        <f>SUM(_xlfn.ANCHORARRAY(AH34))</f>
        <v>1753</v>
      </c>
      <c r="AK45" s="19"/>
      <c r="AL45" s="11"/>
      <c r="AM45" s="11"/>
      <c r="AN45" s="11">
        <f>SUM(_xlfn.ANCHORARRAY(AN34))</f>
        <v>1752</v>
      </c>
      <c r="AQ45" s="19"/>
      <c r="AR45" s="11"/>
      <c r="AS45" s="11"/>
      <c r="AT45" s="11">
        <f>SUM(_xlfn.ANCHORARRAY(AT34))</f>
        <v>1752</v>
      </c>
    </row>
    <row r="46" spans="1:46" x14ac:dyDescent="0.25">
      <c r="A46" s="19"/>
      <c r="B46" s="11"/>
      <c r="C46" s="11"/>
      <c r="D46" s="11"/>
      <c r="E46" s="12"/>
      <c r="F46" s="11"/>
      <c r="G46" s="19"/>
      <c r="H46" s="11"/>
      <c r="I46" s="11"/>
      <c r="J46" s="11"/>
      <c r="K46" s="11"/>
      <c r="L46" s="11"/>
      <c r="M46" s="19"/>
      <c r="N46" s="11"/>
      <c r="O46" s="11"/>
      <c r="P46" s="11"/>
      <c r="Q46" s="11"/>
      <c r="R46" s="11"/>
      <c r="S46" s="19"/>
      <c r="T46" s="11"/>
      <c r="U46" s="11"/>
      <c r="V46" s="11"/>
      <c r="W46" s="11"/>
      <c r="X46" s="11"/>
      <c r="Y46" s="19"/>
      <c r="Z46" s="11"/>
      <c r="AA46" s="11"/>
      <c r="AB46" s="11"/>
      <c r="AE46" s="19"/>
      <c r="AF46" s="11"/>
      <c r="AG46" s="11"/>
      <c r="AH46" s="11"/>
      <c r="AK46" s="19"/>
      <c r="AL46" s="11"/>
      <c r="AM46" s="11"/>
      <c r="AN46" s="11"/>
      <c r="AQ46" s="19"/>
      <c r="AR46" s="11"/>
      <c r="AS46" s="11"/>
      <c r="AT46" s="11"/>
    </row>
    <row r="47" spans="1:46" x14ac:dyDescent="0.25">
      <c r="A47" s="19"/>
      <c r="B47" s="11"/>
      <c r="C47" s="11"/>
      <c r="D47" s="11"/>
      <c r="E47" s="12"/>
      <c r="F47" s="11"/>
      <c r="G47" s="19"/>
      <c r="H47" s="11"/>
      <c r="I47" s="11"/>
      <c r="J47" s="11"/>
      <c r="K47" s="11"/>
      <c r="L47" s="11"/>
      <c r="M47" s="19"/>
      <c r="N47" s="11"/>
      <c r="O47" s="11"/>
      <c r="P47" s="11"/>
      <c r="Q47" s="11"/>
      <c r="R47" s="11"/>
      <c r="S47" s="19"/>
      <c r="T47" s="11"/>
      <c r="U47" s="11"/>
      <c r="V47" s="11"/>
      <c r="W47" s="11"/>
      <c r="X47" s="11"/>
      <c r="Y47" s="19"/>
      <c r="Z47" s="11"/>
      <c r="AA47" s="11"/>
      <c r="AB47" s="11"/>
      <c r="AE47" s="19"/>
      <c r="AF47" s="11"/>
      <c r="AG47" s="11"/>
      <c r="AH47" s="11"/>
      <c r="AK47" s="19"/>
      <c r="AL47" s="11"/>
      <c r="AM47" s="11"/>
      <c r="AN47" s="11"/>
      <c r="AQ47" s="19"/>
      <c r="AR47" s="11"/>
      <c r="AS47" s="11"/>
      <c r="AT47" s="11"/>
    </row>
    <row r="48" spans="1:46" x14ac:dyDescent="0.25">
      <c r="A48" s="19"/>
      <c r="B48" s="11" t="s">
        <v>64</v>
      </c>
      <c r="C48" s="12"/>
      <c r="D48" s="11"/>
      <c r="E48" s="11"/>
      <c r="F48" s="11"/>
      <c r="G48" s="19"/>
      <c r="H48" s="11" t="s">
        <v>68</v>
      </c>
      <c r="I48" s="12"/>
      <c r="J48" s="11"/>
      <c r="K48" s="11"/>
      <c r="L48" s="11"/>
      <c r="M48" s="19"/>
      <c r="N48" s="11" t="s">
        <v>24</v>
      </c>
      <c r="O48" s="12"/>
      <c r="P48" s="11"/>
      <c r="Q48" s="11"/>
      <c r="R48" s="11"/>
      <c r="S48" s="19"/>
      <c r="T48" s="11" t="s">
        <v>60</v>
      </c>
      <c r="U48" s="12"/>
      <c r="V48" s="11"/>
      <c r="W48" s="11"/>
      <c r="X48" s="11"/>
      <c r="Y48" s="19"/>
      <c r="Z48" s="11" t="s">
        <v>61</v>
      </c>
      <c r="AA48" s="12"/>
      <c r="AB48" s="11"/>
      <c r="AE48" s="19"/>
      <c r="AF48" s="11" t="s">
        <v>59</v>
      </c>
      <c r="AG48" s="12"/>
      <c r="AH48" s="11"/>
      <c r="AK48" s="19"/>
      <c r="AL48" s="11" t="s">
        <v>62</v>
      </c>
      <c r="AM48" s="12"/>
      <c r="AN48" s="11"/>
      <c r="AQ48" s="19"/>
      <c r="AR48" s="11" t="s">
        <v>63</v>
      </c>
      <c r="AS48" s="12"/>
      <c r="AT48" s="11"/>
    </row>
    <row r="49" spans="1:46" x14ac:dyDescent="0.25">
      <c r="A49" s="19"/>
      <c r="B49" s="11" t="s">
        <v>54</v>
      </c>
      <c r="C49" s="11">
        <f>$C$2-3*$D$2</f>
        <v>560297466.44527543</v>
      </c>
      <c r="D49" s="11"/>
      <c r="E49" s="11"/>
      <c r="F49" s="11"/>
      <c r="G49" s="19"/>
      <c r="H49" s="11" t="s">
        <v>54</v>
      </c>
      <c r="I49" s="11">
        <f>$C$3-3*$D$3</f>
        <v>372322152.75943148</v>
      </c>
      <c r="J49" s="11"/>
      <c r="K49" s="11"/>
      <c r="L49" s="11"/>
      <c r="M49" s="19"/>
      <c r="N49" s="11" t="s">
        <v>54</v>
      </c>
      <c r="O49" s="11">
        <v>0</v>
      </c>
      <c r="P49" s="11"/>
      <c r="Q49" s="11"/>
      <c r="R49" s="11"/>
      <c r="S49" s="19"/>
      <c r="T49" s="11" t="s">
        <v>54</v>
      </c>
      <c r="U49" s="11">
        <v>0</v>
      </c>
      <c r="V49" s="11"/>
      <c r="W49" s="11"/>
      <c r="X49" s="11"/>
      <c r="Y49" s="19"/>
      <c r="Z49" s="11" t="s">
        <v>54</v>
      </c>
      <c r="AA49" s="11">
        <v>0</v>
      </c>
      <c r="AB49" s="11"/>
      <c r="AE49" s="19"/>
      <c r="AF49" s="11" t="s">
        <v>54</v>
      </c>
      <c r="AG49" s="11">
        <v>0</v>
      </c>
      <c r="AH49" s="11"/>
      <c r="AK49" s="19"/>
      <c r="AL49" s="11" t="s">
        <v>54</v>
      </c>
      <c r="AM49" s="11">
        <v>0</v>
      </c>
      <c r="AN49" s="11"/>
      <c r="AQ49" s="19"/>
      <c r="AR49" s="11" t="s">
        <v>54</v>
      </c>
      <c r="AS49" s="11">
        <v>0</v>
      </c>
      <c r="AT49" s="11"/>
    </row>
    <row r="50" spans="1:46" x14ac:dyDescent="0.25">
      <c r="A50" s="19"/>
      <c r="B50" s="11" t="s">
        <v>55</v>
      </c>
      <c r="C50" s="11">
        <f>$C$2</f>
        <v>613461855.91785514</v>
      </c>
      <c r="D50" s="11"/>
      <c r="E50" s="11"/>
      <c r="F50" s="11"/>
      <c r="G50" s="19"/>
      <c r="H50" s="11" t="s">
        <v>55</v>
      </c>
      <c r="I50" s="11">
        <f>$C$3</f>
        <v>752733053.85966909</v>
      </c>
      <c r="J50" s="11"/>
      <c r="K50" s="11"/>
      <c r="L50" s="11"/>
      <c r="M50" s="19"/>
      <c r="N50" s="11" t="s">
        <v>55</v>
      </c>
      <c r="O50" s="11">
        <f>$C$4</f>
        <v>1.2179281232173413</v>
      </c>
      <c r="P50" s="11"/>
      <c r="Q50" s="11"/>
      <c r="R50" s="11"/>
      <c r="S50" s="19"/>
      <c r="T50" s="11" t="s">
        <v>55</v>
      </c>
      <c r="U50" s="11">
        <f>$C$5</f>
        <v>2.8912077625570758</v>
      </c>
      <c r="V50" s="11"/>
      <c r="W50" s="11"/>
      <c r="X50" s="11"/>
      <c r="Y50" s="19"/>
      <c r="Z50" s="11" t="s">
        <v>55</v>
      </c>
      <c r="AA50" s="11">
        <f>$C$6</f>
        <v>13.980435502283104</v>
      </c>
      <c r="AB50" s="11"/>
      <c r="AE50" s="19"/>
      <c r="AF50" s="11" t="s">
        <v>55</v>
      </c>
      <c r="AG50" s="11">
        <f>$C$7</f>
        <v>0.22724073017683985</v>
      </c>
      <c r="AH50" s="11"/>
      <c r="AK50" s="19"/>
      <c r="AL50" s="11" t="s">
        <v>55</v>
      </c>
      <c r="AM50" s="11">
        <f>$C$8</f>
        <v>42.706521689497727</v>
      </c>
      <c r="AN50" s="11"/>
      <c r="AQ50" s="19"/>
      <c r="AR50" s="11" t="s">
        <v>55</v>
      </c>
      <c r="AS50" s="11">
        <f>$C$9</f>
        <v>1.6905827625570771</v>
      </c>
      <c r="AT50" s="11"/>
    </row>
    <row r="51" spans="1:46" x14ac:dyDescent="0.25">
      <c r="A51" s="19"/>
      <c r="B51" s="11" t="s">
        <v>56</v>
      </c>
      <c r="C51" s="11">
        <f>$C$2+3*$D$2</f>
        <v>666626245.39043486</v>
      </c>
      <c r="D51" s="11"/>
      <c r="E51" s="11"/>
      <c r="F51" s="11"/>
      <c r="G51" s="19"/>
      <c r="H51" s="11" t="s">
        <v>56</v>
      </c>
      <c r="I51" s="11">
        <f>$C$3+3*$D$3</f>
        <v>1133143954.9599066</v>
      </c>
      <c r="J51" s="11"/>
      <c r="K51" s="11"/>
      <c r="L51" s="11"/>
      <c r="M51" s="19"/>
      <c r="N51" s="11" t="s">
        <v>56</v>
      </c>
      <c r="O51" s="11">
        <f>$C$4+3*$D$4</f>
        <v>3.2593770407582912</v>
      </c>
      <c r="P51" s="11"/>
      <c r="Q51" s="11"/>
      <c r="R51" s="11"/>
      <c r="S51" s="19"/>
      <c r="T51" s="11" t="s">
        <v>56</v>
      </c>
      <c r="U51" s="11">
        <f>$C$5+3*$D$5</f>
        <v>10.629176402256522</v>
      </c>
      <c r="V51" s="11"/>
      <c r="W51" s="11"/>
      <c r="X51" s="11"/>
      <c r="Y51" s="19"/>
      <c r="Z51" s="11" t="s">
        <v>56</v>
      </c>
      <c r="AA51" s="11">
        <f>$C$6+3*$D$6</f>
        <v>72.880006861839448</v>
      </c>
      <c r="AB51" s="11"/>
      <c r="AE51" s="19"/>
      <c r="AF51" s="11" t="s">
        <v>56</v>
      </c>
      <c r="AG51" s="11">
        <f>$C$7+3*$D$7</f>
        <v>1.3296125343252856</v>
      </c>
      <c r="AH51" s="11"/>
      <c r="AK51" s="19"/>
      <c r="AL51" s="11" t="s">
        <v>56</v>
      </c>
      <c r="AM51" s="11">
        <f>$C$8+3*$D$8</f>
        <v>364.27305398654812</v>
      </c>
      <c r="AN51" s="11"/>
      <c r="AQ51" s="19"/>
      <c r="AR51" s="11" t="s">
        <v>56</v>
      </c>
      <c r="AS51" s="11">
        <f>$C$9+3*$D$9</f>
        <v>4.3893250262462775</v>
      </c>
      <c r="AT51" s="11"/>
    </row>
    <row r="52" spans="1:46" x14ac:dyDescent="0.25">
      <c r="A52" s="19"/>
      <c r="B52" s="11" t="s">
        <v>67</v>
      </c>
      <c r="C52" s="11">
        <f>(C50-C49)/7</f>
        <v>7594912.7817971027</v>
      </c>
      <c r="D52" s="11"/>
      <c r="E52" s="11"/>
      <c r="F52" s="11"/>
      <c r="G52" s="19"/>
      <c r="H52" s="11" t="s">
        <v>67</v>
      </c>
      <c r="I52" s="11">
        <f>(I50-I49)/7</f>
        <v>54344414.442891084</v>
      </c>
      <c r="J52" s="11"/>
      <c r="K52" s="11"/>
      <c r="L52" s="11"/>
      <c r="M52" s="19"/>
      <c r="N52" s="11" t="s">
        <v>67</v>
      </c>
      <c r="O52" s="11">
        <f>(O50-O49)/5.23</f>
        <v>0.23287344612186256</v>
      </c>
      <c r="P52" s="11"/>
      <c r="Q52" s="11"/>
      <c r="R52" s="11"/>
      <c r="S52" s="19"/>
      <c r="T52" s="11" t="s">
        <v>67</v>
      </c>
      <c r="U52" s="11">
        <f>(U50-U49)/3.67</f>
        <v>0.78779503066950296</v>
      </c>
      <c r="V52" s="11"/>
      <c r="W52" s="11"/>
      <c r="X52" s="11"/>
      <c r="Y52" s="19"/>
      <c r="Z52" s="11" t="s">
        <v>67</v>
      </c>
      <c r="AA52" s="11">
        <f>(AA50-AA49)/2.709</f>
        <v>5.1607366195212636</v>
      </c>
      <c r="AB52" s="11"/>
      <c r="AE52" s="19"/>
      <c r="AF52" s="11" t="s">
        <v>67</v>
      </c>
      <c r="AG52" s="11">
        <f>(AG50-AG49)/2.46</f>
        <v>9.2374280559690991E-2</v>
      </c>
      <c r="AH52" s="11"/>
      <c r="AK52" s="19"/>
      <c r="AL52" s="11" t="s">
        <v>67</v>
      </c>
      <c r="AM52" s="11">
        <f>(AM50-AM49)/1.64925</f>
        <v>25.894510649991041</v>
      </c>
      <c r="AN52" s="11"/>
      <c r="AQ52" s="19"/>
      <c r="AR52" s="11" t="s">
        <v>67</v>
      </c>
      <c r="AS52" s="11">
        <f>(AS50-AS49)/5.43</f>
        <v>0.31134120857404735</v>
      </c>
      <c r="AT52" s="11"/>
    </row>
    <row r="53" spans="1:46" x14ac:dyDescent="0.25">
      <c r="A53" s="19"/>
      <c r="B53" s="11" t="s">
        <v>65</v>
      </c>
      <c r="C53" s="12" t="s">
        <v>66</v>
      </c>
      <c r="D53" s="11" t="s">
        <v>57</v>
      </c>
      <c r="E53" s="11"/>
      <c r="F53" s="11"/>
      <c r="G53" s="19"/>
      <c r="H53" s="11" t="s">
        <v>65</v>
      </c>
      <c r="I53" s="12" t="s">
        <v>66</v>
      </c>
      <c r="J53" s="11" t="s">
        <v>57</v>
      </c>
      <c r="K53" s="11"/>
      <c r="L53" s="11"/>
      <c r="M53" s="19"/>
      <c r="N53" s="11" t="s">
        <v>65</v>
      </c>
      <c r="O53" s="12" t="s">
        <v>66</v>
      </c>
      <c r="P53" s="11" t="s">
        <v>57</v>
      </c>
      <c r="Q53" s="11"/>
      <c r="R53" s="11"/>
      <c r="S53" s="19"/>
      <c r="T53" s="11" t="s">
        <v>65</v>
      </c>
      <c r="U53" s="12" t="s">
        <v>66</v>
      </c>
      <c r="V53" s="11" t="s">
        <v>57</v>
      </c>
      <c r="W53" s="11"/>
      <c r="X53" s="11"/>
      <c r="Y53" s="19"/>
      <c r="Z53" s="11" t="s">
        <v>65</v>
      </c>
      <c r="AA53" s="12" t="s">
        <v>66</v>
      </c>
      <c r="AB53" s="11" t="s">
        <v>57</v>
      </c>
      <c r="AE53" s="19"/>
      <c r="AF53" s="11" t="s">
        <v>65</v>
      </c>
      <c r="AG53" s="12" t="s">
        <v>66</v>
      </c>
      <c r="AH53" s="11" t="s">
        <v>57</v>
      </c>
      <c r="AK53" s="19"/>
      <c r="AL53" s="11" t="s">
        <v>65</v>
      </c>
      <c r="AM53" s="12" t="s">
        <v>66</v>
      </c>
      <c r="AN53" s="11" t="s">
        <v>57</v>
      </c>
      <c r="AQ53" s="19"/>
      <c r="AR53" s="11" t="s">
        <v>65</v>
      </c>
      <c r="AS53" s="12" t="s">
        <v>66</v>
      </c>
      <c r="AT53" s="11" t="s">
        <v>57</v>
      </c>
    </row>
    <row r="54" spans="1:46" x14ac:dyDescent="0.25">
      <c r="A54" s="19">
        <v>1</v>
      </c>
      <c r="B54" s="12">
        <f>C49</f>
        <v>560297466.44527543</v>
      </c>
      <c r="C54" s="12">
        <f>C49+$C$52</f>
        <v>567892379.22707248</v>
      </c>
      <c r="D54" s="13" cm="1">
        <f t="array" ref="D54:D69">FREQUENCY('Clean Data'!G:G,'Class Interval'!C54:C68)</f>
        <v>45</v>
      </c>
      <c r="E54" s="11"/>
      <c r="F54" s="11"/>
      <c r="G54" s="19">
        <v>1</v>
      </c>
      <c r="H54" s="12">
        <f>I49</f>
        <v>372322152.75943148</v>
      </c>
      <c r="I54" s="12">
        <f>I49+$I$52</f>
        <v>426666567.20232254</v>
      </c>
      <c r="J54" s="13" cm="1">
        <f t="array" ref="J54:J69">FREQUENCY('Clean Data'!H:H,'Class Interval'!I54:I68)</f>
        <v>3</v>
      </c>
      <c r="K54" s="11"/>
      <c r="L54" s="11"/>
      <c r="M54" s="19">
        <v>1</v>
      </c>
      <c r="N54" s="12">
        <f>O49</f>
        <v>0</v>
      </c>
      <c r="O54" s="12">
        <f>O49+$O$52</f>
        <v>0.23287344612186256</v>
      </c>
      <c r="P54" s="13" cm="1">
        <f t="array" ref="P54:P69">FREQUENCY('Clean Data'!I:I,'Class Interval'!O54:O68)</f>
        <v>0</v>
      </c>
      <c r="Q54" s="11"/>
      <c r="R54" s="11"/>
      <c r="S54" s="19">
        <v>1</v>
      </c>
      <c r="T54" s="12">
        <f>0</f>
        <v>0</v>
      </c>
      <c r="U54" s="12">
        <f>0+$U$52</f>
        <v>0.78779503066950296</v>
      </c>
      <c r="V54" s="13" cm="1">
        <f t="array" ref="V54:V69">FREQUENCY('Clean Data'!K:K,'Class Interval'!U54:U68)</f>
        <v>540</v>
      </c>
      <c r="W54" s="11"/>
      <c r="X54" s="11"/>
      <c r="Y54" s="19">
        <v>1</v>
      </c>
      <c r="Z54" s="12">
        <f>0</f>
        <v>0</v>
      </c>
      <c r="AA54" s="12">
        <f>0+$AA$52</f>
        <v>5.1607366195212636</v>
      </c>
      <c r="AB54" s="13" cm="1">
        <f t="array" ref="AB54:AB69">FREQUENCY('Clean Data'!L:L,'Class Interval'!AA54:AA68)</f>
        <v>839</v>
      </c>
      <c r="AE54" s="19">
        <v>1</v>
      </c>
      <c r="AF54" s="12">
        <f>0</f>
        <v>0</v>
      </c>
      <c r="AG54" s="12">
        <f>0+$AG$52</f>
        <v>9.2374280559690991E-2</v>
      </c>
      <c r="AH54" s="13" cm="1">
        <f t="array" ref="AH54:AH69">FREQUENCY('Clean Data'!M:M,'Class Interval'!AG54:AG68)</f>
        <v>428</v>
      </c>
      <c r="AK54" s="19">
        <v>1</v>
      </c>
      <c r="AL54" s="12">
        <f>0</f>
        <v>0</v>
      </c>
      <c r="AM54" s="12">
        <f>0+$AM$52</f>
        <v>25.894510649991041</v>
      </c>
      <c r="AN54" s="13" cm="1">
        <f t="array" ref="AN54:AN69">FREQUENCY('Clean Data'!P:P,'Class Interval'!AM54:AM68)</f>
        <v>1253</v>
      </c>
      <c r="AQ54" s="19">
        <v>1</v>
      </c>
      <c r="AR54" s="12">
        <f>0</f>
        <v>0</v>
      </c>
      <c r="AS54" s="12">
        <f>0+$AS$52</f>
        <v>0.31134120857404735</v>
      </c>
      <c r="AT54" s="13" cm="1">
        <f t="array" ref="AT54:AT69">FREQUENCY('Clean Data'!S:S,'Class Interval'!AS54:AS68)</f>
        <v>0</v>
      </c>
    </row>
    <row r="55" spans="1:46" x14ac:dyDescent="0.25">
      <c r="A55" s="19">
        <v>2</v>
      </c>
      <c r="B55" s="12">
        <f>B54+$C$52</f>
        <v>567892379.22707248</v>
      </c>
      <c r="C55" s="12">
        <f>C54+$C$52</f>
        <v>575487292.00886953</v>
      </c>
      <c r="D55" s="13">
        <v>14</v>
      </c>
      <c r="E55" s="11"/>
      <c r="F55" s="11"/>
      <c r="G55" s="19">
        <v>2</v>
      </c>
      <c r="H55" s="12">
        <f>H54+$I$52</f>
        <v>426666567.20232254</v>
      </c>
      <c r="I55" s="12">
        <f>I54+$I$52</f>
        <v>481010981.6452136</v>
      </c>
      <c r="J55" s="13">
        <v>40</v>
      </c>
      <c r="K55" s="11"/>
      <c r="L55" s="11"/>
      <c r="M55" s="19">
        <v>2</v>
      </c>
      <c r="N55" s="12">
        <f>N54+$O$52</f>
        <v>0.23287344612186256</v>
      </c>
      <c r="O55" s="12">
        <f>O54+$O$52</f>
        <v>0.46574689224372512</v>
      </c>
      <c r="P55" s="13">
        <v>0</v>
      </c>
      <c r="Q55" s="11"/>
      <c r="R55" s="11"/>
      <c r="S55" s="19">
        <v>2</v>
      </c>
      <c r="T55" s="12">
        <f>T54+$U$52</f>
        <v>0.78779503066950296</v>
      </c>
      <c r="U55" s="12">
        <f>U54+$U$52</f>
        <v>1.5755900613390059</v>
      </c>
      <c r="V55" s="13">
        <v>146</v>
      </c>
      <c r="W55" s="11"/>
      <c r="X55" s="11"/>
      <c r="Y55" s="19">
        <v>2</v>
      </c>
      <c r="Z55" s="12">
        <f>Z54+$AA$52</f>
        <v>5.1607366195212636</v>
      </c>
      <c r="AA55" s="12">
        <f>AA54+$AA$52</f>
        <v>10.321473239042527</v>
      </c>
      <c r="AB55" s="13">
        <v>335</v>
      </c>
      <c r="AE55" s="19">
        <v>2</v>
      </c>
      <c r="AF55" s="12">
        <f>AF54+$AG$52</f>
        <v>9.2374280559690991E-2</v>
      </c>
      <c r="AG55" s="12">
        <f>AG54+$AG$52</f>
        <v>0.18474856111938198</v>
      </c>
      <c r="AH55" s="13">
        <v>639</v>
      </c>
      <c r="AK55" s="19">
        <v>2</v>
      </c>
      <c r="AL55" s="12">
        <f>AL54+$AM$52</f>
        <v>25.894510649991041</v>
      </c>
      <c r="AM55" s="12">
        <f>AM54+$AM$52</f>
        <v>51.789021299982082</v>
      </c>
      <c r="AN55" s="13">
        <v>194</v>
      </c>
      <c r="AQ55" s="19">
        <v>2</v>
      </c>
      <c r="AR55" s="12">
        <f>AR54+$AS$52</f>
        <v>0.31134120857404735</v>
      </c>
      <c r="AS55" s="12">
        <f>AS54+$AS$52</f>
        <v>0.62268241714809469</v>
      </c>
      <c r="AT55" s="13">
        <v>0</v>
      </c>
    </row>
    <row r="56" spans="1:46" x14ac:dyDescent="0.25">
      <c r="A56" s="19">
        <v>3</v>
      </c>
      <c r="B56" s="12">
        <f t="shared" ref="B56:B68" si="32">B55+$C$52</f>
        <v>575487292.00886953</v>
      </c>
      <c r="C56" s="12">
        <f t="shared" ref="C56:C68" si="33">C55+$C$52</f>
        <v>583082204.79066658</v>
      </c>
      <c r="D56" s="13">
        <v>19</v>
      </c>
      <c r="E56" s="11"/>
      <c r="F56" s="11"/>
      <c r="G56" s="19">
        <v>3</v>
      </c>
      <c r="H56" s="12">
        <f t="shared" ref="H56:H68" si="34">H55+$I$52</f>
        <v>481010981.6452136</v>
      </c>
      <c r="I56" s="12">
        <f t="shared" ref="I56:I68" si="35">I55+$I$52</f>
        <v>535355396.08810467</v>
      </c>
      <c r="J56" s="13">
        <v>43</v>
      </c>
      <c r="K56" s="11"/>
      <c r="L56" s="11"/>
      <c r="M56" s="19">
        <v>3</v>
      </c>
      <c r="N56" s="12">
        <f t="shared" ref="N56:N68" si="36">N55+$O$52</f>
        <v>0.46574689224372512</v>
      </c>
      <c r="O56" s="12">
        <f t="shared" ref="O56:O68" si="37">O55+$O$52</f>
        <v>0.69862033836558768</v>
      </c>
      <c r="P56" s="13">
        <v>1</v>
      </c>
      <c r="Q56" s="11"/>
      <c r="R56" s="11"/>
      <c r="S56" s="19">
        <v>3</v>
      </c>
      <c r="T56" s="12">
        <f t="shared" ref="T56:T68" si="38">T55+$U$52</f>
        <v>1.5755900613390059</v>
      </c>
      <c r="U56" s="12">
        <f t="shared" ref="U56:U68" si="39">U55+$U$52</f>
        <v>2.3633850920085089</v>
      </c>
      <c r="V56" s="13">
        <v>155</v>
      </c>
      <c r="W56" s="11"/>
      <c r="X56" s="11"/>
      <c r="Y56" s="19">
        <v>3</v>
      </c>
      <c r="Z56" s="12">
        <f t="shared" ref="Z56:Z68" si="40">Z55+$AA$52</f>
        <v>10.321473239042527</v>
      </c>
      <c r="AA56" s="12">
        <f t="shared" ref="AA56:AA68" si="41">AA55+$AA$52</f>
        <v>15.482209858563792</v>
      </c>
      <c r="AB56" s="13">
        <v>155</v>
      </c>
      <c r="AE56" s="19">
        <v>3</v>
      </c>
      <c r="AF56" s="12">
        <f t="shared" ref="AF56:AF68" si="42">AF55+$AG$52</f>
        <v>0.18474856111938198</v>
      </c>
      <c r="AG56" s="12">
        <f t="shared" ref="AG56:AG68" si="43">AG55+$AG$52</f>
        <v>0.27712284167907297</v>
      </c>
      <c r="AH56" s="13">
        <v>369</v>
      </c>
      <c r="AK56" s="19">
        <v>3</v>
      </c>
      <c r="AL56" s="12">
        <f t="shared" ref="AL56:AL68" si="44">AL55+$AM$52</f>
        <v>51.789021299982082</v>
      </c>
      <c r="AM56" s="12">
        <f t="shared" ref="AM56:AM68" si="45">AM55+$AM$52</f>
        <v>77.683531949973116</v>
      </c>
      <c r="AN56" s="13">
        <v>58</v>
      </c>
      <c r="AQ56" s="19">
        <v>3</v>
      </c>
      <c r="AR56" s="12">
        <f t="shared" ref="AR56:AR68" si="46">AR55+$AS$52</f>
        <v>0.62268241714809469</v>
      </c>
      <c r="AS56" s="12">
        <f t="shared" ref="AS56:AS68" si="47">AS55+$AS$52</f>
        <v>0.93402362572214204</v>
      </c>
      <c r="AT56" s="13">
        <v>0</v>
      </c>
    </row>
    <row r="57" spans="1:46" x14ac:dyDescent="0.25">
      <c r="A57" s="19">
        <v>4</v>
      </c>
      <c r="B57" s="12">
        <f t="shared" si="32"/>
        <v>583082204.79066658</v>
      </c>
      <c r="C57" s="12">
        <f t="shared" si="33"/>
        <v>590677117.57246363</v>
      </c>
      <c r="D57" s="13">
        <v>20</v>
      </c>
      <c r="E57" s="11"/>
      <c r="F57" s="11"/>
      <c r="G57" s="19">
        <v>4</v>
      </c>
      <c r="H57" s="12">
        <f t="shared" si="34"/>
        <v>535355396.08810467</v>
      </c>
      <c r="I57" s="12">
        <f t="shared" si="35"/>
        <v>589699810.53099573</v>
      </c>
      <c r="J57" s="13">
        <v>75</v>
      </c>
      <c r="K57" s="11"/>
      <c r="L57" s="11"/>
      <c r="M57" s="19">
        <v>4</v>
      </c>
      <c r="N57" s="12">
        <f t="shared" si="36"/>
        <v>0.69862033836558768</v>
      </c>
      <c r="O57" s="12">
        <f t="shared" si="37"/>
        <v>0.93149378448745024</v>
      </c>
      <c r="P57" s="13">
        <v>56</v>
      </c>
      <c r="Q57" s="11"/>
      <c r="R57" s="11"/>
      <c r="S57" s="19">
        <v>4</v>
      </c>
      <c r="T57" s="12">
        <f t="shared" si="38"/>
        <v>2.3633850920085089</v>
      </c>
      <c r="U57" s="12">
        <f t="shared" si="39"/>
        <v>3.1511801226780118</v>
      </c>
      <c r="V57" s="13">
        <v>259</v>
      </c>
      <c r="W57" s="11"/>
      <c r="X57" s="11"/>
      <c r="Y57" s="19">
        <v>4</v>
      </c>
      <c r="Z57" s="12">
        <f t="shared" si="40"/>
        <v>15.482209858563792</v>
      </c>
      <c r="AA57" s="12">
        <f t="shared" si="41"/>
        <v>20.642946478085054</v>
      </c>
      <c r="AB57" s="13">
        <v>71</v>
      </c>
      <c r="AE57" s="19">
        <v>4</v>
      </c>
      <c r="AF57" s="12">
        <f t="shared" si="42"/>
        <v>0.27712284167907297</v>
      </c>
      <c r="AG57" s="12">
        <f t="shared" si="43"/>
        <v>0.36949712223876396</v>
      </c>
      <c r="AH57" s="13">
        <v>148</v>
      </c>
      <c r="AK57" s="19">
        <v>4</v>
      </c>
      <c r="AL57" s="12">
        <f t="shared" si="44"/>
        <v>77.683531949973116</v>
      </c>
      <c r="AM57" s="12">
        <f t="shared" si="45"/>
        <v>103.57804259996416</v>
      </c>
      <c r="AN57" s="13">
        <v>48</v>
      </c>
      <c r="AQ57" s="19">
        <v>4</v>
      </c>
      <c r="AR57" s="12">
        <f t="shared" si="46"/>
        <v>0.93402362572214204</v>
      </c>
      <c r="AS57" s="12">
        <f t="shared" si="47"/>
        <v>1.2453648342961894</v>
      </c>
      <c r="AT57" s="13">
        <v>120</v>
      </c>
    </row>
    <row r="58" spans="1:46" x14ac:dyDescent="0.25">
      <c r="A58" s="19">
        <v>5</v>
      </c>
      <c r="B58" s="12">
        <f t="shared" si="32"/>
        <v>590677117.57246363</v>
      </c>
      <c r="C58" s="12">
        <f t="shared" si="33"/>
        <v>598272030.35426068</v>
      </c>
      <c r="D58" s="13">
        <v>28</v>
      </c>
      <c r="E58" s="11"/>
      <c r="F58" s="11"/>
      <c r="G58" s="19">
        <v>5</v>
      </c>
      <c r="H58" s="12">
        <f t="shared" si="34"/>
        <v>589699810.53099573</v>
      </c>
      <c r="I58" s="12">
        <f t="shared" si="35"/>
        <v>644044224.97388685</v>
      </c>
      <c r="J58" s="13">
        <v>312</v>
      </c>
      <c r="K58" s="11"/>
      <c r="L58" s="11"/>
      <c r="M58" s="19">
        <v>5</v>
      </c>
      <c r="N58" s="12">
        <f t="shared" si="36"/>
        <v>0.93149378448745024</v>
      </c>
      <c r="O58" s="12">
        <f t="shared" si="37"/>
        <v>1.1643672306093129</v>
      </c>
      <c r="P58" s="13">
        <v>1017</v>
      </c>
      <c r="Q58" s="11"/>
      <c r="R58" s="11"/>
      <c r="S58" s="19">
        <v>5</v>
      </c>
      <c r="T58" s="12">
        <f t="shared" si="38"/>
        <v>3.1511801226780118</v>
      </c>
      <c r="U58" s="12">
        <f t="shared" si="39"/>
        <v>3.9389751533475148</v>
      </c>
      <c r="V58" s="13">
        <v>126</v>
      </c>
      <c r="W58" s="11"/>
      <c r="X58" s="11"/>
      <c r="Y58" s="19">
        <v>5</v>
      </c>
      <c r="Z58" s="12">
        <f t="shared" si="40"/>
        <v>20.642946478085054</v>
      </c>
      <c r="AA58" s="12">
        <f t="shared" si="41"/>
        <v>25.803683097606317</v>
      </c>
      <c r="AB58" s="13">
        <v>61</v>
      </c>
      <c r="AE58" s="19">
        <v>5</v>
      </c>
      <c r="AF58" s="12">
        <f t="shared" si="42"/>
        <v>0.36949712223876396</v>
      </c>
      <c r="AG58" s="12">
        <f t="shared" si="43"/>
        <v>0.46187140279845496</v>
      </c>
      <c r="AH58" s="13">
        <v>56</v>
      </c>
      <c r="AK58" s="19">
        <v>5</v>
      </c>
      <c r="AL58" s="12">
        <f t="shared" si="44"/>
        <v>103.57804259996416</v>
      </c>
      <c r="AM58" s="12">
        <f t="shared" si="45"/>
        <v>129.47255324995521</v>
      </c>
      <c r="AN58" s="13">
        <v>45</v>
      </c>
      <c r="AQ58" s="19">
        <v>5</v>
      </c>
      <c r="AR58" s="12">
        <f t="shared" si="46"/>
        <v>1.2453648342961894</v>
      </c>
      <c r="AS58" s="12">
        <f t="shared" si="47"/>
        <v>1.5567060428702368</v>
      </c>
      <c r="AT58" s="13">
        <v>967</v>
      </c>
    </row>
    <row r="59" spans="1:46" x14ac:dyDescent="0.25">
      <c r="A59" s="19">
        <v>6</v>
      </c>
      <c r="B59" s="12">
        <f t="shared" si="32"/>
        <v>598272030.35426068</v>
      </c>
      <c r="C59" s="12">
        <f t="shared" si="33"/>
        <v>605866943.13605773</v>
      </c>
      <c r="D59" s="13">
        <v>64</v>
      </c>
      <c r="E59" s="11"/>
      <c r="F59" s="11"/>
      <c r="G59" s="19">
        <v>6</v>
      </c>
      <c r="H59" s="12">
        <f t="shared" si="34"/>
        <v>644044224.97388685</v>
      </c>
      <c r="I59" s="12">
        <f t="shared" si="35"/>
        <v>698388639.41677797</v>
      </c>
      <c r="J59" s="13">
        <v>194</v>
      </c>
      <c r="K59" s="11"/>
      <c r="L59" s="11"/>
      <c r="M59" s="19">
        <v>6</v>
      </c>
      <c r="N59" s="12">
        <f t="shared" si="36"/>
        <v>1.1643672306093129</v>
      </c>
      <c r="O59" s="12">
        <f t="shared" si="37"/>
        <v>1.3972406767311756</v>
      </c>
      <c r="P59" s="13">
        <v>211</v>
      </c>
      <c r="Q59" s="11"/>
      <c r="R59" s="11"/>
      <c r="S59" s="19">
        <v>6</v>
      </c>
      <c r="T59" s="12">
        <f t="shared" si="38"/>
        <v>3.9389751533475148</v>
      </c>
      <c r="U59" s="12">
        <f t="shared" si="39"/>
        <v>4.7267701840170178</v>
      </c>
      <c r="V59" s="13">
        <v>197</v>
      </c>
      <c r="W59" s="11"/>
      <c r="X59" s="11"/>
      <c r="Y59" s="19">
        <v>6</v>
      </c>
      <c r="Z59" s="12">
        <f t="shared" si="40"/>
        <v>25.803683097606317</v>
      </c>
      <c r="AA59" s="12">
        <f t="shared" si="41"/>
        <v>30.96441971712758</v>
      </c>
      <c r="AB59" s="13">
        <v>34</v>
      </c>
      <c r="AE59" s="19">
        <v>6</v>
      </c>
      <c r="AF59" s="12">
        <f t="shared" si="42"/>
        <v>0.46187140279845496</v>
      </c>
      <c r="AG59" s="12">
        <f t="shared" si="43"/>
        <v>0.55424568335814595</v>
      </c>
      <c r="AH59" s="13">
        <v>30</v>
      </c>
      <c r="AK59" s="19">
        <v>6</v>
      </c>
      <c r="AL59" s="12">
        <f t="shared" si="44"/>
        <v>129.47255324995521</v>
      </c>
      <c r="AM59" s="12">
        <f t="shared" si="45"/>
        <v>155.36706389994626</v>
      </c>
      <c r="AN59" s="13">
        <v>29</v>
      </c>
      <c r="AQ59" s="19">
        <v>6</v>
      </c>
      <c r="AR59" s="12">
        <f t="shared" si="46"/>
        <v>1.5567060428702368</v>
      </c>
      <c r="AS59" s="12">
        <f t="shared" si="47"/>
        <v>1.8680472514442843</v>
      </c>
      <c r="AT59" s="13">
        <v>382</v>
      </c>
    </row>
    <row r="60" spans="1:46" x14ac:dyDescent="0.25">
      <c r="A60" s="19">
        <v>7</v>
      </c>
      <c r="B60" s="12">
        <f t="shared" si="32"/>
        <v>605866943.13605773</v>
      </c>
      <c r="C60" s="12">
        <f t="shared" si="33"/>
        <v>613461855.91785479</v>
      </c>
      <c r="D60" s="13">
        <v>490</v>
      </c>
      <c r="E60" s="11"/>
      <c r="F60" s="11"/>
      <c r="G60" s="19">
        <v>7</v>
      </c>
      <c r="H60" s="12">
        <f t="shared" si="34"/>
        <v>698388639.41677797</v>
      </c>
      <c r="I60" s="12">
        <f t="shared" si="35"/>
        <v>752733053.85966909</v>
      </c>
      <c r="J60" s="13">
        <v>112</v>
      </c>
      <c r="K60" s="11"/>
      <c r="L60" s="11"/>
      <c r="M60" s="19">
        <v>7</v>
      </c>
      <c r="N60" s="12">
        <f t="shared" si="36"/>
        <v>1.3972406767311756</v>
      </c>
      <c r="O60" s="12">
        <f t="shared" si="37"/>
        <v>1.6301141228530382</v>
      </c>
      <c r="P60" s="13">
        <v>343</v>
      </c>
      <c r="Q60" s="11"/>
      <c r="R60" s="11"/>
      <c r="S60" s="19">
        <v>7</v>
      </c>
      <c r="T60" s="12">
        <f t="shared" si="38"/>
        <v>4.7267701840170178</v>
      </c>
      <c r="U60" s="12">
        <f t="shared" si="39"/>
        <v>5.5145652146865203</v>
      </c>
      <c r="V60" s="13">
        <v>81</v>
      </c>
      <c r="W60" s="11"/>
      <c r="X60" s="11"/>
      <c r="Y60" s="19">
        <v>7</v>
      </c>
      <c r="Z60" s="12">
        <f t="shared" si="40"/>
        <v>30.96441971712758</v>
      </c>
      <c r="AA60" s="12">
        <f t="shared" si="41"/>
        <v>36.125156336648843</v>
      </c>
      <c r="AB60" s="13">
        <v>28</v>
      </c>
      <c r="AE60" s="19">
        <v>7</v>
      </c>
      <c r="AF60" s="12">
        <f t="shared" si="42"/>
        <v>0.55424568335814595</v>
      </c>
      <c r="AG60" s="12">
        <f t="shared" si="43"/>
        <v>0.64661996391783694</v>
      </c>
      <c r="AH60" s="13">
        <v>11</v>
      </c>
      <c r="AK60" s="19">
        <v>7</v>
      </c>
      <c r="AL60" s="12">
        <f t="shared" si="44"/>
        <v>155.36706389994626</v>
      </c>
      <c r="AM60" s="12">
        <f t="shared" si="45"/>
        <v>181.26157454993731</v>
      </c>
      <c r="AN60" s="13">
        <v>33</v>
      </c>
      <c r="AQ60" s="19">
        <v>7</v>
      </c>
      <c r="AR60" s="12">
        <f t="shared" si="46"/>
        <v>1.8680472514442843</v>
      </c>
      <c r="AS60" s="12">
        <f t="shared" si="47"/>
        <v>2.1793884600183318</v>
      </c>
      <c r="AT60" s="13">
        <v>140</v>
      </c>
    </row>
    <row r="61" spans="1:46" x14ac:dyDescent="0.25">
      <c r="A61" s="19">
        <v>8</v>
      </c>
      <c r="B61" s="12">
        <f t="shared" si="32"/>
        <v>613461855.91785479</v>
      </c>
      <c r="C61" s="12">
        <f t="shared" si="33"/>
        <v>621056768.69965184</v>
      </c>
      <c r="D61" s="13">
        <v>580</v>
      </c>
      <c r="E61" s="11"/>
      <c r="F61" s="11"/>
      <c r="G61" s="19">
        <v>8</v>
      </c>
      <c r="H61" s="12">
        <f t="shared" si="34"/>
        <v>752733053.85966909</v>
      </c>
      <c r="I61" s="12">
        <f t="shared" si="35"/>
        <v>807077468.30256021</v>
      </c>
      <c r="J61" s="13">
        <v>141</v>
      </c>
      <c r="K61" s="11"/>
      <c r="L61" s="11"/>
      <c r="M61" s="19">
        <v>8</v>
      </c>
      <c r="N61" s="12">
        <f t="shared" si="36"/>
        <v>1.6301141228530382</v>
      </c>
      <c r="O61" s="12">
        <f t="shared" si="37"/>
        <v>1.8629875689749009</v>
      </c>
      <c r="P61" s="13">
        <v>66</v>
      </c>
      <c r="Q61" s="11"/>
      <c r="R61" s="11"/>
      <c r="S61" s="19">
        <v>8</v>
      </c>
      <c r="T61" s="12">
        <f t="shared" si="38"/>
        <v>5.5145652146865203</v>
      </c>
      <c r="U61" s="12">
        <f t="shared" si="39"/>
        <v>6.3023602453560237</v>
      </c>
      <c r="V61" s="13">
        <v>82</v>
      </c>
      <c r="W61" s="11"/>
      <c r="X61" s="11"/>
      <c r="Y61" s="19">
        <v>8</v>
      </c>
      <c r="Z61" s="12">
        <f t="shared" si="40"/>
        <v>36.125156336648843</v>
      </c>
      <c r="AA61" s="12">
        <f t="shared" si="41"/>
        <v>41.285892956170109</v>
      </c>
      <c r="AB61" s="13">
        <v>26</v>
      </c>
      <c r="AE61" s="19">
        <v>8</v>
      </c>
      <c r="AF61" s="12">
        <f t="shared" si="42"/>
        <v>0.64661996391783694</v>
      </c>
      <c r="AG61" s="12">
        <f t="shared" si="43"/>
        <v>0.73899424447752793</v>
      </c>
      <c r="AH61" s="13">
        <v>11</v>
      </c>
      <c r="AK61" s="19">
        <v>8</v>
      </c>
      <c r="AL61" s="12">
        <f t="shared" si="44"/>
        <v>181.26157454993731</v>
      </c>
      <c r="AM61" s="12">
        <f t="shared" si="45"/>
        <v>207.15608519992836</v>
      </c>
      <c r="AN61" s="13">
        <v>16</v>
      </c>
      <c r="AQ61" s="19">
        <v>8</v>
      </c>
      <c r="AR61" s="12">
        <f t="shared" si="46"/>
        <v>2.1793884600183318</v>
      </c>
      <c r="AS61" s="12">
        <f t="shared" si="47"/>
        <v>2.4907296685923792</v>
      </c>
      <c r="AT61" s="13">
        <v>56</v>
      </c>
    </row>
    <row r="62" spans="1:46" x14ac:dyDescent="0.25">
      <c r="A62" s="19">
        <v>9</v>
      </c>
      <c r="B62" s="12">
        <f t="shared" si="32"/>
        <v>621056768.69965184</v>
      </c>
      <c r="C62" s="12">
        <f t="shared" si="33"/>
        <v>628651681.48144889</v>
      </c>
      <c r="D62" s="13">
        <v>467</v>
      </c>
      <c r="E62" s="11"/>
      <c r="F62" s="11"/>
      <c r="G62" s="19">
        <v>9</v>
      </c>
      <c r="H62" s="12">
        <f t="shared" si="34"/>
        <v>807077468.30256021</v>
      </c>
      <c r="I62" s="12">
        <f t="shared" si="35"/>
        <v>861421882.74545133</v>
      </c>
      <c r="J62" s="13">
        <v>388</v>
      </c>
      <c r="K62" s="11"/>
      <c r="L62" s="11"/>
      <c r="M62" s="19">
        <v>9</v>
      </c>
      <c r="N62" s="12">
        <f t="shared" si="36"/>
        <v>1.8629875689749009</v>
      </c>
      <c r="O62" s="12">
        <f t="shared" si="37"/>
        <v>2.0958610150967636</v>
      </c>
      <c r="P62" s="13">
        <v>39</v>
      </c>
      <c r="Q62" s="11"/>
      <c r="R62" s="11"/>
      <c r="S62" s="19">
        <v>9</v>
      </c>
      <c r="T62" s="12">
        <f t="shared" si="38"/>
        <v>6.3023602453560237</v>
      </c>
      <c r="U62" s="12">
        <f t="shared" si="39"/>
        <v>7.0901552760255271</v>
      </c>
      <c r="V62" s="13">
        <v>51</v>
      </c>
      <c r="W62" s="11"/>
      <c r="X62" s="12"/>
      <c r="Y62" s="19">
        <v>9</v>
      </c>
      <c r="Z62" s="12">
        <f t="shared" si="40"/>
        <v>41.285892956170109</v>
      </c>
      <c r="AA62" s="12">
        <f t="shared" si="41"/>
        <v>46.446629575691375</v>
      </c>
      <c r="AB62" s="13">
        <v>29</v>
      </c>
      <c r="AE62" s="19">
        <v>9</v>
      </c>
      <c r="AF62" s="12">
        <f t="shared" si="42"/>
        <v>0.73899424447752793</v>
      </c>
      <c r="AG62" s="12">
        <f t="shared" si="43"/>
        <v>0.83136852503721892</v>
      </c>
      <c r="AH62" s="13">
        <v>5</v>
      </c>
      <c r="AK62" s="19">
        <v>9</v>
      </c>
      <c r="AL62" s="12">
        <f t="shared" si="44"/>
        <v>207.15608519992836</v>
      </c>
      <c r="AM62" s="12">
        <f t="shared" si="45"/>
        <v>233.0505958499194</v>
      </c>
      <c r="AN62" s="13">
        <v>13</v>
      </c>
      <c r="AQ62" s="19">
        <v>9</v>
      </c>
      <c r="AR62" s="12">
        <f t="shared" si="46"/>
        <v>2.4907296685923792</v>
      </c>
      <c r="AS62" s="12">
        <f t="shared" si="47"/>
        <v>2.8020708771664267</v>
      </c>
      <c r="AT62" s="13">
        <v>25</v>
      </c>
    </row>
    <row r="63" spans="1:46" x14ac:dyDescent="0.25">
      <c r="A63" s="19">
        <v>10</v>
      </c>
      <c r="B63" s="12">
        <f t="shared" si="32"/>
        <v>628651681.48144889</v>
      </c>
      <c r="C63" s="12">
        <f t="shared" si="33"/>
        <v>636246594.26324594</v>
      </c>
      <c r="D63" s="13">
        <v>26</v>
      </c>
      <c r="E63" s="11"/>
      <c r="F63" s="11"/>
      <c r="G63" s="19">
        <v>10</v>
      </c>
      <c r="H63" s="12">
        <f t="shared" si="34"/>
        <v>861421882.74545133</v>
      </c>
      <c r="I63" s="12">
        <f t="shared" si="35"/>
        <v>915766297.18834245</v>
      </c>
      <c r="J63" s="13">
        <v>398</v>
      </c>
      <c r="K63" s="11"/>
      <c r="L63" s="11"/>
      <c r="M63" s="19">
        <v>10</v>
      </c>
      <c r="N63" s="12">
        <f t="shared" si="36"/>
        <v>2.0958610150967636</v>
      </c>
      <c r="O63" s="12">
        <f t="shared" si="37"/>
        <v>2.3287344612186263</v>
      </c>
      <c r="P63" s="13">
        <v>3</v>
      </c>
      <c r="Q63" s="11"/>
      <c r="R63" s="11"/>
      <c r="S63" s="19">
        <v>10</v>
      </c>
      <c r="T63" s="12">
        <f t="shared" si="38"/>
        <v>7.0901552760255271</v>
      </c>
      <c r="U63" s="12">
        <f t="shared" si="39"/>
        <v>7.8779503066950305</v>
      </c>
      <c r="V63" s="13">
        <v>27</v>
      </c>
      <c r="W63" s="11"/>
      <c r="X63" s="12"/>
      <c r="Y63" s="19">
        <v>10</v>
      </c>
      <c r="Z63" s="12">
        <f t="shared" si="40"/>
        <v>46.446629575691375</v>
      </c>
      <c r="AA63" s="12">
        <f t="shared" si="41"/>
        <v>51.607366195212641</v>
      </c>
      <c r="AB63" s="13">
        <v>27</v>
      </c>
      <c r="AE63" s="19">
        <v>10</v>
      </c>
      <c r="AF63" s="12">
        <f t="shared" si="42"/>
        <v>0.83136852503721892</v>
      </c>
      <c r="AG63" s="12">
        <f t="shared" si="43"/>
        <v>0.92374280559690991</v>
      </c>
      <c r="AH63" s="13">
        <v>9</v>
      </c>
      <c r="AK63" s="19">
        <v>10</v>
      </c>
      <c r="AL63" s="12">
        <f t="shared" si="44"/>
        <v>233.0505958499194</v>
      </c>
      <c r="AM63" s="12">
        <f t="shared" si="45"/>
        <v>258.94510649991042</v>
      </c>
      <c r="AN63" s="13">
        <v>10</v>
      </c>
      <c r="AQ63" s="19">
        <v>10</v>
      </c>
      <c r="AR63" s="12">
        <f t="shared" si="46"/>
        <v>2.8020708771664267</v>
      </c>
      <c r="AS63" s="12">
        <f t="shared" si="47"/>
        <v>3.1134120857404741</v>
      </c>
      <c r="AT63" s="13">
        <v>13</v>
      </c>
    </row>
    <row r="64" spans="1:46" x14ac:dyDescent="0.25">
      <c r="A64" s="19">
        <v>11</v>
      </c>
      <c r="B64" s="12">
        <f t="shared" si="32"/>
        <v>636246594.26324594</v>
      </c>
      <c r="C64" s="12">
        <f t="shared" si="33"/>
        <v>643841507.04504299</v>
      </c>
      <c r="D64" s="13">
        <v>0</v>
      </c>
      <c r="E64" s="11"/>
      <c r="F64" s="11"/>
      <c r="G64" s="19">
        <v>11</v>
      </c>
      <c r="H64" s="12">
        <f t="shared" si="34"/>
        <v>915766297.18834245</v>
      </c>
      <c r="I64" s="12">
        <f t="shared" si="35"/>
        <v>970110711.63123357</v>
      </c>
      <c r="J64" s="13">
        <v>47</v>
      </c>
      <c r="K64" s="11"/>
      <c r="L64" s="11"/>
      <c r="M64" s="19">
        <v>11</v>
      </c>
      <c r="N64" s="12">
        <f t="shared" si="36"/>
        <v>2.3287344612186263</v>
      </c>
      <c r="O64" s="12">
        <f t="shared" si="37"/>
        <v>2.5616079073404889</v>
      </c>
      <c r="P64" s="13">
        <v>2</v>
      </c>
      <c r="Q64" s="11"/>
      <c r="R64" s="11"/>
      <c r="S64" s="19">
        <v>11</v>
      </c>
      <c r="T64" s="12">
        <f t="shared" si="38"/>
        <v>7.8779503066950305</v>
      </c>
      <c r="U64" s="12">
        <f t="shared" si="39"/>
        <v>8.6657453373645339</v>
      </c>
      <c r="V64" s="13">
        <v>20</v>
      </c>
      <c r="W64" s="11"/>
      <c r="X64" s="12"/>
      <c r="Y64" s="19">
        <v>11</v>
      </c>
      <c r="Z64" s="12">
        <f t="shared" si="40"/>
        <v>51.607366195212641</v>
      </c>
      <c r="AA64" s="12">
        <f t="shared" si="41"/>
        <v>56.768102814733908</v>
      </c>
      <c r="AB64" s="13">
        <v>27</v>
      </c>
      <c r="AE64" s="19">
        <v>11</v>
      </c>
      <c r="AF64" s="12">
        <f t="shared" si="42"/>
        <v>0.92374280559690991</v>
      </c>
      <c r="AG64" s="12">
        <f t="shared" si="43"/>
        <v>1.0161170861566009</v>
      </c>
      <c r="AH64" s="13">
        <v>0</v>
      </c>
      <c r="AK64" s="19">
        <v>11</v>
      </c>
      <c r="AL64" s="12">
        <f t="shared" si="44"/>
        <v>258.94510649991042</v>
      </c>
      <c r="AM64" s="12">
        <f t="shared" si="45"/>
        <v>284.83961714990147</v>
      </c>
      <c r="AN64" s="13">
        <v>8</v>
      </c>
      <c r="AQ64" s="19">
        <v>11</v>
      </c>
      <c r="AR64" s="12">
        <f t="shared" si="46"/>
        <v>3.1134120857404741</v>
      </c>
      <c r="AS64" s="12">
        <f t="shared" si="47"/>
        <v>3.4247532943145216</v>
      </c>
      <c r="AT64" s="13">
        <v>5</v>
      </c>
    </row>
    <row r="65" spans="1:46" x14ac:dyDescent="0.25">
      <c r="A65" s="19">
        <v>12</v>
      </c>
      <c r="B65" s="12">
        <f t="shared" si="32"/>
        <v>643841507.04504299</v>
      </c>
      <c r="C65" s="12">
        <f t="shared" si="33"/>
        <v>651436419.82684004</v>
      </c>
      <c r="D65" s="11">
        <v>0</v>
      </c>
      <c r="E65" s="11"/>
      <c r="F65" s="11"/>
      <c r="G65" s="19">
        <v>12</v>
      </c>
      <c r="H65" s="12">
        <f t="shared" si="34"/>
        <v>970110711.63123357</v>
      </c>
      <c r="I65" s="12">
        <f t="shared" si="35"/>
        <v>1024455126.0741247</v>
      </c>
      <c r="J65" s="11">
        <v>0</v>
      </c>
      <c r="K65" s="11"/>
      <c r="L65" s="11"/>
      <c r="M65" s="19">
        <v>12</v>
      </c>
      <c r="N65" s="12">
        <f t="shared" si="36"/>
        <v>2.5616079073404889</v>
      </c>
      <c r="O65" s="12">
        <f t="shared" si="37"/>
        <v>2.7944813534623516</v>
      </c>
      <c r="P65" s="11">
        <v>1</v>
      </c>
      <c r="Q65" s="11"/>
      <c r="R65" s="11"/>
      <c r="S65" s="19">
        <v>12</v>
      </c>
      <c r="T65" s="12">
        <f t="shared" si="38"/>
        <v>8.6657453373645339</v>
      </c>
      <c r="U65" s="12">
        <f t="shared" si="39"/>
        <v>9.4535403680340373</v>
      </c>
      <c r="V65" s="11">
        <v>22</v>
      </c>
      <c r="W65" s="11"/>
      <c r="X65" s="12"/>
      <c r="Y65" s="19">
        <v>12</v>
      </c>
      <c r="Z65" s="12">
        <f t="shared" si="40"/>
        <v>56.768102814733908</v>
      </c>
      <c r="AA65" s="12">
        <f t="shared" si="41"/>
        <v>61.928839434255174</v>
      </c>
      <c r="AB65" s="11">
        <v>24</v>
      </c>
      <c r="AE65" s="19">
        <v>12</v>
      </c>
      <c r="AF65" s="12">
        <f t="shared" si="42"/>
        <v>1.0161170861566009</v>
      </c>
      <c r="AG65" s="12">
        <f t="shared" si="43"/>
        <v>1.1084913667162919</v>
      </c>
      <c r="AH65" s="11">
        <v>4</v>
      </c>
      <c r="AK65" s="19">
        <v>12</v>
      </c>
      <c r="AL65" s="12">
        <f t="shared" si="44"/>
        <v>284.83961714990147</v>
      </c>
      <c r="AM65" s="12">
        <f t="shared" si="45"/>
        <v>310.73412779989252</v>
      </c>
      <c r="AN65" s="11">
        <v>6</v>
      </c>
      <c r="AQ65" s="19">
        <v>12</v>
      </c>
      <c r="AR65" s="12">
        <f t="shared" si="46"/>
        <v>3.4247532943145216</v>
      </c>
      <c r="AS65" s="12">
        <f t="shared" si="47"/>
        <v>3.736094502888569</v>
      </c>
      <c r="AT65" s="11">
        <v>2</v>
      </c>
    </row>
    <row r="66" spans="1:46" x14ac:dyDescent="0.25">
      <c r="A66" s="19">
        <v>13</v>
      </c>
      <c r="B66" s="12">
        <f t="shared" si="32"/>
        <v>651436419.82684004</v>
      </c>
      <c r="C66" s="12">
        <f t="shared" si="33"/>
        <v>659031332.60863709</v>
      </c>
      <c r="D66" s="11">
        <v>0</v>
      </c>
      <c r="E66" s="12"/>
      <c r="F66" s="11"/>
      <c r="G66" s="19">
        <v>13</v>
      </c>
      <c r="H66" s="12">
        <f t="shared" si="34"/>
        <v>1024455126.0741247</v>
      </c>
      <c r="I66" s="12">
        <f t="shared" si="35"/>
        <v>1078799540.5170157</v>
      </c>
      <c r="J66" s="11">
        <v>0</v>
      </c>
      <c r="K66" s="11"/>
      <c r="L66" s="11"/>
      <c r="M66" s="19">
        <v>13</v>
      </c>
      <c r="N66" s="12">
        <f t="shared" si="36"/>
        <v>2.7944813534623516</v>
      </c>
      <c r="O66" s="12">
        <f t="shared" si="37"/>
        <v>3.0273547995842143</v>
      </c>
      <c r="P66" s="11">
        <v>1</v>
      </c>
      <c r="Q66" s="11"/>
      <c r="R66" s="11"/>
      <c r="S66" s="19">
        <v>13</v>
      </c>
      <c r="T66" s="12">
        <f t="shared" si="38"/>
        <v>9.4535403680340373</v>
      </c>
      <c r="U66" s="12">
        <f t="shared" si="39"/>
        <v>10.241335398703541</v>
      </c>
      <c r="V66" s="11">
        <v>16</v>
      </c>
      <c r="W66" s="11"/>
      <c r="X66" s="12"/>
      <c r="Y66" s="19">
        <v>13</v>
      </c>
      <c r="Z66" s="12">
        <f t="shared" si="40"/>
        <v>61.928839434255174</v>
      </c>
      <c r="AA66" s="12">
        <f t="shared" si="41"/>
        <v>67.08957605377644</v>
      </c>
      <c r="AB66" s="11">
        <v>23</v>
      </c>
      <c r="AE66" s="19">
        <v>13</v>
      </c>
      <c r="AF66" s="12">
        <f t="shared" si="42"/>
        <v>1.1084913667162919</v>
      </c>
      <c r="AG66" s="12">
        <f t="shared" si="43"/>
        <v>1.2008656472759829</v>
      </c>
      <c r="AH66" s="11">
        <v>7</v>
      </c>
      <c r="AK66" s="19">
        <v>13</v>
      </c>
      <c r="AL66" s="12">
        <f t="shared" si="44"/>
        <v>310.73412779989252</v>
      </c>
      <c r="AM66" s="12">
        <f t="shared" si="45"/>
        <v>336.62863844988357</v>
      </c>
      <c r="AN66" s="11">
        <v>3</v>
      </c>
      <c r="AQ66" s="19">
        <v>13</v>
      </c>
      <c r="AR66" s="12">
        <f t="shared" si="46"/>
        <v>3.736094502888569</v>
      </c>
      <c r="AS66" s="12">
        <f t="shared" si="47"/>
        <v>4.047435711462616</v>
      </c>
      <c r="AT66" s="11">
        <v>3</v>
      </c>
    </row>
    <row r="67" spans="1:46" x14ac:dyDescent="0.25">
      <c r="A67" s="19">
        <v>14</v>
      </c>
      <c r="B67" s="12">
        <f t="shared" si="32"/>
        <v>659031332.60863709</v>
      </c>
      <c r="C67" s="12">
        <f t="shared" si="33"/>
        <v>666626245.39043415</v>
      </c>
      <c r="D67" s="11">
        <v>0</v>
      </c>
      <c r="E67" s="12"/>
      <c r="F67" s="11"/>
      <c r="G67" s="19">
        <v>14</v>
      </c>
      <c r="H67" s="12">
        <f t="shared" si="34"/>
        <v>1078799540.5170157</v>
      </c>
      <c r="I67" s="12">
        <f t="shared" si="35"/>
        <v>1133143954.9599068</v>
      </c>
      <c r="J67" s="11">
        <v>0</v>
      </c>
      <c r="K67" s="11"/>
      <c r="L67" s="11"/>
      <c r="M67" s="19">
        <v>14</v>
      </c>
      <c r="N67" s="12">
        <f t="shared" si="36"/>
        <v>3.0273547995842143</v>
      </c>
      <c r="O67" s="12">
        <f t="shared" si="37"/>
        <v>3.2602282457060769</v>
      </c>
      <c r="P67" s="11">
        <v>2</v>
      </c>
      <c r="Q67" s="11"/>
      <c r="R67" s="11"/>
      <c r="S67" s="19">
        <v>14</v>
      </c>
      <c r="T67" s="12">
        <f t="shared" si="38"/>
        <v>10.241335398703541</v>
      </c>
      <c r="U67" s="12">
        <f t="shared" si="39"/>
        <v>11.029130429373044</v>
      </c>
      <c r="V67" s="11">
        <v>10</v>
      </c>
      <c r="W67" s="11"/>
      <c r="X67" s="12"/>
      <c r="Y67" s="19">
        <v>14</v>
      </c>
      <c r="Z67" s="12">
        <f t="shared" si="40"/>
        <v>67.08957605377644</v>
      </c>
      <c r="AA67" s="12">
        <f t="shared" si="41"/>
        <v>72.250312673297699</v>
      </c>
      <c r="AB67" s="11">
        <v>25</v>
      </c>
      <c r="AE67" s="19">
        <v>14</v>
      </c>
      <c r="AF67" s="12">
        <f t="shared" si="42"/>
        <v>1.2008656472759829</v>
      </c>
      <c r="AG67" s="12">
        <f t="shared" si="43"/>
        <v>1.2932399278356739</v>
      </c>
      <c r="AH67" s="11">
        <v>4</v>
      </c>
      <c r="AK67" s="19">
        <v>14</v>
      </c>
      <c r="AL67" s="12">
        <f t="shared" si="44"/>
        <v>336.62863844988357</v>
      </c>
      <c r="AM67" s="12">
        <f t="shared" si="45"/>
        <v>362.52314909987462</v>
      </c>
      <c r="AN67" s="11">
        <v>8</v>
      </c>
      <c r="AQ67" s="19">
        <v>14</v>
      </c>
      <c r="AR67" s="12">
        <f t="shared" si="46"/>
        <v>4.047435711462616</v>
      </c>
      <c r="AS67" s="12">
        <f t="shared" si="47"/>
        <v>4.3587769200366635</v>
      </c>
      <c r="AT67" s="11">
        <v>4</v>
      </c>
    </row>
    <row r="68" spans="1:46" x14ac:dyDescent="0.25">
      <c r="A68" s="19">
        <v>15</v>
      </c>
      <c r="B68" s="12">
        <f t="shared" si="32"/>
        <v>666626245.39043415</v>
      </c>
      <c r="C68" s="12">
        <f t="shared" si="33"/>
        <v>674221158.1722312</v>
      </c>
      <c r="D68" s="11">
        <v>0</v>
      </c>
      <c r="E68" s="12"/>
      <c r="F68" s="11"/>
      <c r="G68" s="19">
        <v>15</v>
      </c>
      <c r="H68" s="12">
        <f t="shared" si="34"/>
        <v>1133143954.9599068</v>
      </c>
      <c r="I68" s="12">
        <f t="shared" si="35"/>
        <v>1187488369.4027979</v>
      </c>
      <c r="J68" s="11">
        <v>0</v>
      </c>
      <c r="K68" s="11"/>
      <c r="L68" s="11"/>
      <c r="M68" s="19">
        <v>15</v>
      </c>
      <c r="N68" s="12">
        <f t="shared" si="36"/>
        <v>3.2602282457060769</v>
      </c>
      <c r="O68" s="12">
        <f t="shared" si="37"/>
        <v>3.4931016918279396</v>
      </c>
      <c r="P68" s="11">
        <v>3</v>
      </c>
      <c r="Q68" s="11"/>
      <c r="R68" s="11"/>
      <c r="S68" s="19">
        <v>15</v>
      </c>
      <c r="T68" s="12">
        <f t="shared" si="38"/>
        <v>11.029130429373044</v>
      </c>
      <c r="U68" s="12">
        <f t="shared" si="39"/>
        <v>11.816925460042548</v>
      </c>
      <c r="V68" s="11">
        <v>7</v>
      </c>
      <c r="W68" s="11"/>
      <c r="X68" s="11"/>
      <c r="Y68" s="19">
        <v>15</v>
      </c>
      <c r="Z68" s="12">
        <f t="shared" si="40"/>
        <v>72.250312673297699</v>
      </c>
      <c r="AA68" s="12">
        <f t="shared" si="41"/>
        <v>77.411049292818959</v>
      </c>
      <c r="AB68" s="11">
        <v>17</v>
      </c>
      <c r="AE68" s="19">
        <v>15</v>
      </c>
      <c r="AF68" s="12">
        <f t="shared" si="42"/>
        <v>1.2932399278356739</v>
      </c>
      <c r="AG68" s="12">
        <f t="shared" si="43"/>
        <v>1.3856142083953649</v>
      </c>
      <c r="AH68" s="11">
        <v>5</v>
      </c>
      <c r="AK68" s="19">
        <v>15</v>
      </c>
      <c r="AL68" s="12">
        <f t="shared" si="44"/>
        <v>362.52314909987462</v>
      </c>
      <c r="AM68" s="12">
        <f t="shared" si="45"/>
        <v>388.41765974986566</v>
      </c>
      <c r="AN68" s="11">
        <v>5</v>
      </c>
      <c r="AQ68" s="19">
        <v>15</v>
      </c>
      <c r="AR68" s="12">
        <f t="shared" si="46"/>
        <v>4.3587769200366635</v>
      </c>
      <c r="AS68" s="12">
        <f t="shared" si="47"/>
        <v>4.670118128610711</v>
      </c>
      <c r="AT68" s="11">
        <v>3</v>
      </c>
    </row>
    <row r="69" spans="1:46" x14ac:dyDescent="0.25">
      <c r="A69" s="19"/>
      <c r="B69" s="11"/>
      <c r="C69" s="11"/>
      <c r="D69" s="11">
        <v>0</v>
      </c>
      <c r="E69" s="12"/>
      <c r="F69" s="11"/>
      <c r="G69" s="19"/>
      <c r="H69" s="11"/>
      <c r="I69" s="11"/>
      <c r="J69" s="11">
        <v>0</v>
      </c>
      <c r="K69" s="11"/>
      <c r="L69" s="11"/>
      <c r="M69" s="19"/>
      <c r="N69" s="11"/>
      <c r="O69" s="11"/>
      <c r="P69" s="11">
        <v>8</v>
      </c>
      <c r="Q69" s="11"/>
      <c r="R69" s="11"/>
      <c r="S69" s="19"/>
      <c r="T69" s="11"/>
      <c r="U69" s="11"/>
      <c r="V69" s="11">
        <v>13</v>
      </c>
      <c r="W69" s="11"/>
      <c r="X69" s="11"/>
      <c r="Y69" s="19"/>
      <c r="Z69" s="11"/>
      <c r="AA69" s="11"/>
      <c r="AB69" s="11">
        <v>31</v>
      </c>
      <c r="AE69" s="19"/>
      <c r="AF69" s="11"/>
      <c r="AG69" s="11"/>
      <c r="AH69" s="11">
        <v>27</v>
      </c>
      <c r="AK69" s="19"/>
      <c r="AL69" s="11"/>
      <c r="AM69" s="11"/>
      <c r="AN69" s="11">
        <v>23</v>
      </c>
      <c r="AQ69" s="19"/>
      <c r="AR69" s="11"/>
      <c r="AS69" s="11"/>
      <c r="AT69" s="11">
        <v>32</v>
      </c>
    </row>
    <row r="70" spans="1:46" x14ac:dyDescent="0.25">
      <c r="A70" s="19"/>
      <c r="B70" s="11"/>
      <c r="C70" s="11"/>
      <c r="D70" s="11">
        <f>SUM(_xlfn.ANCHORARRAY(D54))</f>
        <v>1753</v>
      </c>
      <c r="E70" s="12"/>
      <c r="F70" s="11"/>
      <c r="G70" s="19"/>
      <c r="H70" s="11"/>
      <c r="I70" s="11"/>
      <c r="J70" s="11">
        <f>SUM(_xlfn.ANCHORARRAY(J54))</f>
        <v>1753</v>
      </c>
      <c r="K70" s="11"/>
      <c r="L70" s="11"/>
      <c r="M70" s="19"/>
      <c r="N70" s="11"/>
      <c r="O70" s="11"/>
      <c r="P70" s="11">
        <f>SUM(_xlfn.ANCHORARRAY(P54))</f>
        <v>1753</v>
      </c>
      <c r="Q70" s="11"/>
      <c r="R70" s="11"/>
      <c r="S70" s="19"/>
      <c r="T70" s="11"/>
      <c r="U70" s="11"/>
      <c r="V70" s="11">
        <f>SUM(_xlfn.ANCHORARRAY(V54))</f>
        <v>1752</v>
      </c>
      <c r="W70" s="11"/>
      <c r="X70" s="11"/>
      <c r="Y70" s="19"/>
      <c r="Z70" s="11"/>
      <c r="AA70" s="11"/>
      <c r="AB70" s="11">
        <f>SUM(_xlfn.ANCHORARRAY(AB54))</f>
        <v>1752</v>
      </c>
      <c r="AE70" s="19"/>
      <c r="AF70" s="11"/>
      <c r="AG70" s="11"/>
      <c r="AH70" s="11">
        <f>SUM(_xlfn.ANCHORARRAY(AH54))</f>
        <v>1753</v>
      </c>
      <c r="AK70" s="19"/>
      <c r="AL70" s="11"/>
      <c r="AM70" s="11"/>
      <c r="AN70" s="11">
        <f>SUM(_xlfn.ANCHORARRAY(AN54))</f>
        <v>1752</v>
      </c>
      <c r="AQ70" s="19"/>
      <c r="AR70" s="11"/>
      <c r="AS70" s="11"/>
      <c r="AT70" s="11">
        <f>SUM(_xlfn.ANCHORARRAY(AT54))</f>
        <v>1752</v>
      </c>
    </row>
    <row r="71" spans="1:46" x14ac:dyDescent="0.25">
      <c r="A71" s="19"/>
      <c r="B71" s="11"/>
      <c r="C71" s="11"/>
      <c r="D71" s="11"/>
      <c r="E71" s="12"/>
      <c r="F71" s="11"/>
      <c r="G71" s="19"/>
      <c r="H71" s="11"/>
      <c r="I71" s="11"/>
      <c r="J71" s="11"/>
      <c r="K71" s="11"/>
      <c r="L71" s="11"/>
      <c r="M71" s="19"/>
      <c r="N71" s="11"/>
      <c r="O71" s="11"/>
      <c r="P71" s="11"/>
      <c r="Q71" s="11"/>
      <c r="R71" s="11"/>
      <c r="S71" s="19"/>
      <c r="T71" s="11"/>
      <c r="U71" s="11"/>
      <c r="V71" s="11"/>
      <c r="W71" s="11"/>
      <c r="X71" s="11"/>
      <c r="Y71" s="19"/>
      <c r="Z71" s="11"/>
      <c r="AA71" s="11"/>
      <c r="AB71" s="11"/>
      <c r="AE71" s="19"/>
      <c r="AF71" s="11"/>
      <c r="AG71" s="11"/>
      <c r="AH71" s="11"/>
      <c r="AK71" s="19"/>
      <c r="AL71" s="11"/>
      <c r="AM71" s="11"/>
      <c r="AN71" s="11"/>
      <c r="AQ71" s="19"/>
      <c r="AR71" s="11"/>
      <c r="AS71" s="11"/>
      <c r="AT71" s="11"/>
    </row>
    <row r="72" spans="1:46" x14ac:dyDescent="0.25">
      <c r="A72" s="19"/>
      <c r="B72" s="11"/>
      <c r="C72" s="11"/>
      <c r="D72" s="11"/>
      <c r="E72" s="12"/>
      <c r="F72" s="11"/>
      <c r="G72" s="19"/>
      <c r="H72" s="11"/>
      <c r="I72" s="11"/>
      <c r="J72" s="11"/>
      <c r="K72" s="11"/>
      <c r="L72" s="11"/>
      <c r="M72" s="19"/>
      <c r="N72" s="11"/>
      <c r="O72" s="11"/>
      <c r="P72" s="11"/>
      <c r="Q72" s="11"/>
      <c r="R72" s="11"/>
      <c r="S72" s="19"/>
      <c r="T72" s="11"/>
      <c r="U72" s="11"/>
      <c r="V72" s="11"/>
      <c r="W72" s="11"/>
      <c r="X72" s="11"/>
      <c r="Y72" s="19"/>
      <c r="Z72" s="11"/>
      <c r="AA72" s="11"/>
      <c r="AB72" s="11"/>
      <c r="AE72" s="19"/>
      <c r="AF72" s="11"/>
      <c r="AG72" s="11"/>
      <c r="AH72" s="11"/>
      <c r="AK72" s="19"/>
      <c r="AL72" s="11"/>
      <c r="AM72" s="11"/>
      <c r="AN72" s="11"/>
      <c r="AQ72" s="19"/>
      <c r="AR72" s="11"/>
      <c r="AS72" s="11"/>
      <c r="AT72" s="11"/>
    </row>
    <row r="73" spans="1:46" x14ac:dyDescent="0.25">
      <c r="A73" s="19"/>
      <c r="B73" s="11" t="s">
        <v>64</v>
      </c>
      <c r="C73" s="12"/>
      <c r="D73" s="11"/>
      <c r="E73" s="12"/>
      <c r="F73" s="11"/>
      <c r="G73" s="19"/>
      <c r="H73" s="11" t="s">
        <v>68</v>
      </c>
      <c r="I73" s="12"/>
      <c r="J73" s="11"/>
      <c r="K73" s="11"/>
      <c r="L73" s="11"/>
      <c r="M73" s="19"/>
      <c r="N73" s="11" t="s">
        <v>24</v>
      </c>
      <c r="O73" s="12"/>
      <c r="P73" s="11"/>
      <c r="Q73" s="11"/>
      <c r="R73" s="11"/>
      <c r="S73" s="19"/>
      <c r="T73" s="11" t="s">
        <v>60</v>
      </c>
      <c r="U73" s="12"/>
      <c r="V73" s="11"/>
      <c r="W73" s="11"/>
      <c r="X73" s="11"/>
      <c r="Y73" s="19"/>
      <c r="Z73" s="11" t="s">
        <v>61</v>
      </c>
      <c r="AA73" s="12"/>
      <c r="AB73" s="11"/>
      <c r="AE73" s="19"/>
      <c r="AF73" s="11" t="s">
        <v>59</v>
      </c>
      <c r="AG73" s="12"/>
      <c r="AH73" s="11"/>
      <c r="AK73" s="19"/>
      <c r="AL73" s="11" t="s">
        <v>62</v>
      </c>
      <c r="AM73" s="12"/>
      <c r="AN73" s="11"/>
      <c r="AQ73" s="19"/>
      <c r="AR73" s="11" t="s">
        <v>63</v>
      </c>
      <c r="AS73" s="12"/>
      <c r="AT73" s="11"/>
    </row>
    <row r="74" spans="1:46" x14ac:dyDescent="0.25">
      <c r="A74" s="19"/>
      <c r="B74" s="11" t="s">
        <v>54</v>
      </c>
      <c r="C74" s="11">
        <f>$C$2-3*$D$2</f>
        <v>560297466.44527543</v>
      </c>
      <c r="D74" s="11"/>
      <c r="E74" s="12"/>
      <c r="F74" s="11"/>
      <c r="G74" s="19"/>
      <c r="H74" s="11" t="s">
        <v>54</v>
      </c>
      <c r="I74" s="11">
        <f>$C$3-3*$D$3</f>
        <v>372322152.75943148</v>
      </c>
      <c r="J74" s="11"/>
      <c r="K74" s="11"/>
      <c r="L74" s="11"/>
      <c r="M74" s="19"/>
      <c r="N74" s="11" t="s">
        <v>54</v>
      </c>
      <c r="O74" s="11">
        <v>0</v>
      </c>
      <c r="P74" s="11"/>
      <c r="Q74" s="11"/>
      <c r="R74" s="11"/>
      <c r="S74" s="19"/>
      <c r="T74" s="11" t="s">
        <v>54</v>
      </c>
      <c r="U74" s="11">
        <v>0</v>
      </c>
      <c r="V74" s="11"/>
      <c r="W74" s="11"/>
      <c r="X74" s="11"/>
      <c r="Y74" s="19"/>
      <c r="Z74" s="11" t="s">
        <v>54</v>
      </c>
      <c r="AA74" s="11">
        <v>0</v>
      </c>
      <c r="AB74" s="11"/>
      <c r="AE74" s="19"/>
      <c r="AF74" s="11" t="s">
        <v>54</v>
      </c>
      <c r="AG74" s="11">
        <v>0</v>
      </c>
      <c r="AH74" s="11"/>
      <c r="AK74" s="19"/>
      <c r="AL74" s="11" t="s">
        <v>54</v>
      </c>
      <c r="AM74" s="11">
        <v>0</v>
      </c>
      <c r="AN74" s="11"/>
      <c r="AQ74" s="19"/>
      <c r="AR74" s="11" t="s">
        <v>54</v>
      </c>
      <c r="AS74" s="11">
        <v>0</v>
      </c>
      <c r="AT74" s="11"/>
    </row>
    <row r="75" spans="1:46" x14ac:dyDescent="0.25">
      <c r="A75" s="19"/>
      <c r="B75" s="11" t="s">
        <v>55</v>
      </c>
      <c r="C75" s="11">
        <f>$C$2</f>
        <v>613461855.91785514</v>
      </c>
      <c r="D75" s="11"/>
      <c r="E75" s="12"/>
      <c r="F75" s="11"/>
      <c r="G75" s="19"/>
      <c r="H75" s="11" t="s">
        <v>55</v>
      </c>
      <c r="I75" s="11">
        <f>$C$3</f>
        <v>752733053.85966909</v>
      </c>
      <c r="J75" s="11"/>
      <c r="K75" s="11"/>
      <c r="L75" s="11"/>
      <c r="M75" s="19"/>
      <c r="N75" s="11" t="s">
        <v>55</v>
      </c>
      <c r="O75" s="11">
        <f>$C$4</f>
        <v>1.2179281232173413</v>
      </c>
      <c r="P75" s="11"/>
      <c r="Q75" s="11"/>
      <c r="R75" s="11"/>
      <c r="S75" s="19"/>
      <c r="T75" s="11" t="s">
        <v>55</v>
      </c>
      <c r="U75" s="11">
        <f>$C$5</f>
        <v>2.8912077625570758</v>
      </c>
      <c r="V75" s="11"/>
      <c r="W75" s="11"/>
      <c r="X75" s="11"/>
      <c r="Y75" s="19"/>
      <c r="Z75" s="11" t="s">
        <v>55</v>
      </c>
      <c r="AA75" s="11">
        <f>$C$6</f>
        <v>13.980435502283104</v>
      </c>
      <c r="AB75" s="11"/>
      <c r="AE75" s="19"/>
      <c r="AF75" s="11" t="s">
        <v>55</v>
      </c>
      <c r="AG75" s="11">
        <f>$C$7</f>
        <v>0.22724073017683985</v>
      </c>
      <c r="AH75" s="11"/>
      <c r="AK75" s="19"/>
      <c r="AL75" s="11" t="s">
        <v>55</v>
      </c>
      <c r="AM75" s="11">
        <f>$C$8</f>
        <v>42.706521689497727</v>
      </c>
      <c r="AN75" s="11"/>
      <c r="AQ75" s="19"/>
      <c r="AR75" s="11" t="s">
        <v>55</v>
      </c>
      <c r="AS75" s="11">
        <f>$C$9</f>
        <v>1.6905827625570771</v>
      </c>
      <c r="AT75" s="11"/>
    </row>
    <row r="76" spans="1:46" x14ac:dyDescent="0.25">
      <c r="A76" s="19"/>
      <c r="B76" s="11" t="s">
        <v>56</v>
      </c>
      <c r="C76" s="11">
        <f>$C$2+3*$D$2</f>
        <v>666626245.39043486</v>
      </c>
      <c r="D76" s="11"/>
      <c r="E76" s="12"/>
      <c r="F76" s="11"/>
      <c r="G76" s="19"/>
      <c r="H76" s="11" t="s">
        <v>56</v>
      </c>
      <c r="I76" s="11">
        <f>$C$3+3*$D$3</f>
        <v>1133143954.9599066</v>
      </c>
      <c r="J76" s="11"/>
      <c r="K76" s="11"/>
      <c r="L76" s="11"/>
      <c r="M76" s="19"/>
      <c r="N76" s="11" t="s">
        <v>56</v>
      </c>
      <c r="O76" s="11">
        <f>$C$4+3*$D$4</f>
        <v>3.2593770407582912</v>
      </c>
      <c r="P76" s="11"/>
      <c r="Q76" s="11"/>
      <c r="R76" s="11"/>
      <c r="S76" s="19"/>
      <c r="T76" s="11" t="s">
        <v>56</v>
      </c>
      <c r="U76" s="11">
        <f>$C$5+3*$D$5</f>
        <v>10.629176402256522</v>
      </c>
      <c r="V76" s="11"/>
      <c r="W76" s="11"/>
      <c r="X76" s="11"/>
      <c r="Y76" s="19"/>
      <c r="Z76" s="11" t="s">
        <v>56</v>
      </c>
      <c r="AA76" s="11">
        <f>$C$6+3*$D$6</f>
        <v>72.880006861839448</v>
      </c>
      <c r="AB76" s="11"/>
      <c r="AE76" s="19"/>
      <c r="AF76" s="11" t="s">
        <v>56</v>
      </c>
      <c r="AG76" s="11">
        <f>$C$7+3*$D$7</f>
        <v>1.3296125343252856</v>
      </c>
      <c r="AH76" s="11"/>
      <c r="AK76" s="19"/>
      <c r="AL76" s="11" t="s">
        <v>56</v>
      </c>
      <c r="AM76" s="11">
        <f>$C$8+3*$D$8</f>
        <v>364.27305398654812</v>
      </c>
      <c r="AN76" s="11"/>
      <c r="AQ76" s="19"/>
      <c r="AR76" s="11" t="s">
        <v>56</v>
      </c>
      <c r="AS76" s="11">
        <f>$C$9+3*$D$9</f>
        <v>4.3893250262462775</v>
      </c>
      <c r="AT76" s="11"/>
    </row>
    <row r="77" spans="1:46" x14ac:dyDescent="0.25">
      <c r="A77" s="19"/>
      <c r="B77" s="11" t="s">
        <v>67</v>
      </c>
      <c r="C77" s="11">
        <f>(C75-C74)/9.5</f>
        <v>5596251.5234294441</v>
      </c>
      <c r="D77" s="11"/>
      <c r="E77" s="12"/>
      <c r="F77" s="11"/>
      <c r="G77" s="19"/>
      <c r="H77" s="11" t="s">
        <v>67</v>
      </c>
      <c r="I77" s="11">
        <f>(I75-I74)/9.5</f>
        <v>40043252.747393429</v>
      </c>
      <c r="J77" s="11"/>
      <c r="K77" s="11"/>
      <c r="L77" s="11"/>
      <c r="M77" s="19"/>
      <c r="N77" s="11" t="s">
        <v>67</v>
      </c>
      <c r="O77" s="11">
        <f>(O75-O74)/7.1</f>
        <v>0.1715391722841326</v>
      </c>
      <c r="P77" s="11"/>
      <c r="Q77" s="11"/>
      <c r="R77" s="12"/>
      <c r="S77" s="19"/>
      <c r="T77" s="11" t="s">
        <v>67</v>
      </c>
      <c r="U77" s="11">
        <f>(U75-U74)/4.98</f>
        <v>0.5805638077423847</v>
      </c>
      <c r="V77" s="11"/>
      <c r="W77" s="11"/>
      <c r="X77" s="11"/>
      <c r="Y77" s="19"/>
      <c r="Z77" s="11" t="s">
        <v>67</v>
      </c>
      <c r="AA77" s="11">
        <f>(AA75-AA74)/3.6765</f>
        <v>3.8026480354367207</v>
      </c>
      <c r="AB77" s="11"/>
      <c r="AE77" s="19"/>
      <c r="AF77" s="11" t="s">
        <v>67</v>
      </c>
      <c r="AG77" s="11">
        <f>(AG75-AG74)/3.34</f>
        <v>6.8036146759532887E-2</v>
      </c>
      <c r="AH77" s="11"/>
      <c r="AK77" s="19"/>
      <c r="AL77" s="11" t="s">
        <v>67</v>
      </c>
      <c r="AM77" s="11">
        <f>(AM75-AM74)/2.23824</f>
        <v>19.080403213908131</v>
      </c>
      <c r="AN77" s="11"/>
      <c r="AQ77" s="19"/>
      <c r="AR77" s="11" t="s">
        <v>67</v>
      </c>
      <c r="AS77" s="11">
        <f>(AS75-AS74)/7.36</f>
        <v>0.22969874491264633</v>
      </c>
      <c r="AT77" s="11"/>
    </row>
    <row r="78" spans="1:46" x14ac:dyDescent="0.25">
      <c r="A78" s="19"/>
      <c r="B78" s="11" t="s">
        <v>65</v>
      </c>
      <c r="C78" s="12" t="s">
        <v>66</v>
      </c>
      <c r="D78" s="11" t="s">
        <v>57</v>
      </c>
      <c r="E78" s="12"/>
      <c r="F78" s="11"/>
      <c r="G78" s="19"/>
      <c r="H78" s="11" t="s">
        <v>65</v>
      </c>
      <c r="I78" s="12" t="s">
        <v>66</v>
      </c>
      <c r="J78" s="11" t="s">
        <v>57</v>
      </c>
      <c r="K78" s="11"/>
      <c r="L78" s="11"/>
      <c r="M78" s="19"/>
      <c r="N78" s="11" t="s">
        <v>65</v>
      </c>
      <c r="O78" s="12" t="s">
        <v>66</v>
      </c>
      <c r="P78" s="11" t="s">
        <v>57</v>
      </c>
      <c r="Q78" s="11"/>
      <c r="R78" s="12"/>
      <c r="S78" s="19"/>
      <c r="T78" s="11" t="s">
        <v>65</v>
      </c>
      <c r="U78" s="12" t="s">
        <v>66</v>
      </c>
      <c r="V78" s="11" t="s">
        <v>57</v>
      </c>
      <c r="W78" s="11"/>
      <c r="X78" s="11"/>
      <c r="Y78" s="19"/>
      <c r="Z78" s="11" t="s">
        <v>65</v>
      </c>
      <c r="AA78" s="12" t="s">
        <v>66</v>
      </c>
      <c r="AB78" s="11" t="s">
        <v>57</v>
      </c>
      <c r="AE78" s="19"/>
      <c r="AF78" s="11" t="s">
        <v>65</v>
      </c>
      <c r="AG78" s="12" t="s">
        <v>66</v>
      </c>
      <c r="AH78" s="11" t="s">
        <v>57</v>
      </c>
      <c r="AK78" s="19"/>
      <c r="AL78" s="11" t="s">
        <v>65</v>
      </c>
      <c r="AM78" s="12" t="s">
        <v>66</v>
      </c>
      <c r="AN78" s="11" t="s">
        <v>57</v>
      </c>
      <c r="AQ78" s="19"/>
      <c r="AR78" s="11" t="s">
        <v>65</v>
      </c>
      <c r="AS78" s="12" t="s">
        <v>66</v>
      </c>
      <c r="AT78" s="11" t="s">
        <v>57</v>
      </c>
    </row>
    <row r="79" spans="1:46" x14ac:dyDescent="0.25">
      <c r="A79" s="19">
        <v>1</v>
      </c>
      <c r="B79" s="12">
        <f>C74</f>
        <v>560297466.44527543</v>
      </c>
      <c r="C79" s="12">
        <f>C74+$C$77</f>
        <v>565893717.96870482</v>
      </c>
      <c r="D79" s="13" cm="1">
        <f t="array" ref="D79:D99">FREQUENCY('Clean Data'!G:G,'Class Interval'!C79:C98)</f>
        <v>43</v>
      </c>
      <c r="E79" s="12"/>
      <c r="F79" s="11"/>
      <c r="G79" s="19">
        <v>1</v>
      </c>
      <c r="H79" s="12">
        <f>I74</f>
        <v>372322152.75943148</v>
      </c>
      <c r="I79" s="12">
        <f>I74+$I$77</f>
        <v>412365405.50682491</v>
      </c>
      <c r="J79" s="13" cm="1">
        <f t="array" ref="J79:J99">FREQUENCY('Clean Data'!H:H,'Class Interval'!I79:I98)</f>
        <v>2</v>
      </c>
      <c r="K79" s="11"/>
      <c r="L79" s="11"/>
      <c r="M79" s="19">
        <v>1</v>
      </c>
      <c r="N79" s="12">
        <f>O74</f>
        <v>0</v>
      </c>
      <c r="O79" s="12">
        <f>O74+$O$77</f>
        <v>0.1715391722841326</v>
      </c>
      <c r="P79" s="13" cm="1">
        <f t="array" ref="P79:P99">FREQUENCY('Clean Data'!I:I,'Class Interval'!O79:O98)</f>
        <v>0</v>
      </c>
      <c r="Q79" s="11"/>
      <c r="R79" s="12"/>
      <c r="S79" s="19">
        <v>1</v>
      </c>
      <c r="T79" s="12">
        <v>0</v>
      </c>
      <c r="U79" s="12">
        <f>0+$U$77</f>
        <v>0.5805638077423847</v>
      </c>
      <c r="V79" s="13" cm="1">
        <f t="array" ref="V79:V99">FREQUENCY('Clean Data'!K:K,'Class Interval'!U79:U98)</f>
        <v>361</v>
      </c>
      <c r="W79" s="11"/>
      <c r="X79" s="11"/>
      <c r="Y79" s="19">
        <v>1</v>
      </c>
      <c r="Z79" s="12">
        <v>0</v>
      </c>
      <c r="AA79" s="12">
        <f>0+$AA$77</f>
        <v>3.8026480354367207</v>
      </c>
      <c r="AB79" s="13" cm="1">
        <f t="array" ref="AB79:AB99">FREQUENCY('Clean Data'!L:L,'Class Interval'!AA79:AA98)</f>
        <v>675</v>
      </c>
      <c r="AE79" s="19">
        <v>1</v>
      </c>
      <c r="AF79" s="12">
        <v>0</v>
      </c>
      <c r="AG79" s="12">
        <f>0+$AG$77</f>
        <v>6.8036146759532887E-2</v>
      </c>
      <c r="AH79" s="13" cm="1">
        <f t="array" ref="AH79:AH99">FREQUENCY('Clean Data'!M:M,'Class Interval'!AG79:AG98)</f>
        <v>270</v>
      </c>
      <c r="AK79" s="19">
        <v>1</v>
      </c>
      <c r="AL79" s="12">
        <v>0</v>
      </c>
      <c r="AM79" s="12">
        <f>0+$AM$77</f>
        <v>19.080403213908131</v>
      </c>
      <c r="AN79" s="13" cm="1">
        <f t="array" ref="AN79:AN99">FREQUENCY('Clean Data'!P:P,'Class Interval'!AM79:AM98)</f>
        <v>1139</v>
      </c>
      <c r="AQ79" s="19">
        <v>1</v>
      </c>
      <c r="AR79" s="12">
        <v>0</v>
      </c>
      <c r="AS79" s="12">
        <f>0+$AS$77</f>
        <v>0.22969874491264633</v>
      </c>
      <c r="AT79" s="13" cm="1">
        <f t="array" ref="AT79:AT99">FREQUENCY('Clean Data'!S:S,'Class Interval'!AS79:AS98)</f>
        <v>0</v>
      </c>
    </row>
    <row r="80" spans="1:46" x14ac:dyDescent="0.25">
      <c r="A80" s="19">
        <v>2</v>
      </c>
      <c r="B80" s="12">
        <f>B79+$C$77</f>
        <v>565893717.96870482</v>
      </c>
      <c r="C80" s="12">
        <f>C79+$C$77</f>
        <v>571489969.49213421</v>
      </c>
      <c r="D80" s="13">
        <v>6</v>
      </c>
      <c r="E80" s="12"/>
      <c r="F80" s="11"/>
      <c r="G80" s="19">
        <v>2</v>
      </c>
      <c r="H80" s="12">
        <f>H79+$I$77</f>
        <v>412365405.50682491</v>
      </c>
      <c r="I80" s="12">
        <f>I79+$I$77</f>
        <v>452408658.25421834</v>
      </c>
      <c r="J80" s="13">
        <v>8</v>
      </c>
      <c r="K80" s="11"/>
      <c r="L80" s="11"/>
      <c r="M80" s="19">
        <v>2</v>
      </c>
      <c r="N80" s="12">
        <f>N79+$O$77</f>
        <v>0.1715391722841326</v>
      </c>
      <c r="O80" s="12">
        <f>O79+$O$77</f>
        <v>0.34307834456826519</v>
      </c>
      <c r="P80" s="13">
        <v>0</v>
      </c>
      <c r="Q80" s="11"/>
      <c r="R80" s="12"/>
      <c r="S80" s="19">
        <v>2</v>
      </c>
      <c r="T80" s="12">
        <f>T79+$U$77</f>
        <v>0.5805638077423847</v>
      </c>
      <c r="U80" s="12">
        <f>U79+$U$77</f>
        <v>1.1611276154847694</v>
      </c>
      <c r="V80" s="13">
        <v>289</v>
      </c>
      <c r="W80" s="11"/>
      <c r="X80" s="11"/>
      <c r="Y80" s="19">
        <v>2</v>
      </c>
      <c r="Z80" s="12">
        <f>Z79+$AA$77</f>
        <v>3.8026480354367207</v>
      </c>
      <c r="AA80" s="12">
        <f>AA79+$AA$77</f>
        <v>7.6052960708734414</v>
      </c>
      <c r="AB80" s="13">
        <v>380</v>
      </c>
      <c r="AE80" s="19">
        <v>2</v>
      </c>
      <c r="AF80" s="12">
        <f>AF79+$AG$77</f>
        <v>6.8036146759532887E-2</v>
      </c>
      <c r="AG80" s="12">
        <f>AG79+$AG$77</f>
        <v>0.13607229351906577</v>
      </c>
      <c r="AH80" s="13">
        <v>467</v>
      </c>
      <c r="AK80" s="19">
        <v>2</v>
      </c>
      <c r="AL80" s="12">
        <f>AL79+$AM$77</f>
        <v>19.080403213908131</v>
      </c>
      <c r="AM80" s="12">
        <f>AM79+$AM$77</f>
        <v>38.160806427816262</v>
      </c>
      <c r="AN80" s="13">
        <v>232</v>
      </c>
      <c r="AQ80" s="19">
        <v>2</v>
      </c>
      <c r="AR80" s="12">
        <f>AR79+$AS$77</f>
        <v>0.22969874491264633</v>
      </c>
      <c r="AS80" s="12">
        <f>AS79+$AS$77</f>
        <v>0.45939748982529266</v>
      </c>
      <c r="AT80" s="13">
        <v>0</v>
      </c>
    </row>
    <row r="81" spans="1:46" x14ac:dyDescent="0.25">
      <c r="A81" s="19">
        <v>3</v>
      </c>
      <c r="B81" s="12">
        <f t="shared" ref="B81:B98" si="48">B80+$C$77</f>
        <v>571489969.49213421</v>
      </c>
      <c r="C81" s="12">
        <f t="shared" ref="C81:C98" si="49">C80+$C$77</f>
        <v>577086221.01556361</v>
      </c>
      <c r="D81" s="13">
        <v>21</v>
      </c>
      <c r="E81" s="12"/>
      <c r="F81" s="11"/>
      <c r="G81" s="19">
        <v>3</v>
      </c>
      <c r="H81" s="12">
        <f t="shared" ref="H81:H98" si="50">H80+$I$77</f>
        <v>452408658.25421834</v>
      </c>
      <c r="I81" s="12">
        <f t="shared" ref="I81:I98" si="51">I80+$I$77</f>
        <v>492451911.00161177</v>
      </c>
      <c r="J81" s="13">
        <v>44</v>
      </c>
      <c r="K81" s="11"/>
      <c r="L81" s="11"/>
      <c r="M81" s="19">
        <v>3</v>
      </c>
      <c r="N81" s="12">
        <f t="shared" ref="N81:N98" si="52">N80+$O$77</f>
        <v>0.34307834456826519</v>
      </c>
      <c r="O81" s="12">
        <f t="shared" ref="O81:O98" si="53">O80+$O$77</f>
        <v>0.51461751685239776</v>
      </c>
      <c r="P81" s="13">
        <v>0</v>
      </c>
      <c r="Q81" s="11"/>
      <c r="R81" s="12"/>
      <c r="S81" s="19">
        <v>3</v>
      </c>
      <c r="T81" s="12">
        <f>T80+$U$77</f>
        <v>1.1611276154847694</v>
      </c>
      <c r="U81" s="12">
        <f t="shared" ref="U81:U98" si="54">U80+$U$77</f>
        <v>1.7416914232271541</v>
      </c>
      <c r="V81" s="13">
        <v>48</v>
      </c>
      <c r="W81" s="11"/>
      <c r="X81" s="11"/>
      <c r="Y81" s="19">
        <v>3</v>
      </c>
      <c r="Z81" s="12">
        <f t="shared" ref="Z81:Z98" si="55">Z80+$AA$77</f>
        <v>7.6052960708734414</v>
      </c>
      <c r="AA81" s="12">
        <f t="shared" ref="AA81:AA98" si="56">AA80+$AA$77</f>
        <v>11.407944106310161</v>
      </c>
      <c r="AB81" s="13">
        <v>159</v>
      </c>
      <c r="AE81" s="19">
        <v>3</v>
      </c>
      <c r="AF81" s="12">
        <f t="shared" ref="AF81:AF98" si="57">AF80+$AG$77</f>
        <v>0.13607229351906577</v>
      </c>
      <c r="AG81" s="12">
        <f t="shared" ref="AG81:AG98" si="58">AG80+$AG$77</f>
        <v>0.20410844027859865</v>
      </c>
      <c r="AH81" s="13">
        <v>439</v>
      </c>
      <c r="AK81" s="19">
        <v>3</v>
      </c>
      <c r="AL81" s="12">
        <f t="shared" ref="AL81:AL98" si="59">AL80+$AM$77</f>
        <v>38.160806427816262</v>
      </c>
      <c r="AM81" s="12">
        <f t="shared" ref="AM81:AM98" si="60">AM80+$AM$77</f>
        <v>57.241209641724396</v>
      </c>
      <c r="AN81" s="13">
        <v>90</v>
      </c>
      <c r="AQ81" s="19">
        <v>3</v>
      </c>
      <c r="AR81" s="12">
        <f t="shared" ref="AR81:AR98" si="61">AR80+$AS$77</f>
        <v>0.45939748982529266</v>
      </c>
      <c r="AS81" s="12">
        <f t="shared" ref="AS81:AS98" si="62">AS80+$AS$77</f>
        <v>0.68909623473793902</v>
      </c>
      <c r="AT81" s="13">
        <v>0</v>
      </c>
    </row>
    <row r="82" spans="1:46" x14ac:dyDescent="0.25">
      <c r="A82" s="19">
        <v>4</v>
      </c>
      <c r="B82" s="12">
        <f t="shared" si="48"/>
        <v>577086221.01556361</v>
      </c>
      <c r="C82" s="12">
        <f t="shared" si="49"/>
        <v>582682472.538993</v>
      </c>
      <c r="D82" s="13">
        <v>8</v>
      </c>
      <c r="E82" s="12"/>
      <c r="F82" s="11"/>
      <c r="G82" s="19">
        <v>4</v>
      </c>
      <c r="H82" s="12">
        <f t="shared" si="50"/>
        <v>492451911.00161177</v>
      </c>
      <c r="I82" s="12">
        <f t="shared" si="51"/>
        <v>532495163.7490052</v>
      </c>
      <c r="J82" s="13">
        <v>29</v>
      </c>
      <c r="K82" s="11"/>
      <c r="L82" s="11"/>
      <c r="M82" s="19">
        <v>4</v>
      </c>
      <c r="N82" s="12">
        <f t="shared" si="52"/>
        <v>0.51461751685239776</v>
      </c>
      <c r="O82" s="12">
        <f t="shared" si="53"/>
        <v>0.68615668913653038</v>
      </c>
      <c r="P82" s="13">
        <v>0</v>
      </c>
      <c r="Q82" s="11"/>
      <c r="R82" s="12"/>
      <c r="S82" s="19">
        <v>4</v>
      </c>
      <c r="T82" s="12">
        <f t="shared" ref="T82:T97" si="63">T81+$U$77</f>
        <v>1.7416914232271541</v>
      </c>
      <c r="U82" s="12">
        <f t="shared" si="54"/>
        <v>2.3222552309695388</v>
      </c>
      <c r="V82" s="13">
        <v>119</v>
      </c>
      <c r="W82" s="11"/>
      <c r="X82" s="11"/>
      <c r="Y82" s="19">
        <v>4</v>
      </c>
      <c r="Z82" s="12">
        <f t="shared" si="55"/>
        <v>11.407944106310161</v>
      </c>
      <c r="AA82" s="12">
        <f t="shared" si="56"/>
        <v>15.210592141746883</v>
      </c>
      <c r="AB82" s="13">
        <v>112</v>
      </c>
      <c r="AE82" s="19">
        <v>4</v>
      </c>
      <c r="AF82" s="12">
        <f t="shared" si="57"/>
        <v>0.20410844027859865</v>
      </c>
      <c r="AG82" s="12">
        <f t="shared" si="58"/>
        <v>0.27214458703813155</v>
      </c>
      <c r="AH82" s="13">
        <v>243</v>
      </c>
      <c r="AK82" s="19">
        <v>4</v>
      </c>
      <c r="AL82" s="12">
        <f t="shared" si="59"/>
        <v>57.241209641724396</v>
      </c>
      <c r="AM82" s="12">
        <f t="shared" si="60"/>
        <v>76.321612855632523</v>
      </c>
      <c r="AN82" s="13">
        <v>42</v>
      </c>
      <c r="AQ82" s="19">
        <v>4</v>
      </c>
      <c r="AR82" s="12">
        <f t="shared" si="61"/>
        <v>0.68909623473793902</v>
      </c>
      <c r="AS82" s="12">
        <f t="shared" si="62"/>
        <v>0.91879497965058532</v>
      </c>
      <c r="AT82" s="13">
        <v>0</v>
      </c>
    </row>
    <row r="83" spans="1:46" x14ac:dyDescent="0.25">
      <c r="A83" s="19">
        <v>5</v>
      </c>
      <c r="B83" s="12">
        <f t="shared" si="48"/>
        <v>582682472.538993</v>
      </c>
      <c r="C83" s="12">
        <f t="shared" si="49"/>
        <v>588278724.06242239</v>
      </c>
      <c r="D83" s="13">
        <v>12</v>
      </c>
      <c r="E83" s="12"/>
      <c r="F83" s="11"/>
      <c r="G83" s="19">
        <v>5</v>
      </c>
      <c r="H83" s="12">
        <f t="shared" si="50"/>
        <v>532495163.7490052</v>
      </c>
      <c r="I83" s="12">
        <f t="shared" si="51"/>
        <v>572538416.49639869</v>
      </c>
      <c r="J83" s="13">
        <v>50</v>
      </c>
      <c r="K83" s="11"/>
      <c r="L83" s="11"/>
      <c r="M83" s="19">
        <v>5</v>
      </c>
      <c r="N83" s="12">
        <f t="shared" si="52"/>
        <v>0.68615668913653038</v>
      </c>
      <c r="O83" s="12">
        <f t="shared" si="53"/>
        <v>0.85769586142066301</v>
      </c>
      <c r="P83" s="13">
        <v>2</v>
      </c>
      <c r="Q83" s="11"/>
      <c r="R83" s="12"/>
      <c r="S83" s="19">
        <v>5</v>
      </c>
      <c r="T83" s="12">
        <f t="shared" si="63"/>
        <v>2.3222552309695388</v>
      </c>
      <c r="U83" s="12">
        <f t="shared" si="54"/>
        <v>2.9028190387119235</v>
      </c>
      <c r="V83" s="13">
        <v>241</v>
      </c>
      <c r="W83" s="11"/>
      <c r="X83" s="11"/>
      <c r="Y83" s="19">
        <v>5</v>
      </c>
      <c r="Z83" s="12">
        <f t="shared" si="55"/>
        <v>15.210592141746883</v>
      </c>
      <c r="AA83" s="12">
        <f t="shared" si="56"/>
        <v>19.013240177183604</v>
      </c>
      <c r="AB83" s="13">
        <v>49</v>
      </c>
      <c r="AE83" s="19">
        <v>5</v>
      </c>
      <c r="AF83" s="12">
        <f t="shared" si="57"/>
        <v>0.27214458703813155</v>
      </c>
      <c r="AG83" s="12">
        <f t="shared" si="58"/>
        <v>0.34018073379766445</v>
      </c>
      <c r="AH83" s="13">
        <v>133</v>
      </c>
      <c r="AK83" s="19">
        <v>5</v>
      </c>
      <c r="AL83" s="12">
        <f t="shared" si="59"/>
        <v>76.321612855632523</v>
      </c>
      <c r="AM83" s="12">
        <f t="shared" si="60"/>
        <v>95.40201606954065</v>
      </c>
      <c r="AN83" s="13">
        <v>39</v>
      </c>
      <c r="AQ83" s="19">
        <v>5</v>
      </c>
      <c r="AR83" s="12">
        <f t="shared" si="61"/>
        <v>0.91879497965058532</v>
      </c>
      <c r="AS83" s="12">
        <f t="shared" si="62"/>
        <v>1.1484937245632316</v>
      </c>
      <c r="AT83" s="13">
        <v>11</v>
      </c>
    </row>
    <row r="84" spans="1:46" x14ac:dyDescent="0.25">
      <c r="A84" s="19">
        <v>6</v>
      </c>
      <c r="B84" s="12">
        <f t="shared" si="48"/>
        <v>588278724.06242239</v>
      </c>
      <c r="C84" s="12">
        <f t="shared" si="49"/>
        <v>593874975.58585179</v>
      </c>
      <c r="D84" s="13">
        <v>20</v>
      </c>
      <c r="E84" s="12"/>
      <c r="F84" s="11"/>
      <c r="G84" s="19">
        <v>6</v>
      </c>
      <c r="H84" s="12">
        <f t="shared" si="50"/>
        <v>572538416.49639869</v>
      </c>
      <c r="I84" s="12">
        <f t="shared" si="51"/>
        <v>612581669.24379206</v>
      </c>
      <c r="J84" s="13">
        <v>98</v>
      </c>
      <c r="K84" s="11"/>
      <c r="L84" s="11"/>
      <c r="M84" s="19">
        <v>6</v>
      </c>
      <c r="N84" s="12">
        <f t="shared" si="52"/>
        <v>0.85769586142066301</v>
      </c>
      <c r="O84" s="12">
        <f t="shared" si="53"/>
        <v>1.0292350337047955</v>
      </c>
      <c r="P84" s="13">
        <v>850</v>
      </c>
      <c r="Q84" s="11"/>
      <c r="R84" s="12"/>
      <c r="S84" s="19">
        <v>6</v>
      </c>
      <c r="T84" s="12">
        <f t="shared" si="63"/>
        <v>2.9028190387119235</v>
      </c>
      <c r="U84" s="12">
        <f t="shared" si="54"/>
        <v>3.4833828464543082</v>
      </c>
      <c r="V84" s="13">
        <v>91</v>
      </c>
      <c r="W84" s="11"/>
      <c r="X84" s="11"/>
      <c r="Y84" s="19">
        <v>6</v>
      </c>
      <c r="Z84" s="12">
        <f t="shared" si="55"/>
        <v>19.013240177183604</v>
      </c>
      <c r="AA84" s="12">
        <f t="shared" si="56"/>
        <v>22.815888212620326</v>
      </c>
      <c r="AB84" s="13">
        <v>59</v>
      </c>
      <c r="AE84" s="19">
        <v>6</v>
      </c>
      <c r="AF84" s="12">
        <f t="shared" si="57"/>
        <v>0.34018073379766445</v>
      </c>
      <c r="AG84" s="12">
        <f t="shared" si="58"/>
        <v>0.40821688055719735</v>
      </c>
      <c r="AH84" s="13">
        <v>62</v>
      </c>
      <c r="AK84" s="19">
        <v>6</v>
      </c>
      <c r="AL84" s="12">
        <f t="shared" si="59"/>
        <v>95.40201606954065</v>
      </c>
      <c r="AM84" s="12">
        <f t="shared" si="60"/>
        <v>114.48241928344878</v>
      </c>
      <c r="AN84" s="13">
        <v>29</v>
      </c>
      <c r="AQ84" s="19">
        <v>6</v>
      </c>
      <c r="AR84" s="12">
        <f t="shared" si="61"/>
        <v>1.1484937245632316</v>
      </c>
      <c r="AS84" s="12">
        <f t="shared" si="62"/>
        <v>1.378192469475878</v>
      </c>
      <c r="AT84" s="13">
        <v>433</v>
      </c>
    </row>
    <row r="85" spans="1:46" x14ac:dyDescent="0.25">
      <c r="A85" s="19">
        <v>7</v>
      </c>
      <c r="B85" s="12">
        <f t="shared" si="48"/>
        <v>593874975.58585179</v>
      </c>
      <c r="C85" s="12">
        <f t="shared" si="49"/>
        <v>599471227.10928118</v>
      </c>
      <c r="D85" s="13">
        <v>22</v>
      </c>
      <c r="E85" s="12"/>
      <c r="F85" s="11"/>
      <c r="G85" s="19">
        <v>7</v>
      </c>
      <c r="H85" s="12">
        <f t="shared" si="50"/>
        <v>612581669.24379206</v>
      </c>
      <c r="I85" s="12">
        <f t="shared" si="51"/>
        <v>652624921.99118543</v>
      </c>
      <c r="J85" s="13">
        <v>273</v>
      </c>
      <c r="K85" s="11"/>
      <c r="L85" s="11"/>
      <c r="M85" s="19">
        <v>7</v>
      </c>
      <c r="N85" s="12">
        <f t="shared" si="52"/>
        <v>1.0292350337047955</v>
      </c>
      <c r="O85" s="12">
        <f t="shared" si="53"/>
        <v>1.2007742059889281</v>
      </c>
      <c r="P85" s="13">
        <v>242</v>
      </c>
      <c r="Q85" s="11"/>
      <c r="R85" s="12"/>
      <c r="S85" s="19">
        <v>7</v>
      </c>
      <c r="T85" s="12">
        <f t="shared" si="63"/>
        <v>3.4833828464543082</v>
      </c>
      <c r="U85" s="12">
        <f t="shared" si="54"/>
        <v>4.0639466541966929</v>
      </c>
      <c r="V85" s="13">
        <v>109</v>
      </c>
      <c r="W85" s="11"/>
      <c r="X85" s="11"/>
      <c r="Y85" s="19">
        <v>7</v>
      </c>
      <c r="Z85" s="12">
        <f t="shared" si="55"/>
        <v>22.815888212620326</v>
      </c>
      <c r="AA85" s="12">
        <f t="shared" si="56"/>
        <v>26.618536248057048</v>
      </c>
      <c r="AB85" s="13">
        <v>34</v>
      </c>
      <c r="AE85" s="19">
        <v>7</v>
      </c>
      <c r="AF85" s="12">
        <f t="shared" si="57"/>
        <v>0.40821688055719735</v>
      </c>
      <c r="AG85" s="12">
        <f t="shared" si="58"/>
        <v>0.47625302731673025</v>
      </c>
      <c r="AH85" s="13">
        <v>35</v>
      </c>
      <c r="AK85" s="19">
        <v>7</v>
      </c>
      <c r="AL85" s="12">
        <f t="shared" si="59"/>
        <v>114.48241928344878</v>
      </c>
      <c r="AM85" s="12">
        <f t="shared" si="60"/>
        <v>133.5628224973569</v>
      </c>
      <c r="AN85" s="13">
        <v>31</v>
      </c>
      <c r="AQ85" s="19">
        <v>7</v>
      </c>
      <c r="AR85" s="12">
        <f t="shared" si="61"/>
        <v>1.378192469475878</v>
      </c>
      <c r="AS85" s="12">
        <f t="shared" si="62"/>
        <v>1.6078912143885244</v>
      </c>
      <c r="AT85" s="13">
        <v>741</v>
      </c>
    </row>
    <row r="86" spans="1:46" x14ac:dyDescent="0.25">
      <c r="A86" s="19">
        <v>8</v>
      </c>
      <c r="B86" s="12">
        <f t="shared" si="48"/>
        <v>599471227.10928118</v>
      </c>
      <c r="C86" s="12">
        <f t="shared" si="49"/>
        <v>605067478.63271058</v>
      </c>
      <c r="D86" s="13">
        <v>50</v>
      </c>
      <c r="E86" s="11"/>
      <c r="F86" s="11"/>
      <c r="G86" s="19">
        <v>8</v>
      </c>
      <c r="H86" s="12">
        <f t="shared" si="50"/>
        <v>652624921.99118543</v>
      </c>
      <c r="I86" s="12">
        <f t="shared" si="51"/>
        <v>692668174.7385788</v>
      </c>
      <c r="J86" s="13">
        <v>149</v>
      </c>
      <c r="K86" s="11"/>
      <c r="L86" s="11"/>
      <c r="M86" s="19">
        <v>8</v>
      </c>
      <c r="N86" s="12">
        <f t="shared" si="52"/>
        <v>1.2007742059889281</v>
      </c>
      <c r="O86" s="12">
        <f t="shared" si="53"/>
        <v>1.3723133782730608</v>
      </c>
      <c r="P86" s="13">
        <v>133</v>
      </c>
      <c r="Q86" s="11"/>
      <c r="R86" s="12"/>
      <c r="S86" s="19">
        <v>8</v>
      </c>
      <c r="T86" s="12">
        <f t="shared" si="63"/>
        <v>4.0639466541966929</v>
      </c>
      <c r="U86" s="12">
        <f t="shared" si="54"/>
        <v>4.6445104619390776</v>
      </c>
      <c r="V86" s="13">
        <v>150</v>
      </c>
      <c r="W86" s="11"/>
      <c r="X86" s="11"/>
      <c r="Y86" s="19">
        <v>8</v>
      </c>
      <c r="Z86" s="12">
        <f t="shared" si="55"/>
        <v>26.618536248057048</v>
      </c>
      <c r="AA86" s="12">
        <f t="shared" si="56"/>
        <v>30.421184283493769</v>
      </c>
      <c r="AB86" s="13">
        <v>25</v>
      </c>
      <c r="AE86" s="19">
        <v>8</v>
      </c>
      <c r="AF86" s="12">
        <f t="shared" si="57"/>
        <v>0.47625302731673025</v>
      </c>
      <c r="AG86" s="12">
        <f t="shared" si="58"/>
        <v>0.54428917407626309</v>
      </c>
      <c r="AH86" s="13">
        <v>18</v>
      </c>
      <c r="AK86" s="19">
        <v>8</v>
      </c>
      <c r="AL86" s="12">
        <f t="shared" si="59"/>
        <v>133.5628224973569</v>
      </c>
      <c r="AM86" s="12">
        <f t="shared" si="60"/>
        <v>152.64322571126505</v>
      </c>
      <c r="AN86" s="13">
        <v>25</v>
      </c>
      <c r="AQ86" s="19">
        <v>8</v>
      </c>
      <c r="AR86" s="12">
        <f t="shared" si="61"/>
        <v>1.6078912143885244</v>
      </c>
      <c r="AS86" s="12">
        <f t="shared" si="62"/>
        <v>1.8375899593011709</v>
      </c>
      <c r="AT86" s="13">
        <v>267</v>
      </c>
    </row>
    <row r="87" spans="1:46" x14ac:dyDescent="0.25">
      <c r="A87" s="19">
        <v>9</v>
      </c>
      <c r="B87" s="12">
        <f t="shared" si="48"/>
        <v>605067478.63271058</v>
      </c>
      <c r="C87" s="12">
        <f t="shared" si="49"/>
        <v>610663730.15613997</v>
      </c>
      <c r="D87" s="13">
        <v>121</v>
      </c>
      <c r="E87" s="11"/>
      <c r="F87" s="11"/>
      <c r="G87" s="19">
        <v>9</v>
      </c>
      <c r="H87" s="12">
        <f t="shared" si="50"/>
        <v>692668174.7385788</v>
      </c>
      <c r="I87" s="12">
        <f t="shared" si="51"/>
        <v>732711427.48597217</v>
      </c>
      <c r="J87" s="13">
        <v>95</v>
      </c>
      <c r="K87" s="11"/>
      <c r="L87" s="11"/>
      <c r="M87" s="19">
        <v>9</v>
      </c>
      <c r="N87" s="12">
        <f t="shared" si="52"/>
        <v>1.3723133782730608</v>
      </c>
      <c r="O87" s="12">
        <f t="shared" si="53"/>
        <v>1.5438525505571934</v>
      </c>
      <c r="P87" s="13">
        <v>347</v>
      </c>
      <c r="Q87" s="11"/>
      <c r="R87" s="12"/>
      <c r="S87" s="19">
        <v>9</v>
      </c>
      <c r="T87" s="12">
        <f t="shared" si="63"/>
        <v>4.6445104619390776</v>
      </c>
      <c r="U87" s="12">
        <f t="shared" si="54"/>
        <v>5.2250742696814623</v>
      </c>
      <c r="V87" s="13">
        <v>66</v>
      </c>
      <c r="W87" s="11"/>
      <c r="X87" s="11"/>
      <c r="Y87" s="19">
        <v>9</v>
      </c>
      <c r="Z87" s="12">
        <f t="shared" si="55"/>
        <v>30.421184283493769</v>
      </c>
      <c r="AA87" s="12">
        <f t="shared" si="56"/>
        <v>34.223832318930491</v>
      </c>
      <c r="AB87" s="13">
        <v>20</v>
      </c>
      <c r="AE87" s="19">
        <v>9</v>
      </c>
      <c r="AF87" s="12">
        <f t="shared" si="57"/>
        <v>0.54428917407626309</v>
      </c>
      <c r="AG87" s="12">
        <f t="shared" si="58"/>
        <v>0.61232532083579594</v>
      </c>
      <c r="AH87" s="13">
        <v>11</v>
      </c>
      <c r="AK87" s="19">
        <v>9</v>
      </c>
      <c r="AL87" s="12">
        <f t="shared" si="59"/>
        <v>152.64322571126505</v>
      </c>
      <c r="AM87" s="12">
        <f t="shared" si="60"/>
        <v>171.72362892517319</v>
      </c>
      <c r="AN87" s="13">
        <v>24</v>
      </c>
      <c r="AQ87" s="19">
        <v>9</v>
      </c>
      <c r="AR87" s="12">
        <f t="shared" si="61"/>
        <v>1.8375899593011709</v>
      </c>
      <c r="AS87" s="12">
        <f t="shared" si="62"/>
        <v>2.0672887042138171</v>
      </c>
      <c r="AT87" s="13">
        <v>130</v>
      </c>
    </row>
    <row r="88" spans="1:46" x14ac:dyDescent="0.25">
      <c r="A88" s="19">
        <v>10</v>
      </c>
      <c r="B88" s="12">
        <f t="shared" si="48"/>
        <v>610663730.15613997</v>
      </c>
      <c r="C88" s="12">
        <f t="shared" si="49"/>
        <v>616259981.67956936</v>
      </c>
      <c r="D88" s="13">
        <v>623</v>
      </c>
      <c r="E88" s="11"/>
      <c r="F88" s="11"/>
      <c r="G88" s="19">
        <v>10</v>
      </c>
      <c r="H88" s="12">
        <f t="shared" si="50"/>
        <v>732711427.48597217</v>
      </c>
      <c r="I88" s="12">
        <f t="shared" si="51"/>
        <v>772754680.23336554</v>
      </c>
      <c r="J88" s="13">
        <v>67</v>
      </c>
      <c r="K88" s="11"/>
      <c r="L88" s="11"/>
      <c r="M88" s="19">
        <v>10</v>
      </c>
      <c r="N88" s="12">
        <f t="shared" si="52"/>
        <v>1.5438525505571934</v>
      </c>
      <c r="O88" s="12">
        <f t="shared" si="53"/>
        <v>1.715391722841326</v>
      </c>
      <c r="P88" s="13">
        <v>84</v>
      </c>
      <c r="Q88" s="11"/>
      <c r="R88" s="12"/>
      <c r="S88" s="19">
        <v>10</v>
      </c>
      <c r="T88" s="12">
        <f t="shared" si="63"/>
        <v>5.2250742696814623</v>
      </c>
      <c r="U88" s="12">
        <f t="shared" si="54"/>
        <v>5.805638077423847</v>
      </c>
      <c r="V88" s="13">
        <v>60</v>
      </c>
      <c r="W88" s="11"/>
      <c r="X88" s="11"/>
      <c r="Y88" s="19">
        <v>10</v>
      </c>
      <c r="Z88" s="12">
        <f t="shared" si="55"/>
        <v>34.223832318930491</v>
      </c>
      <c r="AA88" s="12">
        <f t="shared" si="56"/>
        <v>38.026480354367209</v>
      </c>
      <c r="AB88" s="13">
        <v>20</v>
      </c>
      <c r="AE88" s="19">
        <v>10</v>
      </c>
      <c r="AF88" s="12">
        <f t="shared" si="57"/>
        <v>0.61232532083579594</v>
      </c>
      <c r="AG88" s="12">
        <f t="shared" si="58"/>
        <v>0.68036146759532878</v>
      </c>
      <c r="AH88" s="13">
        <v>8</v>
      </c>
      <c r="AK88" s="19">
        <v>10</v>
      </c>
      <c r="AL88" s="12">
        <f t="shared" si="59"/>
        <v>171.72362892517319</v>
      </c>
      <c r="AM88" s="12">
        <f t="shared" si="60"/>
        <v>190.80403213908133</v>
      </c>
      <c r="AN88" s="13">
        <v>15</v>
      </c>
      <c r="AQ88" s="19">
        <v>10</v>
      </c>
      <c r="AR88" s="12">
        <f t="shared" si="61"/>
        <v>2.0672887042138171</v>
      </c>
      <c r="AS88" s="12">
        <f t="shared" si="62"/>
        <v>2.2969874491264632</v>
      </c>
      <c r="AT88" s="13">
        <v>54</v>
      </c>
    </row>
    <row r="89" spans="1:46" x14ac:dyDescent="0.25">
      <c r="A89" s="19">
        <v>11</v>
      </c>
      <c r="B89" s="12">
        <f t="shared" si="48"/>
        <v>616259981.67956936</v>
      </c>
      <c r="C89" s="12">
        <f t="shared" si="49"/>
        <v>621856233.20299876</v>
      </c>
      <c r="D89" s="13">
        <v>392</v>
      </c>
      <c r="E89" s="11"/>
      <c r="F89" s="11"/>
      <c r="G89" s="19">
        <v>11</v>
      </c>
      <c r="H89" s="12">
        <f t="shared" si="50"/>
        <v>772754680.23336554</v>
      </c>
      <c r="I89" s="12">
        <f t="shared" si="51"/>
        <v>812797932.98075891</v>
      </c>
      <c r="J89" s="13">
        <v>132</v>
      </c>
      <c r="K89" s="11"/>
      <c r="L89" s="11"/>
      <c r="M89" s="19">
        <v>11</v>
      </c>
      <c r="N89" s="12">
        <f t="shared" si="52"/>
        <v>1.715391722841326</v>
      </c>
      <c r="O89" s="12">
        <f t="shared" si="53"/>
        <v>1.8869308951254586</v>
      </c>
      <c r="P89" s="13">
        <v>43</v>
      </c>
      <c r="Q89" s="11"/>
      <c r="R89" s="12"/>
      <c r="S89" s="19">
        <v>11</v>
      </c>
      <c r="T89" s="12">
        <f t="shared" si="63"/>
        <v>5.805638077423847</v>
      </c>
      <c r="U89" s="12">
        <f t="shared" si="54"/>
        <v>6.3862018851662317</v>
      </c>
      <c r="V89" s="13">
        <v>53</v>
      </c>
      <c r="W89" s="11"/>
      <c r="X89" s="11"/>
      <c r="Y89" s="19">
        <v>11</v>
      </c>
      <c r="Z89" s="12">
        <f t="shared" si="55"/>
        <v>38.026480354367209</v>
      </c>
      <c r="AA89" s="12">
        <f t="shared" si="56"/>
        <v>41.829128389803927</v>
      </c>
      <c r="AB89" s="13">
        <v>17</v>
      </c>
      <c r="AE89" s="19">
        <v>11</v>
      </c>
      <c r="AF89" s="12">
        <f t="shared" si="57"/>
        <v>0.68036146759532878</v>
      </c>
      <c r="AG89" s="12">
        <f t="shared" si="58"/>
        <v>0.74839761435486163</v>
      </c>
      <c r="AH89" s="13">
        <v>10</v>
      </c>
      <c r="AK89" s="19">
        <v>11</v>
      </c>
      <c r="AL89" s="12">
        <f t="shared" si="59"/>
        <v>190.80403213908133</v>
      </c>
      <c r="AM89" s="12">
        <f t="shared" si="60"/>
        <v>209.88443535298947</v>
      </c>
      <c r="AN89" s="13">
        <v>13</v>
      </c>
      <c r="AQ89" s="19">
        <v>11</v>
      </c>
      <c r="AR89" s="12">
        <f t="shared" si="61"/>
        <v>2.2969874491264632</v>
      </c>
      <c r="AS89" s="12">
        <f t="shared" si="62"/>
        <v>2.5266861940391094</v>
      </c>
      <c r="AT89" s="13">
        <v>32</v>
      </c>
    </row>
    <row r="90" spans="1:46" x14ac:dyDescent="0.25">
      <c r="A90" s="19">
        <v>12</v>
      </c>
      <c r="B90" s="12">
        <f t="shared" si="48"/>
        <v>621856233.20299876</v>
      </c>
      <c r="C90" s="12">
        <f t="shared" si="49"/>
        <v>627452484.72642815</v>
      </c>
      <c r="D90" s="11">
        <v>359</v>
      </c>
      <c r="E90" s="11"/>
      <c r="F90" s="11"/>
      <c r="G90" s="19">
        <v>12</v>
      </c>
      <c r="H90" s="12">
        <f t="shared" si="50"/>
        <v>812797932.98075891</v>
      </c>
      <c r="I90" s="12">
        <f t="shared" si="51"/>
        <v>852841185.72815228</v>
      </c>
      <c r="J90" s="11">
        <v>274</v>
      </c>
      <c r="K90" s="11"/>
      <c r="L90" s="11"/>
      <c r="M90" s="19">
        <v>12</v>
      </c>
      <c r="N90" s="12">
        <f t="shared" si="52"/>
        <v>1.8869308951254586</v>
      </c>
      <c r="O90" s="12">
        <f t="shared" si="53"/>
        <v>2.058470067409591</v>
      </c>
      <c r="P90" s="11">
        <v>27</v>
      </c>
      <c r="Q90" s="11"/>
      <c r="R90" s="12"/>
      <c r="S90" s="19">
        <v>12</v>
      </c>
      <c r="T90" s="12">
        <f t="shared" si="63"/>
        <v>6.3862018851662317</v>
      </c>
      <c r="U90" s="12">
        <f t="shared" si="54"/>
        <v>6.9667656929086164</v>
      </c>
      <c r="V90" s="11">
        <v>43</v>
      </c>
      <c r="W90" s="11"/>
      <c r="X90" s="11"/>
      <c r="Y90" s="19">
        <v>12</v>
      </c>
      <c r="Z90" s="12">
        <f t="shared" si="55"/>
        <v>41.829128389803927</v>
      </c>
      <c r="AA90" s="12">
        <f t="shared" si="56"/>
        <v>45.631776425240645</v>
      </c>
      <c r="AB90" s="11">
        <v>21</v>
      </c>
      <c r="AE90" s="19">
        <v>12</v>
      </c>
      <c r="AF90" s="12">
        <f t="shared" si="57"/>
        <v>0.74839761435486163</v>
      </c>
      <c r="AG90" s="12">
        <f t="shared" si="58"/>
        <v>0.81643376111439447</v>
      </c>
      <c r="AH90" s="11">
        <v>0</v>
      </c>
      <c r="AK90" s="19">
        <v>12</v>
      </c>
      <c r="AL90" s="12">
        <f t="shared" si="59"/>
        <v>209.88443535298947</v>
      </c>
      <c r="AM90" s="12">
        <f t="shared" si="60"/>
        <v>228.96483856689761</v>
      </c>
      <c r="AN90" s="11">
        <v>7</v>
      </c>
      <c r="AQ90" s="19">
        <v>12</v>
      </c>
      <c r="AR90" s="12">
        <f t="shared" si="61"/>
        <v>2.5266861940391094</v>
      </c>
      <c r="AS90" s="12">
        <f t="shared" si="62"/>
        <v>2.7563849389517556</v>
      </c>
      <c r="AT90" s="11">
        <v>20</v>
      </c>
    </row>
    <row r="91" spans="1:46" x14ac:dyDescent="0.25">
      <c r="A91" s="19">
        <v>13</v>
      </c>
      <c r="B91" s="12">
        <f t="shared" si="48"/>
        <v>627452484.72642815</v>
      </c>
      <c r="C91" s="12">
        <f t="shared" si="49"/>
        <v>633048736.24985754</v>
      </c>
      <c r="D91" s="11">
        <v>76</v>
      </c>
      <c r="E91" s="11"/>
      <c r="F91" s="11"/>
      <c r="G91" s="19">
        <v>13</v>
      </c>
      <c r="H91" s="12">
        <f t="shared" si="50"/>
        <v>852841185.72815228</v>
      </c>
      <c r="I91" s="12">
        <f t="shared" si="51"/>
        <v>892884438.47554564</v>
      </c>
      <c r="J91" s="11">
        <v>322</v>
      </c>
      <c r="K91" s="11"/>
      <c r="L91" s="11"/>
      <c r="M91" s="19">
        <v>13</v>
      </c>
      <c r="N91" s="12">
        <f t="shared" si="52"/>
        <v>2.058470067409591</v>
      </c>
      <c r="O91" s="12">
        <f t="shared" si="53"/>
        <v>2.2300092396937234</v>
      </c>
      <c r="P91" s="11">
        <v>7</v>
      </c>
      <c r="Q91" s="11"/>
      <c r="R91" s="12"/>
      <c r="S91" s="19">
        <v>13</v>
      </c>
      <c r="T91" s="12">
        <f t="shared" si="63"/>
        <v>6.9667656929086164</v>
      </c>
      <c r="U91" s="12">
        <f t="shared" si="54"/>
        <v>7.5473295006510011</v>
      </c>
      <c r="V91" s="11">
        <v>24</v>
      </c>
      <c r="W91" s="11"/>
      <c r="X91" s="11"/>
      <c r="Y91" s="19">
        <v>13</v>
      </c>
      <c r="Z91" s="12">
        <f t="shared" si="55"/>
        <v>45.631776425240645</v>
      </c>
      <c r="AA91" s="12">
        <f t="shared" si="56"/>
        <v>49.434424460677363</v>
      </c>
      <c r="AB91" s="11">
        <v>25</v>
      </c>
      <c r="AE91" s="19">
        <v>13</v>
      </c>
      <c r="AF91" s="12">
        <f t="shared" si="57"/>
        <v>0.81643376111439447</v>
      </c>
      <c r="AG91" s="12">
        <f t="shared" si="58"/>
        <v>0.88446990787392732</v>
      </c>
      <c r="AH91" s="11">
        <v>6</v>
      </c>
      <c r="AK91" s="19">
        <v>13</v>
      </c>
      <c r="AL91" s="12">
        <f t="shared" si="59"/>
        <v>228.96483856689761</v>
      </c>
      <c r="AM91" s="12">
        <f t="shared" si="60"/>
        <v>248.04524178080575</v>
      </c>
      <c r="AN91" s="11">
        <v>9</v>
      </c>
      <c r="AQ91" s="19">
        <v>13</v>
      </c>
      <c r="AR91" s="12">
        <f t="shared" si="61"/>
        <v>2.7563849389517556</v>
      </c>
      <c r="AS91" s="12">
        <f t="shared" si="62"/>
        <v>2.9860836838644018</v>
      </c>
      <c r="AT91" s="11">
        <v>12</v>
      </c>
    </row>
    <row r="92" spans="1:46" x14ac:dyDescent="0.25">
      <c r="A92" s="19">
        <v>14</v>
      </c>
      <c r="B92" s="12">
        <f t="shared" si="48"/>
        <v>633048736.24985754</v>
      </c>
      <c r="C92" s="12">
        <f t="shared" si="49"/>
        <v>638644987.77328694</v>
      </c>
      <c r="D92" s="11">
        <v>0</v>
      </c>
      <c r="E92" s="11"/>
      <c r="F92" s="11"/>
      <c r="G92" s="19">
        <v>14</v>
      </c>
      <c r="H92" s="12">
        <f t="shared" si="50"/>
        <v>892884438.47554564</v>
      </c>
      <c r="I92" s="12">
        <f t="shared" si="51"/>
        <v>932927691.22293901</v>
      </c>
      <c r="J92" s="11">
        <v>206</v>
      </c>
      <c r="K92" s="11"/>
      <c r="L92" s="11"/>
      <c r="M92" s="19">
        <v>14</v>
      </c>
      <c r="N92" s="12">
        <f t="shared" si="52"/>
        <v>2.2300092396937234</v>
      </c>
      <c r="O92" s="12">
        <f t="shared" si="53"/>
        <v>2.4015484119778558</v>
      </c>
      <c r="P92" s="11">
        <v>1</v>
      </c>
      <c r="Q92" s="11"/>
      <c r="R92" s="12"/>
      <c r="S92" s="19">
        <v>14</v>
      </c>
      <c r="T92" s="12">
        <f t="shared" si="63"/>
        <v>7.5473295006510011</v>
      </c>
      <c r="U92" s="12">
        <f t="shared" si="54"/>
        <v>8.1278933083933858</v>
      </c>
      <c r="V92" s="11">
        <v>17</v>
      </c>
      <c r="W92" s="11"/>
      <c r="X92" s="11"/>
      <c r="Y92" s="19">
        <v>14</v>
      </c>
      <c r="Z92" s="12">
        <f t="shared" si="55"/>
        <v>49.434424460677363</v>
      </c>
      <c r="AA92" s="12">
        <f t="shared" si="56"/>
        <v>53.237072496114081</v>
      </c>
      <c r="AB92" s="11">
        <v>17</v>
      </c>
      <c r="AE92" s="19">
        <v>14</v>
      </c>
      <c r="AF92" s="12">
        <f t="shared" si="57"/>
        <v>0.88446990787392732</v>
      </c>
      <c r="AG92" s="12">
        <f t="shared" si="58"/>
        <v>0.95250605463346016</v>
      </c>
      <c r="AH92" s="11">
        <v>4</v>
      </c>
      <c r="AK92" s="19">
        <v>14</v>
      </c>
      <c r="AL92" s="12">
        <f t="shared" si="59"/>
        <v>248.04524178080575</v>
      </c>
      <c r="AM92" s="12">
        <f t="shared" si="60"/>
        <v>267.12564499471387</v>
      </c>
      <c r="AN92" s="11">
        <v>5</v>
      </c>
      <c r="AQ92" s="19">
        <v>14</v>
      </c>
      <c r="AR92" s="12">
        <f t="shared" si="61"/>
        <v>2.9860836838644018</v>
      </c>
      <c r="AS92" s="12">
        <f t="shared" si="62"/>
        <v>3.215782428777048</v>
      </c>
      <c r="AT92" s="11">
        <v>4</v>
      </c>
    </row>
    <row r="93" spans="1:46" x14ac:dyDescent="0.25">
      <c r="A93" s="19">
        <v>15</v>
      </c>
      <c r="B93" s="12">
        <f t="shared" si="48"/>
        <v>638644987.77328694</v>
      </c>
      <c r="C93" s="12">
        <f t="shared" si="49"/>
        <v>644241239.29671633</v>
      </c>
      <c r="D93" s="11">
        <v>0</v>
      </c>
      <c r="E93" s="11"/>
      <c r="F93" s="11"/>
      <c r="G93" s="19">
        <v>15</v>
      </c>
      <c r="H93" s="12">
        <f t="shared" si="50"/>
        <v>932927691.22293901</v>
      </c>
      <c r="I93" s="12">
        <f t="shared" si="51"/>
        <v>972970943.97033238</v>
      </c>
      <c r="J93" s="11">
        <v>4</v>
      </c>
      <c r="K93" s="11"/>
      <c r="L93" s="11"/>
      <c r="M93" s="19">
        <v>15</v>
      </c>
      <c r="N93" s="12">
        <f t="shared" si="52"/>
        <v>2.4015484119778558</v>
      </c>
      <c r="O93" s="12">
        <f t="shared" si="53"/>
        <v>2.5730875842619882</v>
      </c>
      <c r="P93" s="11">
        <v>2</v>
      </c>
      <c r="Q93" s="11"/>
      <c r="R93" s="12"/>
      <c r="S93" s="19">
        <v>15</v>
      </c>
      <c r="T93" s="12">
        <f t="shared" si="63"/>
        <v>8.1278933083933858</v>
      </c>
      <c r="U93" s="12">
        <f t="shared" si="54"/>
        <v>8.7084571161357704</v>
      </c>
      <c r="V93" s="11">
        <v>13</v>
      </c>
      <c r="W93" s="11"/>
      <c r="X93" s="11"/>
      <c r="Y93" s="19">
        <v>15</v>
      </c>
      <c r="Z93" s="12">
        <f t="shared" si="55"/>
        <v>53.237072496114081</v>
      </c>
      <c r="AA93" s="12">
        <f t="shared" si="56"/>
        <v>57.039720531550799</v>
      </c>
      <c r="AB93" s="11">
        <v>20</v>
      </c>
      <c r="AE93" s="19">
        <v>15</v>
      </c>
      <c r="AF93" s="12">
        <f t="shared" si="57"/>
        <v>0.95250605463346016</v>
      </c>
      <c r="AG93" s="12">
        <f t="shared" si="58"/>
        <v>1.020542201392993</v>
      </c>
      <c r="AH93" s="11">
        <v>0</v>
      </c>
      <c r="AK93" s="19">
        <v>15</v>
      </c>
      <c r="AL93" s="12">
        <f t="shared" si="59"/>
        <v>267.12564499471387</v>
      </c>
      <c r="AM93" s="12">
        <f t="shared" si="60"/>
        <v>286.20604820862201</v>
      </c>
      <c r="AN93" s="11">
        <v>7</v>
      </c>
      <c r="AQ93" s="19">
        <v>15</v>
      </c>
      <c r="AR93" s="12">
        <f t="shared" si="61"/>
        <v>3.215782428777048</v>
      </c>
      <c r="AS93" s="12">
        <f t="shared" si="62"/>
        <v>3.4454811736896942</v>
      </c>
      <c r="AT93" s="11">
        <v>4</v>
      </c>
    </row>
    <row r="94" spans="1:46" x14ac:dyDescent="0.25">
      <c r="A94" s="19">
        <v>16</v>
      </c>
      <c r="B94" s="12">
        <f t="shared" si="48"/>
        <v>644241239.29671633</v>
      </c>
      <c r="C94" s="12">
        <f t="shared" si="49"/>
        <v>649837490.82014573</v>
      </c>
      <c r="D94" s="11">
        <v>0</v>
      </c>
      <c r="E94" s="11"/>
      <c r="F94" s="11"/>
      <c r="G94" s="19">
        <v>16</v>
      </c>
      <c r="H94" s="12">
        <f t="shared" si="50"/>
        <v>972970943.97033238</v>
      </c>
      <c r="I94" s="12">
        <f t="shared" si="51"/>
        <v>1013014196.7177258</v>
      </c>
      <c r="J94" s="11">
        <v>0</v>
      </c>
      <c r="K94" s="11"/>
      <c r="L94" s="11"/>
      <c r="M94" s="19">
        <v>16</v>
      </c>
      <c r="N94" s="12">
        <f t="shared" si="52"/>
        <v>2.5730875842619882</v>
      </c>
      <c r="O94" s="12">
        <f t="shared" si="53"/>
        <v>2.7446267565461206</v>
      </c>
      <c r="P94" s="11">
        <v>1</v>
      </c>
      <c r="Q94" s="11"/>
      <c r="R94" s="12"/>
      <c r="S94" s="19">
        <v>16</v>
      </c>
      <c r="T94" s="12">
        <f t="shared" si="63"/>
        <v>8.7084571161357704</v>
      </c>
      <c r="U94" s="12">
        <f t="shared" si="54"/>
        <v>9.2890209238781551</v>
      </c>
      <c r="V94" s="11">
        <v>14</v>
      </c>
      <c r="W94" s="11"/>
      <c r="X94" s="11"/>
      <c r="Y94" s="19">
        <v>16</v>
      </c>
      <c r="Z94" s="12">
        <f t="shared" si="55"/>
        <v>57.039720531550799</v>
      </c>
      <c r="AA94" s="12">
        <f t="shared" si="56"/>
        <v>60.842368566987517</v>
      </c>
      <c r="AB94" s="11">
        <v>20</v>
      </c>
      <c r="AE94" s="19">
        <v>16</v>
      </c>
      <c r="AF94" s="12">
        <f t="shared" si="57"/>
        <v>1.020542201392993</v>
      </c>
      <c r="AG94" s="12">
        <f t="shared" si="58"/>
        <v>1.088578348152526</v>
      </c>
      <c r="AH94" s="11">
        <v>2</v>
      </c>
      <c r="AK94" s="19">
        <v>16</v>
      </c>
      <c r="AL94" s="12">
        <f t="shared" si="59"/>
        <v>286.20604820862201</v>
      </c>
      <c r="AM94" s="12">
        <f t="shared" si="60"/>
        <v>305.28645142253015</v>
      </c>
      <c r="AN94" s="11">
        <v>6</v>
      </c>
      <c r="AQ94" s="19">
        <v>16</v>
      </c>
      <c r="AR94" s="12">
        <f t="shared" si="61"/>
        <v>3.4454811736896942</v>
      </c>
      <c r="AS94" s="12">
        <f t="shared" si="62"/>
        <v>3.6751799186023404</v>
      </c>
      <c r="AT94" s="11">
        <v>2</v>
      </c>
    </row>
    <row r="95" spans="1:46" x14ac:dyDescent="0.25">
      <c r="A95" s="19">
        <v>17</v>
      </c>
      <c r="B95" s="12">
        <f t="shared" si="48"/>
        <v>649837490.82014573</v>
      </c>
      <c r="C95" s="12">
        <f t="shared" si="49"/>
        <v>655433742.34357512</v>
      </c>
      <c r="D95" s="11">
        <v>0</v>
      </c>
      <c r="E95" s="11"/>
      <c r="F95" s="11"/>
      <c r="G95" s="19">
        <v>17</v>
      </c>
      <c r="H95" s="12">
        <f t="shared" si="50"/>
        <v>1013014196.7177258</v>
      </c>
      <c r="I95" s="12">
        <f t="shared" si="51"/>
        <v>1053057449.4651191</v>
      </c>
      <c r="J95" s="11">
        <v>0</v>
      </c>
      <c r="K95" s="11"/>
      <c r="L95" s="11"/>
      <c r="M95" s="19">
        <v>17</v>
      </c>
      <c r="N95" s="12">
        <f t="shared" si="52"/>
        <v>2.7446267565461206</v>
      </c>
      <c r="O95" s="12">
        <f t="shared" si="53"/>
        <v>2.9161659288302531</v>
      </c>
      <c r="P95" s="11">
        <v>0</v>
      </c>
      <c r="Q95" s="11"/>
      <c r="R95" s="12"/>
      <c r="S95" s="19">
        <v>17</v>
      </c>
      <c r="T95" s="12">
        <f t="shared" si="63"/>
        <v>9.2890209238781551</v>
      </c>
      <c r="U95" s="12">
        <f t="shared" si="54"/>
        <v>9.8695847316205398</v>
      </c>
      <c r="V95" s="11">
        <v>18</v>
      </c>
      <c r="W95" s="11"/>
      <c r="X95" s="11"/>
      <c r="Y95" s="19">
        <v>17</v>
      </c>
      <c r="Z95" s="12">
        <f t="shared" si="55"/>
        <v>60.842368566987517</v>
      </c>
      <c r="AA95" s="12">
        <f t="shared" si="56"/>
        <v>64.645016602424235</v>
      </c>
      <c r="AB95" s="11">
        <v>16</v>
      </c>
      <c r="AE95" s="19">
        <v>17</v>
      </c>
      <c r="AF95" s="12">
        <f t="shared" si="57"/>
        <v>1.088578348152526</v>
      </c>
      <c r="AG95" s="12">
        <f t="shared" si="58"/>
        <v>1.1566144949120589</v>
      </c>
      <c r="AH95" s="11">
        <v>6</v>
      </c>
      <c r="AK95" s="19">
        <v>17</v>
      </c>
      <c r="AL95" s="12">
        <f t="shared" si="59"/>
        <v>305.28645142253015</v>
      </c>
      <c r="AM95" s="12">
        <f t="shared" si="60"/>
        <v>324.36685463643829</v>
      </c>
      <c r="AN95" s="11">
        <v>2</v>
      </c>
      <c r="AQ95" s="19">
        <v>17</v>
      </c>
      <c r="AR95" s="12">
        <f t="shared" si="61"/>
        <v>3.6751799186023404</v>
      </c>
      <c r="AS95" s="12">
        <f t="shared" si="62"/>
        <v>3.9048786635149866</v>
      </c>
      <c r="AT95" s="11">
        <v>3</v>
      </c>
    </row>
    <row r="96" spans="1:46" x14ac:dyDescent="0.25">
      <c r="A96" s="19">
        <v>18</v>
      </c>
      <c r="B96" s="12">
        <f t="shared" si="48"/>
        <v>655433742.34357512</v>
      </c>
      <c r="C96" s="12">
        <f t="shared" si="49"/>
        <v>661029993.86700451</v>
      </c>
      <c r="D96" s="11">
        <v>0</v>
      </c>
      <c r="E96" s="11"/>
      <c r="F96" s="11"/>
      <c r="G96" s="19">
        <v>18</v>
      </c>
      <c r="H96" s="12">
        <f t="shared" si="50"/>
        <v>1053057449.4651191</v>
      </c>
      <c r="I96" s="12">
        <f t="shared" si="51"/>
        <v>1093100702.2125125</v>
      </c>
      <c r="J96" s="11">
        <v>0</v>
      </c>
      <c r="K96" s="11"/>
      <c r="L96" s="11"/>
      <c r="M96" s="19">
        <v>18</v>
      </c>
      <c r="N96" s="12">
        <f t="shared" si="52"/>
        <v>2.9161659288302531</v>
      </c>
      <c r="O96" s="12">
        <f t="shared" si="53"/>
        <v>3.0877051011143855</v>
      </c>
      <c r="P96" s="11">
        <v>1</v>
      </c>
      <c r="Q96" s="11"/>
      <c r="R96" s="12"/>
      <c r="S96" s="19">
        <v>18</v>
      </c>
      <c r="T96" s="12">
        <f t="shared" si="63"/>
        <v>9.8695847316205398</v>
      </c>
      <c r="U96" s="12">
        <f t="shared" si="54"/>
        <v>10.450148539362925</v>
      </c>
      <c r="V96" s="11">
        <v>8</v>
      </c>
      <c r="W96" s="11"/>
      <c r="X96" s="11"/>
      <c r="Y96" s="19">
        <v>18</v>
      </c>
      <c r="Z96" s="12">
        <f t="shared" si="55"/>
        <v>64.645016602424235</v>
      </c>
      <c r="AA96" s="12">
        <f t="shared" si="56"/>
        <v>68.447664637860953</v>
      </c>
      <c r="AB96" s="11">
        <v>18</v>
      </c>
      <c r="AE96" s="19">
        <v>18</v>
      </c>
      <c r="AF96" s="12">
        <f t="shared" si="57"/>
        <v>1.1566144949120589</v>
      </c>
      <c r="AG96" s="12">
        <f t="shared" si="58"/>
        <v>1.2246506416715919</v>
      </c>
      <c r="AH96" s="11">
        <v>3</v>
      </c>
      <c r="AK96" s="19">
        <v>18</v>
      </c>
      <c r="AL96" s="12">
        <f t="shared" si="59"/>
        <v>324.36685463643829</v>
      </c>
      <c r="AM96" s="12">
        <f t="shared" si="60"/>
        <v>343.44725785034643</v>
      </c>
      <c r="AN96" s="11">
        <v>3</v>
      </c>
      <c r="AQ96" s="19">
        <v>18</v>
      </c>
      <c r="AR96" s="12">
        <f t="shared" si="61"/>
        <v>3.9048786635149866</v>
      </c>
      <c r="AS96" s="12">
        <f t="shared" si="62"/>
        <v>4.1345774084276332</v>
      </c>
      <c r="AT96" s="11">
        <v>2</v>
      </c>
    </row>
    <row r="97" spans="1:46" x14ac:dyDescent="0.25">
      <c r="A97" s="19">
        <v>19</v>
      </c>
      <c r="B97" s="12">
        <f t="shared" si="48"/>
        <v>661029993.86700451</v>
      </c>
      <c r="C97" s="12">
        <f t="shared" si="49"/>
        <v>666626245.39043391</v>
      </c>
      <c r="D97" s="11">
        <v>0</v>
      </c>
      <c r="E97" s="11"/>
      <c r="F97" s="11"/>
      <c r="G97" s="19">
        <v>19</v>
      </c>
      <c r="H97" s="12">
        <f t="shared" si="50"/>
        <v>1093100702.2125125</v>
      </c>
      <c r="I97" s="12">
        <f t="shared" si="51"/>
        <v>1133143954.9599059</v>
      </c>
      <c r="J97" s="11">
        <v>0</v>
      </c>
      <c r="K97" s="11"/>
      <c r="L97" s="11"/>
      <c r="M97" s="19">
        <v>19</v>
      </c>
      <c r="N97" s="12">
        <f t="shared" si="52"/>
        <v>3.0877051011143855</v>
      </c>
      <c r="O97" s="12">
        <f t="shared" si="53"/>
        <v>3.2592442733985179</v>
      </c>
      <c r="P97" s="11">
        <v>2</v>
      </c>
      <c r="Q97" s="11"/>
      <c r="R97" s="12"/>
      <c r="S97" s="19">
        <v>19</v>
      </c>
      <c r="T97" s="12">
        <f t="shared" si="63"/>
        <v>10.450148539362925</v>
      </c>
      <c r="U97" s="12">
        <f t="shared" si="54"/>
        <v>11.030712347105309</v>
      </c>
      <c r="V97" s="11">
        <v>8</v>
      </c>
      <c r="W97" s="11"/>
      <c r="X97" s="11"/>
      <c r="Y97" s="19">
        <v>19</v>
      </c>
      <c r="Z97" s="12">
        <f t="shared" si="55"/>
        <v>68.447664637860953</v>
      </c>
      <c r="AA97" s="12">
        <f t="shared" si="56"/>
        <v>72.250312673297671</v>
      </c>
      <c r="AB97" s="11">
        <v>17</v>
      </c>
      <c r="AE97" s="19">
        <v>19</v>
      </c>
      <c r="AF97" s="12">
        <f t="shared" si="57"/>
        <v>1.2246506416715919</v>
      </c>
      <c r="AG97" s="12">
        <f t="shared" si="58"/>
        <v>1.2926867884311248</v>
      </c>
      <c r="AH97" s="11">
        <v>4</v>
      </c>
      <c r="AK97" s="19">
        <v>19</v>
      </c>
      <c r="AL97" s="12">
        <f t="shared" si="59"/>
        <v>343.44725785034643</v>
      </c>
      <c r="AM97" s="12">
        <f t="shared" si="60"/>
        <v>362.52766106425457</v>
      </c>
      <c r="AN97" s="11">
        <v>6</v>
      </c>
      <c r="AQ97" s="19">
        <v>19</v>
      </c>
      <c r="AR97" s="12">
        <f t="shared" si="61"/>
        <v>4.1345774084276332</v>
      </c>
      <c r="AS97" s="12">
        <f t="shared" si="62"/>
        <v>4.3642761533402794</v>
      </c>
      <c r="AT97" s="11">
        <v>2</v>
      </c>
    </row>
    <row r="98" spans="1:46" x14ac:dyDescent="0.25">
      <c r="A98" s="19">
        <v>20</v>
      </c>
      <c r="B98" s="12">
        <f t="shared" si="48"/>
        <v>666626245.39043391</v>
      </c>
      <c r="C98" s="12">
        <f t="shared" si="49"/>
        <v>672222496.9138633</v>
      </c>
      <c r="D98" s="11">
        <v>0</v>
      </c>
      <c r="E98" s="11"/>
      <c r="F98" s="11"/>
      <c r="G98" s="19">
        <v>20</v>
      </c>
      <c r="H98" s="12">
        <f t="shared" si="50"/>
        <v>1133143954.9599059</v>
      </c>
      <c r="I98" s="12">
        <f t="shared" si="51"/>
        <v>1173187207.7072992</v>
      </c>
      <c r="J98" s="11">
        <v>0</v>
      </c>
      <c r="K98" s="11"/>
      <c r="L98" s="11"/>
      <c r="M98" s="19">
        <v>20</v>
      </c>
      <c r="N98" s="12">
        <f t="shared" si="52"/>
        <v>3.2592442733985179</v>
      </c>
      <c r="O98" s="12">
        <f t="shared" si="53"/>
        <v>3.4307834456826503</v>
      </c>
      <c r="P98" s="11">
        <v>2</v>
      </c>
      <c r="Q98" s="11"/>
      <c r="R98" s="12"/>
      <c r="S98" s="19">
        <v>20</v>
      </c>
      <c r="T98" s="12">
        <f>T97+$U$77</f>
        <v>11.030712347105309</v>
      </c>
      <c r="U98" s="12">
        <f t="shared" si="54"/>
        <v>11.611276154847694</v>
      </c>
      <c r="V98" s="11">
        <v>6</v>
      </c>
      <c r="W98" s="11"/>
      <c r="X98" s="11"/>
      <c r="Y98" s="19">
        <v>20</v>
      </c>
      <c r="Z98" s="12">
        <f t="shared" si="55"/>
        <v>72.250312673297671</v>
      </c>
      <c r="AA98" s="12">
        <f t="shared" si="56"/>
        <v>76.052960708734389</v>
      </c>
      <c r="AB98" s="11">
        <v>13</v>
      </c>
      <c r="AE98" s="19">
        <v>20</v>
      </c>
      <c r="AF98" s="12">
        <f t="shared" si="57"/>
        <v>1.2926867884311248</v>
      </c>
      <c r="AG98" s="12">
        <f t="shared" si="58"/>
        <v>1.3607229351906578</v>
      </c>
      <c r="AH98" s="11">
        <v>3</v>
      </c>
      <c r="AK98" s="19">
        <v>20</v>
      </c>
      <c r="AL98" s="12">
        <f t="shared" si="59"/>
        <v>362.52766106425457</v>
      </c>
      <c r="AM98" s="12">
        <f t="shared" si="60"/>
        <v>381.60806427816271</v>
      </c>
      <c r="AN98" s="11">
        <v>2</v>
      </c>
      <c r="AQ98" s="19">
        <v>20</v>
      </c>
      <c r="AR98" s="12">
        <f t="shared" si="61"/>
        <v>4.3642761533402794</v>
      </c>
      <c r="AS98" s="12">
        <f t="shared" si="62"/>
        <v>4.5939748982529256</v>
      </c>
      <c r="AT98" s="11">
        <v>2</v>
      </c>
    </row>
    <row r="99" spans="1:46" x14ac:dyDescent="0.25">
      <c r="A99" s="19"/>
      <c r="B99" s="11"/>
      <c r="C99" s="11"/>
      <c r="D99" s="11">
        <v>0</v>
      </c>
      <c r="E99" s="11"/>
      <c r="F99" s="11"/>
      <c r="G99" s="19"/>
      <c r="H99" s="11"/>
      <c r="I99" s="11"/>
      <c r="J99" s="11">
        <v>0</v>
      </c>
      <c r="K99" s="11"/>
      <c r="L99" s="11"/>
      <c r="M99" s="19"/>
      <c r="N99" s="11"/>
      <c r="O99" s="11"/>
      <c r="P99" s="11">
        <v>9</v>
      </c>
      <c r="Q99" s="11"/>
      <c r="R99" s="12"/>
      <c r="S99" s="19"/>
      <c r="T99" s="11"/>
      <c r="U99" s="11"/>
      <c r="V99" s="11">
        <v>14</v>
      </c>
      <c r="W99" s="11"/>
      <c r="X99" s="11"/>
      <c r="Y99" s="19"/>
      <c r="Z99" s="11"/>
      <c r="AA99" s="11"/>
      <c r="AB99" s="11">
        <v>35</v>
      </c>
      <c r="AE99" s="19"/>
      <c r="AF99" s="11"/>
      <c r="AG99" s="11"/>
      <c r="AH99" s="11">
        <v>29</v>
      </c>
      <c r="AK99" s="19"/>
      <c r="AL99" s="11"/>
      <c r="AM99" s="11"/>
      <c r="AN99" s="11">
        <v>26</v>
      </c>
      <c r="AQ99" s="19"/>
      <c r="AR99" s="11"/>
      <c r="AS99" s="11"/>
      <c r="AT99" s="11">
        <v>33</v>
      </c>
    </row>
    <row r="100" spans="1:46" x14ac:dyDescent="0.25">
      <c r="A100" s="19"/>
      <c r="B100" s="11"/>
      <c r="C100" s="11"/>
      <c r="D100" s="11">
        <f>SUM(_xlfn.ANCHORARRAY(D79))</f>
        <v>1753</v>
      </c>
      <c r="E100" s="11"/>
      <c r="F100" s="11"/>
      <c r="G100" s="19"/>
      <c r="H100" s="11"/>
      <c r="I100" s="11"/>
      <c r="J100" s="11">
        <f>SUM(_xlfn.ANCHORARRAY(J79))</f>
        <v>1753</v>
      </c>
      <c r="K100" s="11"/>
      <c r="L100" s="11"/>
      <c r="M100" s="19"/>
      <c r="N100" s="11"/>
      <c r="O100" s="11"/>
      <c r="P100" s="11">
        <f>SUM(_xlfn.ANCHORARRAY(P79))</f>
        <v>1753</v>
      </c>
      <c r="Q100" s="11"/>
      <c r="R100" s="12"/>
      <c r="S100" s="19"/>
      <c r="T100" s="11"/>
      <c r="U100" s="11"/>
      <c r="V100" s="11">
        <f>SUM(_xlfn.ANCHORARRAY(V79))</f>
        <v>1752</v>
      </c>
      <c r="W100" s="11"/>
      <c r="X100" s="11"/>
      <c r="Y100" s="19"/>
      <c r="Z100" s="11"/>
      <c r="AA100" s="11"/>
      <c r="AB100" s="11">
        <f>SUM(_xlfn.ANCHORARRAY(AB79))</f>
        <v>1752</v>
      </c>
      <c r="AE100" s="19"/>
      <c r="AF100" s="11"/>
      <c r="AG100" s="11"/>
      <c r="AH100" s="11">
        <f>SUM(_xlfn.ANCHORARRAY(AH79))</f>
        <v>1753</v>
      </c>
      <c r="AK100" s="19"/>
      <c r="AL100" s="11"/>
      <c r="AM100" s="11"/>
      <c r="AN100" s="11">
        <f>SUM(_xlfn.ANCHORARRAY(AN79))</f>
        <v>1752</v>
      </c>
      <c r="AQ100" s="19"/>
      <c r="AR100" s="11"/>
      <c r="AS100" s="11"/>
      <c r="AT100" s="11">
        <f>SUM(_xlfn.ANCHORARRAY(AT79))</f>
        <v>1752</v>
      </c>
    </row>
    <row r="101" spans="1:46" x14ac:dyDescent="0.25">
      <c r="A101" s="19"/>
      <c r="B101" s="11"/>
      <c r="C101" s="11"/>
      <c r="D101" s="11"/>
      <c r="E101" s="11"/>
      <c r="F101" s="11"/>
      <c r="G101" s="19"/>
      <c r="H101" s="11"/>
      <c r="I101" s="11"/>
      <c r="J101" s="11"/>
      <c r="K101" s="11"/>
      <c r="L101" s="11"/>
      <c r="M101" s="19"/>
      <c r="N101" s="11"/>
      <c r="O101" s="11"/>
      <c r="P101" s="11"/>
      <c r="Q101" s="11"/>
      <c r="R101" s="12"/>
      <c r="S101" s="19"/>
      <c r="T101" s="11"/>
      <c r="U101" s="11"/>
      <c r="V101" s="11"/>
      <c r="W101" s="11"/>
      <c r="X101" s="11"/>
      <c r="Y101" s="19"/>
      <c r="Z101" s="11"/>
      <c r="AA101" s="11"/>
      <c r="AB101" s="11"/>
      <c r="AE101" s="19"/>
      <c r="AF101" s="11"/>
      <c r="AG101" s="11"/>
      <c r="AH101" s="11"/>
      <c r="AK101" s="19"/>
      <c r="AL101" s="11"/>
      <c r="AM101" s="11"/>
      <c r="AN101" s="11"/>
      <c r="AQ101" s="19"/>
      <c r="AR101" s="11"/>
      <c r="AS101" s="11"/>
      <c r="AT101" s="11"/>
    </row>
    <row r="102" spans="1:46" x14ac:dyDescent="0.25">
      <c r="A102" s="19"/>
      <c r="B102" s="11"/>
      <c r="C102" s="11"/>
      <c r="D102" s="11"/>
      <c r="E102" s="11"/>
      <c r="F102" s="11"/>
      <c r="G102" s="19"/>
      <c r="H102" s="11"/>
      <c r="I102" s="11"/>
      <c r="J102" s="11"/>
      <c r="K102" s="11"/>
      <c r="L102" s="11"/>
      <c r="M102" s="19"/>
      <c r="N102" s="11"/>
      <c r="O102" s="11"/>
      <c r="P102" s="11"/>
      <c r="Q102" s="11"/>
      <c r="R102" s="12"/>
      <c r="S102" s="19"/>
      <c r="T102" s="11"/>
      <c r="U102" s="11"/>
      <c r="V102" s="11"/>
      <c r="W102" s="11"/>
      <c r="X102" s="11"/>
      <c r="Y102" s="19"/>
      <c r="Z102" s="11"/>
      <c r="AA102" s="11"/>
      <c r="AB102" s="11"/>
      <c r="AE102" s="19"/>
      <c r="AF102" s="11"/>
      <c r="AG102" s="11"/>
      <c r="AH102" s="11"/>
      <c r="AK102" s="19"/>
      <c r="AL102" s="11"/>
      <c r="AM102" s="11"/>
      <c r="AN102" s="11"/>
      <c r="AQ102" s="19"/>
      <c r="AR102" s="11"/>
      <c r="AS102" s="11"/>
      <c r="AT102" s="11"/>
    </row>
    <row r="103" spans="1:46" x14ac:dyDescent="0.25">
      <c r="A103" s="19"/>
      <c r="B103" s="11" t="s">
        <v>64</v>
      </c>
      <c r="C103" s="12"/>
      <c r="D103" s="11"/>
      <c r="E103" s="11"/>
      <c r="F103" s="11"/>
      <c r="G103" s="19"/>
      <c r="H103" s="11" t="s">
        <v>68</v>
      </c>
      <c r="I103" s="12"/>
      <c r="J103" s="11"/>
      <c r="K103" s="11"/>
      <c r="L103" s="11"/>
      <c r="M103" s="19"/>
      <c r="N103" s="11" t="s">
        <v>24</v>
      </c>
      <c r="O103" s="12"/>
      <c r="P103" s="11"/>
      <c r="Q103" s="11"/>
      <c r="R103" s="12"/>
      <c r="S103" s="19"/>
      <c r="T103" s="11" t="s">
        <v>60</v>
      </c>
      <c r="U103" s="12"/>
      <c r="V103" s="11"/>
      <c r="W103" s="11"/>
      <c r="X103" s="11"/>
      <c r="Y103" s="19"/>
      <c r="Z103" s="11" t="s">
        <v>61</v>
      </c>
      <c r="AA103" s="12"/>
      <c r="AB103" s="11"/>
      <c r="AE103" s="19"/>
      <c r="AF103" s="11" t="s">
        <v>59</v>
      </c>
      <c r="AG103" s="12"/>
      <c r="AH103" s="11"/>
      <c r="AK103" s="19"/>
      <c r="AL103" s="11" t="s">
        <v>62</v>
      </c>
      <c r="AM103" s="12"/>
      <c r="AN103" s="11"/>
      <c r="AQ103" s="19"/>
      <c r="AR103" s="11" t="s">
        <v>63</v>
      </c>
      <c r="AS103" s="12"/>
      <c r="AT103" s="11"/>
    </row>
    <row r="104" spans="1:46" x14ac:dyDescent="0.25">
      <c r="A104" s="19"/>
      <c r="B104" s="11" t="s">
        <v>54</v>
      </c>
      <c r="C104" s="11">
        <f>$C$2-3*$D$2</f>
        <v>560297466.44527543</v>
      </c>
      <c r="D104" s="11"/>
      <c r="E104" s="11"/>
      <c r="F104" s="11"/>
      <c r="G104" s="19"/>
      <c r="H104" s="11" t="s">
        <v>54</v>
      </c>
      <c r="I104" s="11">
        <f>$C$3-3*$D$3</f>
        <v>372322152.75943148</v>
      </c>
      <c r="J104" s="11"/>
      <c r="K104" s="11"/>
      <c r="L104" s="11"/>
      <c r="M104" s="19"/>
      <c r="N104" s="11" t="s">
        <v>54</v>
      </c>
      <c r="O104" s="11">
        <v>0</v>
      </c>
      <c r="P104" s="11"/>
      <c r="Q104" s="11"/>
      <c r="R104" s="12"/>
      <c r="S104" s="19"/>
      <c r="T104" s="11" t="s">
        <v>54</v>
      </c>
      <c r="U104" s="11">
        <v>0</v>
      </c>
      <c r="V104" s="11"/>
      <c r="W104" s="11"/>
      <c r="X104" s="11"/>
      <c r="Y104" s="19"/>
      <c r="Z104" s="11" t="s">
        <v>54</v>
      </c>
      <c r="AA104" s="11">
        <v>0</v>
      </c>
      <c r="AB104" s="11"/>
      <c r="AE104" s="19"/>
      <c r="AF104" s="11" t="s">
        <v>54</v>
      </c>
      <c r="AG104" s="11">
        <v>0</v>
      </c>
      <c r="AH104" s="11"/>
      <c r="AK104" s="19"/>
      <c r="AL104" s="11" t="s">
        <v>54</v>
      </c>
      <c r="AM104" s="11">
        <v>0</v>
      </c>
      <c r="AN104" s="11"/>
      <c r="AQ104" s="19"/>
      <c r="AR104" s="11" t="s">
        <v>54</v>
      </c>
      <c r="AS104" s="11">
        <v>0</v>
      </c>
      <c r="AT104" s="11"/>
    </row>
    <row r="105" spans="1:46" x14ac:dyDescent="0.25">
      <c r="A105" s="19"/>
      <c r="B105" s="11" t="s">
        <v>55</v>
      </c>
      <c r="C105" s="11">
        <f>$C$2</f>
        <v>613461855.91785514</v>
      </c>
      <c r="D105" s="11"/>
      <c r="E105" s="11"/>
      <c r="F105" s="11"/>
      <c r="G105" s="19"/>
      <c r="H105" s="11" t="s">
        <v>55</v>
      </c>
      <c r="I105" s="11">
        <f>$C$3</f>
        <v>752733053.85966909</v>
      </c>
      <c r="J105" s="11"/>
      <c r="K105" s="11"/>
      <c r="L105" s="11"/>
      <c r="M105" s="19"/>
      <c r="N105" s="11" t="s">
        <v>55</v>
      </c>
      <c r="O105" s="11">
        <f>$C$4</f>
        <v>1.2179281232173413</v>
      </c>
      <c r="P105" s="11"/>
      <c r="Q105" s="11"/>
      <c r="R105" s="12"/>
      <c r="S105" s="19"/>
      <c r="T105" s="11" t="s">
        <v>55</v>
      </c>
      <c r="U105" s="11">
        <f>$C$5</f>
        <v>2.8912077625570758</v>
      </c>
      <c r="V105" s="11"/>
      <c r="W105" s="11"/>
      <c r="X105" s="11"/>
      <c r="Y105" s="19"/>
      <c r="Z105" s="11" t="s">
        <v>55</v>
      </c>
      <c r="AA105" s="11">
        <f>$C$6</f>
        <v>13.980435502283104</v>
      </c>
      <c r="AB105" s="11"/>
      <c r="AE105" s="19"/>
      <c r="AF105" s="11" t="s">
        <v>55</v>
      </c>
      <c r="AG105" s="11">
        <f>$C$7</f>
        <v>0.22724073017683985</v>
      </c>
      <c r="AH105" s="11"/>
      <c r="AK105" s="19"/>
      <c r="AL105" s="11" t="s">
        <v>55</v>
      </c>
      <c r="AM105" s="11">
        <f>$C$8</f>
        <v>42.706521689497727</v>
      </c>
      <c r="AN105" s="11"/>
      <c r="AQ105" s="19"/>
      <c r="AR105" s="11" t="s">
        <v>55</v>
      </c>
      <c r="AS105" s="11">
        <f>$C$9</f>
        <v>1.6905827625570771</v>
      </c>
      <c r="AT105" s="11"/>
    </row>
    <row r="106" spans="1:46" x14ac:dyDescent="0.25">
      <c r="A106" s="19"/>
      <c r="B106" s="11" t="s">
        <v>56</v>
      </c>
      <c r="C106" s="11">
        <f>$C$2+3*$D$2</f>
        <v>666626245.39043486</v>
      </c>
      <c r="D106" s="11"/>
      <c r="E106" s="11"/>
      <c r="F106" s="11"/>
      <c r="G106" s="19"/>
      <c r="H106" s="11" t="s">
        <v>56</v>
      </c>
      <c r="I106" s="11">
        <f>$C$3+3*$D$3</f>
        <v>1133143954.9599066</v>
      </c>
      <c r="J106" s="11"/>
      <c r="K106" s="11"/>
      <c r="L106" s="11"/>
      <c r="M106" s="19"/>
      <c r="N106" s="11" t="s">
        <v>56</v>
      </c>
      <c r="O106" s="11">
        <f>$C$4+3*$D$4</f>
        <v>3.2593770407582912</v>
      </c>
      <c r="P106" s="11"/>
      <c r="Q106" s="11"/>
      <c r="R106" s="12"/>
      <c r="S106" s="19"/>
      <c r="T106" s="11" t="s">
        <v>56</v>
      </c>
      <c r="U106" s="11">
        <f>$C$5+3*$D$5</f>
        <v>10.629176402256522</v>
      </c>
      <c r="V106" s="11"/>
      <c r="W106" s="11"/>
      <c r="X106" s="11"/>
      <c r="Y106" s="19"/>
      <c r="Z106" s="11" t="s">
        <v>56</v>
      </c>
      <c r="AA106" s="11">
        <f>$C$6+3*$D$6</f>
        <v>72.880006861839448</v>
      </c>
      <c r="AB106" s="11"/>
      <c r="AE106" s="19"/>
      <c r="AF106" s="11" t="s">
        <v>56</v>
      </c>
      <c r="AG106" s="11">
        <f>$C$7+3*$D$7</f>
        <v>1.3296125343252856</v>
      </c>
      <c r="AH106" s="11"/>
      <c r="AK106" s="19"/>
      <c r="AL106" s="11" t="s">
        <v>56</v>
      </c>
      <c r="AM106" s="11">
        <f>$C$8+3*$D$8</f>
        <v>364.27305398654812</v>
      </c>
      <c r="AN106" s="11"/>
      <c r="AQ106" s="19"/>
      <c r="AR106" s="11" t="s">
        <v>56</v>
      </c>
      <c r="AS106" s="11">
        <f>$C$9+3*$D$9</f>
        <v>4.3893250262462775</v>
      </c>
      <c r="AT106" s="11"/>
    </row>
    <row r="107" spans="1:46" x14ac:dyDescent="0.25">
      <c r="A107" s="19"/>
      <c r="B107" s="11" t="s">
        <v>67</v>
      </c>
      <c r="C107" s="11">
        <f>(C105-C104)/12</f>
        <v>4430365.7893816428</v>
      </c>
      <c r="D107" s="11"/>
      <c r="E107" s="11"/>
      <c r="F107" s="11"/>
      <c r="G107" s="19"/>
      <c r="H107" s="11" t="s">
        <v>67</v>
      </c>
      <c r="I107" s="11">
        <f>(I105-I104)/12</f>
        <v>31700908.425019801</v>
      </c>
      <c r="J107" s="11"/>
      <c r="K107" s="11"/>
      <c r="L107" s="11"/>
      <c r="M107" s="19"/>
      <c r="N107" s="11" t="s">
        <v>67</v>
      </c>
      <c r="O107" s="11">
        <f>(O105-O104)/8.96</f>
        <v>0.13592947803764968</v>
      </c>
      <c r="P107" s="11"/>
      <c r="Q107" s="12"/>
      <c r="R107" s="12"/>
      <c r="S107" s="19"/>
      <c r="T107" s="11" t="s">
        <v>67</v>
      </c>
      <c r="U107" s="11">
        <f>(U105-U104)/6.29</f>
        <v>0.45965147258459077</v>
      </c>
      <c r="V107" s="11"/>
      <c r="W107" s="11"/>
      <c r="X107" s="11"/>
      <c r="Y107" s="19"/>
      <c r="Z107" s="11" t="s">
        <v>67</v>
      </c>
      <c r="AA107" s="11">
        <f>(AA105-AA104)/4.644</f>
        <v>3.0104296947207372</v>
      </c>
      <c r="AB107" s="11"/>
      <c r="AE107" s="19"/>
      <c r="AF107" s="11" t="s">
        <v>67</v>
      </c>
      <c r="AG107" s="11">
        <f>(AG105-AG104)/4.23</f>
        <v>5.3721212807763555E-2</v>
      </c>
      <c r="AH107" s="11"/>
      <c r="AK107" s="19"/>
      <c r="AL107" s="11" t="s">
        <v>67</v>
      </c>
      <c r="AM107" s="11">
        <f>(AM105-AM104)/2.82725</f>
        <v>15.105322022989736</v>
      </c>
      <c r="AN107" s="11"/>
      <c r="AQ107" s="19"/>
      <c r="AR107" s="11" t="s">
        <v>67</v>
      </c>
      <c r="AS107" s="11">
        <f>(AS105-AS104)/9.3</f>
        <v>0.18178309274807278</v>
      </c>
      <c r="AT107" s="11"/>
    </row>
    <row r="108" spans="1:46" x14ac:dyDescent="0.25">
      <c r="A108" s="19"/>
      <c r="B108" s="11" t="s">
        <v>65</v>
      </c>
      <c r="C108" s="12" t="s">
        <v>66</v>
      </c>
      <c r="D108" s="11" t="s">
        <v>57</v>
      </c>
      <c r="E108" s="11"/>
      <c r="F108" s="11"/>
      <c r="G108" s="19"/>
      <c r="H108" s="11" t="s">
        <v>65</v>
      </c>
      <c r="I108" s="12" t="s">
        <v>66</v>
      </c>
      <c r="J108" s="11" t="s">
        <v>57</v>
      </c>
      <c r="K108" s="11"/>
      <c r="L108" s="11"/>
      <c r="M108" s="19"/>
      <c r="N108" s="11" t="s">
        <v>65</v>
      </c>
      <c r="O108" s="12" t="s">
        <v>66</v>
      </c>
      <c r="P108" s="11" t="s">
        <v>57</v>
      </c>
      <c r="Q108" s="12"/>
      <c r="R108" s="12"/>
      <c r="S108" s="19"/>
      <c r="T108" s="11" t="s">
        <v>65</v>
      </c>
      <c r="U108" s="12" t="s">
        <v>66</v>
      </c>
      <c r="V108" s="11" t="s">
        <v>57</v>
      </c>
      <c r="W108" s="11"/>
      <c r="X108" s="11"/>
      <c r="Y108" s="19"/>
      <c r="Z108" s="11" t="s">
        <v>65</v>
      </c>
      <c r="AA108" s="12" t="s">
        <v>66</v>
      </c>
      <c r="AB108" s="11" t="s">
        <v>57</v>
      </c>
      <c r="AE108" s="19"/>
      <c r="AF108" s="11" t="s">
        <v>65</v>
      </c>
      <c r="AG108" s="12" t="s">
        <v>66</v>
      </c>
      <c r="AH108" s="11" t="s">
        <v>57</v>
      </c>
      <c r="AK108" s="19"/>
      <c r="AL108" s="11" t="s">
        <v>65</v>
      </c>
      <c r="AM108" s="12" t="s">
        <v>66</v>
      </c>
      <c r="AN108" s="11" t="s">
        <v>57</v>
      </c>
      <c r="AQ108" s="19"/>
      <c r="AR108" s="11" t="s">
        <v>65</v>
      </c>
      <c r="AS108" s="12" t="s">
        <v>66</v>
      </c>
      <c r="AT108" s="11" t="s">
        <v>57</v>
      </c>
    </row>
    <row r="109" spans="1:46" x14ac:dyDescent="0.25">
      <c r="A109" s="19">
        <v>1</v>
      </c>
      <c r="B109" s="12">
        <f>C104</f>
        <v>560297466.44527543</v>
      </c>
      <c r="C109" s="12">
        <f>C104+$C$107</f>
        <v>564727832.23465705</v>
      </c>
      <c r="D109" s="13" cm="1">
        <f t="array" ref="D109:D133">FREQUENCY('Clean Data'!G:G,'Class Interval'!C109:C132)</f>
        <v>41</v>
      </c>
      <c r="E109" s="11"/>
      <c r="F109" s="11"/>
      <c r="G109" s="19">
        <v>1</v>
      </c>
      <c r="H109" s="12">
        <f>I104</f>
        <v>372322152.75943148</v>
      </c>
      <c r="I109" s="12">
        <f>I104+$I$107</f>
        <v>404023061.18445128</v>
      </c>
      <c r="J109" s="13" cm="1">
        <f t="array" ref="J109:J133">FREQUENCY('Clean Data'!H:H,'Class Interval'!I109:I132)</f>
        <v>2</v>
      </c>
      <c r="K109" s="11"/>
      <c r="L109" s="11"/>
      <c r="M109" s="19">
        <v>1</v>
      </c>
      <c r="N109" s="12">
        <f>O104</f>
        <v>0</v>
      </c>
      <c r="O109" s="12">
        <f>O104+$O$107</f>
        <v>0.13592947803764968</v>
      </c>
      <c r="P109" s="13" cm="1">
        <f t="array" ref="P109:P133">FREQUENCY('Clean Data'!I:I,'Class Interval'!O109:O132)</f>
        <v>0</v>
      </c>
      <c r="Q109" s="12"/>
      <c r="R109" s="12"/>
      <c r="S109" s="19">
        <v>1</v>
      </c>
      <c r="T109" s="12">
        <f>0</f>
        <v>0</v>
      </c>
      <c r="U109" s="12">
        <f>0+$U$107</f>
        <v>0.45965147258459077</v>
      </c>
      <c r="V109" s="13" cm="1">
        <f t="array" ref="V109:V133">FREQUENCY('Clean Data'!K:K,'Class Interval'!U109:U132)</f>
        <v>222</v>
      </c>
      <c r="W109" s="11"/>
      <c r="X109" s="11"/>
      <c r="Y109" s="19">
        <v>1</v>
      </c>
      <c r="Z109" s="12">
        <f>0</f>
        <v>0</v>
      </c>
      <c r="AA109" s="12">
        <f>0+$AA$107</f>
        <v>3.0104296947207372</v>
      </c>
      <c r="AB109" s="13" cm="1">
        <f t="array" ref="AB109:AB134">FREQUENCY('Clean Data'!L:L,'Class Interval'!AA109:AA133)</f>
        <v>574</v>
      </c>
      <c r="AE109" s="19">
        <v>1</v>
      </c>
      <c r="AF109" s="12">
        <f>0</f>
        <v>0</v>
      </c>
      <c r="AG109" s="12">
        <f>0+$AG$107</f>
        <v>5.3721212807763555E-2</v>
      </c>
      <c r="AH109" s="13" cm="1">
        <f t="array" ref="AH109:AH134">FREQUENCY('Clean Data'!M:M,'Class Interval'!AG109:AG133)</f>
        <v>181</v>
      </c>
      <c r="AK109" s="19">
        <v>1</v>
      </c>
      <c r="AL109" s="12">
        <f>0</f>
        <v>0</v>
      </c>
      <c r="AM109" s="12">
        <f>0+$AM$107</f>
        <v>15.105322022989736</v>
      </c>
      <c r="AN109" s="13" cm="1">
        <f t="array" ref="AN109:AN134">FREQUENCY('Clean Data'!P:P,'Class Interval'!AM109:AM133)</f>
        <v>1046</v>
      </c>
      <c r="AQ109" s="19">
        <v>1</v>
      </c>
      <c r="AR109" s="12">
        <f>0</f>
        <v>0</v>
      </c>
      <c r="AS109" s="12">
        <f>0+$AS$107</f>
        <v>0.18178309274807278</v>
      </c>
      <c r="AT109" s="13" cm="1">
        <f t="array" ref="AT109:AT134">FREQUENCY('Clean Data'!S:S,'Class Interval'!AS109:AS133)</f>
        <v>0</v>
      </c>
    </row>
    <row r="110" spans="1:46" x14ac:dyDescent="0.25">
      <c r="A110" s="19">
        <v>2</v>
      </c>
      <c r="B110" s="12">
        <f>B109+$C$107</f>
        <v>564727832.23465705</v>
      </c>
      <c r="C110" s="12">
        <f>C109+$C$107</f>
        <v>569158198.02403867</v>
      </c>
      <c r="D110" s="13">
        <v>4</v>
      </c>
      <c r="E110" s="11"/>
      <c r="F110" s="11"/>
      <c r="G110" s="19">
        <v>2</v>
      </c>
      <c r="H110" s="12">
        <f>H109+$I$107</f>
        <v>404023061.18445128</v>
      </c>
      <c r="I110" s="12">
        <f>I109+$I$107</f>
        <v>435723969.60947108</v>
      </c>
      <c r="J110" s="13">
        <v>2</v>
      </c>
      <c r="K110" s="11"/>
      <c r="L110" s="11"/>
      <c r="M110" s="19">
        <v>2</v>
      </c>
      <c r="N110" s="12">
        <f>N109+$O$107</f>
        <v>0.13592947803764968</v>
      </c>
      <c r="O110" s="12">
        <f>O109+$O$107</f>
        <v>0.27185895607529936</v>
      </c>
      <c r="P110" s="13">
        <v>0</v>
      </c>
      <c r="Q110" s="12"/>
      <c r="R110" s="12"/>
      <c r="S110" s="19">
        <v>2</v>
      </c>
      <c r="T110" s="12">
        <f>T109+$U$107</f>
        <v>0.45965147258459077</v>
      </c>
      <c r="U110" s="12">
        <f>U109+$U$107</f>
        <v>0.91930294516918154</v>
      </c>
      <c r="V110" s="13">
        <v>375</v>
      </c>
      <c r="W110" s="11"/>
      <c r="X110" s="11"/>
      <c r="Y110" s="19">
        <v>2</v>
      </c>
      <c r="Z110" s="12">
        <f>Z109+$AA$107</f>
        <v>3.0104296947207372</v>
      </c>
      <c r="AA110" s="12">
        <f>AA109+$AA$107</f>
        <v>6.0208593894414744</v>
      </c>
      <c r="AB110" s="13">
        <v>366</v>
      </c>
      <c r="AE110" s="19">
        <v>2</v>
      </c>
      <c r="AF110" s="12">
        <f>AF109+$AG$107</f>
        <v>5.3721212807763555E-2</v>
      </c>
      <c r="AG110" s="12">
        <f>AG109+$AG$107</f>
        <v>0.10744242561552711</v>
      </c>
      <c r="AH110" s="13">
        <v>346</v>
      </c>
      <c r="AK110" s="19">
        <v>2</v>
      </c>
      <c r="AL110" s="12">
        <f>AL109+$AM$107</f>
        <v>15.105322022989736</v>
      </c>
      <c r="AM110" s="12">
        <f>AM109+$AM$107</f>
        <v>30.210644045979471</v>
      </c>
      <c r="AN110" s="13">
        <v>243</v>
      </c>
      <c r="AQ110" s="19">
        <v>2</v>
      </c>
      <c r="AR110" s="12">
        <f>AR109+$AS$107</f>
        <v>0.18178309274807278</v>
      </c>
      <c r="AS110" s="12">
        <f>AS109+$AS$107</f>
        <v>0.36356618549614556</v>
      </c>
      <c r="AT110" s="13">
        <v>0</v>
      </c>
    </row>
    <row r="111" spans="1:46" x14ac:dyDescent="0.25">
      <c r="A111" s="19">
        <v>3</v>
      </c>
      <c r="B111" s="12">
        <f t="shared" ref="B111:B133" si="64">B110+$C$107</f>
        <v>569158198.02403867</v>
      </c>
      <c r="C111" s="12">
        <f t="shared" ref="C111:C133" si="65">C110+$C$107</f>
        <v>573588563.8134203</v>
      </c>
      <c r="D111" s="13">
        <v>11</v>
      </c>
      <c r="E111" s="11"/>
      <c r="F111" s="11"/>
      <c r="G111" s="19">
        <v>3</v>
      </c>
      <c r="H111" s="12">
        <f t="shared" ref="H111:H133" si="66">H110+$I$107</f>
        <v>435723969.60947108</v>
      </c>
      <c r="I111" s="12">
        <f t="shared" ref="I111:I133" si="67">I110+$I$107</f>
        <v>467424878.03449088</v>
      </c>
      <c r="J111" s="13">
        <v>19</v>
      </c>
      <c r="K111" s="11"/>
      <c r="L111" s="11"/>
      <c r="M111" s="19">
        <v>3</v>
      </c>
      <c r="N111" s="12">
        <f t="shared" ref="N111:N133" si="68">N110+$O$107</f>
        <v>0.27185895607529936</v>
      </c>
      <c r="O111" s="12">
        <f t="shared" ref="O111:O133" si="69">O110+$O$107</f>
        <v>0.40778843411294907</v>
      </c>
      <c r="P111" s="13">
        <v>0</v>
      </c>
      <c r="Q111" s="12"/>
      <c r="R111" s="12"/>
      <c r="S111" s="19">
        <v>3</v>
      </c>
      <c r="T111" s="12">
        <f t="shared" ref="T111:T133" si="70">T110+$U$107</f>
        <v>0.91930294516918154</v>
      </c>
      <c r="U111" s="12">
        <f t="shared" ref="U111:U133" si="71">U110+$U$107</f>
        <v>1.3789544177537723</v>
      </c>
      <c r="V111" s="13">
        <v>77</v>
      </c>
      <c r="W111" s="11"/>
      <c r="X111" s="11"/>
      <c r="Y111" s="19">
        <v>3</v>
      </c>
      <c r="Z111" s="12">
        <f t="shared" ref="Z111:Z133" si="72">Z110+$AA$107</f>
        <v>6.0208593894414744</v>
      </c>
      <c r="AA111" s="12">
        <f t="shared" ref="AA111:AA133" si="73">AA110+$AA$107</f>
        <v>9.0312890841622107</v>
      </c>
      <c r="AB111" s="13">
        <v>179</v>
      </c>
      <c r="AE111" s="19">
        <v>3</v>
      </c>
      <c r="AF111" s="12">
        <f t="shared" ref="AF111:AF133" si="74">AF110+$AG$107</f>
        <v>0.10744242561552711</v>
      </c>
      <c r="AG111" s="12">
        <f t="shared" ref="AG111:AG133" si="75">AG110+$AG$107</f>
        <v>0.16116363842329068</v>
      </c>
      <c r="AH111" s="13">
        <v>391</v>
      </c>
      <c r="AK111" s="19">
        <v>3</v>
      </c>
      <c r="AL111" s="12">
        <f t="shared" ref="AL111:AL133" si="76">AL110+$AM$107</f>
        <v>30.210644045979471</v>
      </c>
      <c r="AM111" s="12">
        <f t="shared" ref="AM111:AM133" si="77">AM110+$AM$107</f>
        <v>45.315966068969203</v>
      </c>
      <c r="AN111" s="13">
        <v>123</v>
      </c>
      <c r="AQ111" s="19">
        <v>3</v>
      </c>
      <c r="AR111" s="12">
        <f t="shared" ref="AR111:AR133" si="78">AR110+$AS$107</f>
        <v>0.36356618549614556</v>
      </c>
      <c r="AS111" s="12">
        <f t="shared" ref="AS111:AS133" si="79">AS110+$AS$107</f>
        <v>0.54534927824421831</v>
      </c>
      <c r="AT111" s="13">
        <v>0</v>
      </c>
    </row>
    <row r="112" spans="1:46" x14ac:dyDescent="0.25">
      <c r="A112" s="19">
        <v>4</v>
      </c>
      <c r="B112" s="12">
        <f t="shared" si="64"/>
        <v>573588563.8134203</v>
      </c>
      <c r="C112" s="12">
        <f t="shared" si="65"/>
        <v>578018929.60280192</v>
      </c>
      <c r="D112" s="13">
        <v>15</v>
      </c>
      <c r="E112" s="11"/>
      <c r="F112" s="11"/>
      <c r="G112" s="19">
        <v>4</v>
      </c>
      <c r="H112" s="12">
        <f t="shared" si="66"/>
        <v>467424878.03449088</v>
      </c>
      <c r="I112" s="12">
        <f t="shared" si="67"/>
        <v>499125786.45951068</v>
      </c>
      <c r="J112" s="13">
        <v>38</v>
      </c>
      <c r="K112" s="11"/>
      <c r="L112" s="11"/>
      <c r="M112" s="19">
        <v>4</v>
      </c>
      <c r="N112" s="12">
        <f t="shared" si="68"/>
        <v>0.40778843411294907</v>
      </c>
      <c r="O112" s="12">
        <f t="shared" si="69"/>
        <v>0.54371791215059873</v>
      </c>
      <c r="P112" s="13">
        <v>0</v>
      </c>
      <c r="Q112" s="12"/>
      <c r="R112" s="12"/>
      <c r="S112" s="19">
        <v>4</v>
      </c>
      <c r="T112" s="12">
        <f t="shared" si="70"/>
        <v>1.3789544177537723</v>
      </c>
      <c r="U112" s="12">
        <f t="shared" si="71"/>
        <v>1.8386058903383631</v>
      </c>
      <c r="V112" s="13">
        <v>30</v>
      </c>
      <c r="W112" s="11"/>
      <c r="X112" s="11"/>
      <c r="Y112" s="19">
        <v>4</v>
      </c>
      <c r="Z112" s="12">
        <f t="shared" si="72"/>
        <v>9.0312890841622107</v>
      </c>
      <c r="AA112" s="12">
        <f t="shared" si="73"/>
        <v>12.041718778882949</v>
      </c>
      <c r="AB112" s="13">
        <v>125</v>
      </c>
      <c r="AE112" s="19">
        <v>4</v>
      </c>
      <c r="AF112" s="12">
        <f t="shared" si="74"/>
        <v>0.16116363842329068</v>
      </c>
      <c r="AG112" s="12">
        <f t="shared" si="75"/>
        <v>0.21488485123105422</v>
      </c>
      <c r="AH112" s="13">
        <v>312</v>
      </c>
      <c r="AK112" s="19">
        <v>4</v>
      </c>
      <c r="AL112" s="12">
        <f t="shared" si="76"/>
        <v>45.315966068969203</v>
      </c>
      <c r="AM112" s="12">
        <f t="shared" si="77"/>
        <v>60.421288091958942</v>
      </c>
      <c r="AN112" s="13">
        <v>57</v>
      </c>
      <c r="AQ112" s="19">
        <v>4</v>
      </c>
      <c r="AR112" s="12">
        <f t="shared" si="78"/>
        <v>0.54534927824421831</v>
      </c>
      <c r="AS112" s="12">
        <f t="shared" si="79"/>
        <v>0.72713237099229111</v>
      </c>
      <c r="AT112" s="13">
        <v>0</v>
      </c>
    </row>
    <row r="113" spans="1:46" x14ac:dyDescent="0.25">
      <c r="A113" s="19">
        <v>5</v>
      </c>
      <c r="B113" s="12">
        <f t="shared" si="64"/>
        <v>578018929.60280192</v>
      </c>
      <c r="C113" s="12">
        <f t="shared" si="65"/>
        <v>582449295.39218354</v>
      </c>
      <c r="D113" s="13">
        <v>7</v>
      </c>
      <c r="E113" s="11"/>
      <c r="F113" s="11"/>
      <c r="G113" s="19">
        <v>5</v>
      </c>
      <c r="H113" s="12">
        <f t="shared" si="66"/>
        <v>499125786.45951068</v>
      </c>
      <c r="I113" s="12">
        <f t="shared" si="67"/>
        <v>530826694.88453048</v>
      </c>
      <c r="J113" s="13">
        <v>21</v>
      </c>
      <c r="K113" s="11"/>
      <c r="L113" s="11"/>
      <c r="M113" s="19">
        <v>5</v>
      </c>
      <c r="N113" s="12">
        <f t="shared" si="68"/>
        <v>0.54371791215059873</v>
      </c>
      <c r="O113" s="12">
        <f t="shared" si="69"/>
        <v>0.67964739018824838</v>
      </c>
      <c r="P113" s="13">
        <v>0</v>
      </c>
      <c r="Q113" s="12"/>
      <c r="R113" s="12"/>
      <c r="S113" s="19">
        <v>5</v>
      </c>
      <c r="T113" s="12">
        <f t="shared" si="70"/>
        <v>1.8386058903383631</v>
      </c>
      <c r="U113" s="12">
        <f t="shared" si="71"/>
        <v>2.2982573629229539</v>
      </c>
      <c r="V113" s="13">
        <v>104</v>
      </c>
      <c r="W113" s="11"/>
      <c r="X113" s="11"/>
      <c r="Y113" s="19">
        <v>5</v>
      </c>
      <c r="Z113" s="12">
        <f t="shared" si="72"/>
        <v>12.041718778882949</v>
      </c>
      <c r="AA113" s="12">
        <f t="shared" si="73"/>
        <v>15.052148473603687</v>
      </c>
      <c r="AB113" s="13">
        <v>79</v>
      </c>
      <c r="AE113" s="19">
        <v>5</v>
      </c>
      <c r="AF113" s="12">
        <f t="shared" si="74"/>
        <v>0.21488485123105422</v>
      </c>
      <c r="AG113" s="12">
        <f t="shared" si="75"/>
        <v>0.26860606403881776</v>
      </c>
      <c r="AH113" s="13">
        <v>175</v>
      </c>
      <c r="AK113" s="19">
        <v>5</v>
      </c>
      <c r="AL113" s="12">
        <f t="shared" si="76"/>
        <v>60.421288091958942</v>
      </c>
      <c r="AM113" s="12">
        <f t="shared" si="77"/>
        <v>75.526610114948681</v>
      </c>
      <c r="AN113" s="13">
        <v>31</v>
      </c>
      <c r="AQ113" s="19">
        <v>5</v>
      </c>
      <c r="AR113" s="12">
        <f t="shared" si="78"/>
        <v>0.72713237099229111</v>
      </c>
      <c r="AS113" s="12">
        <f t="shared" si="79"/>
        <v>0.90891546374036392</v>
      </c>
      <c r="AT113" s="13">
        <v>0</v>
      </c>
    </row>
    <row r="114" spans="1:46" x14ac:dyDescent="0.25">
      <c r="A114" s="19">
        <v>6</v>
      </c>
      <c r="B114" s="12">
        <f t="shared" si="64"/>
        <v>582449295.39218354</v>
      </c>
      <c r="C114" s="12">
        <f t="shared" si="65"/>
        <v>586879661.18156517</v>
      </c>
      <c r="D114" s="13">
        <v>9</v>
      </c>
      <c r="E114" s="11"/>
      <c r="F114" s="11"/>
      <c r="G114" s="19">
        <v>6</v>
      </c>
      <c r="H114" s="12">
        <f t="shared" si="66"/>
        <v>530826694.88453048</v>
      </c>
      <c r="I114" s="12">
        <f t="shared" si="67"/>
        <v>562527603.30955029</v>
      </c>
      <c r="J114" s="13">
        <v>39</v>
      </c>
      <c r="K114" s="11"/>
      <c r="L114" s="11"/>
      <c r="M114" s="19">
        <v>6</v>
      </c>
      <c r="N114" s="12">
        <f t="shared" si="68"/>
        <v>0.67964739018824838</v>
      </c>
      <c r="O114" s="12">
        <f t="shared" si="69"/>
        <v>0.81557686822589803</v>
      </c>
      <c r="P114" s="13">
        <v>1</v>
      </c>
      <c r="Q114" s="12"/>
      <c r="R114" s="12"/>
      <c r="S114" s="19">
        <v>6</v>
      </c>
      <c r="T114" s="12">
        <f t="shared" si="70"/>
        <v>2.2982573629229539</v>
      </c>
      <c r="U114" s="12">
        <f t="shared" si="71"/>
        <v>2.7579088355075445</v>
      </c>
      <c r="V114" s="13">
        <v>219</v>
      </c>
      <c r="W114" s="11"/>
      <c r="X114" s="11"/>
      <c r="Y114" s="19">
        <v>6</v>
      </c>
      <c r="Z114" s="12">
        <f t="shared" si="72"/>
        <v>15.052148473603687</v>
      </c>
      <c r="AA114" s="12">
        <f t="shared" si="73"/>
        <v>18.062578168324425</v>
      </c>
      <c r="AB114" s="13">
        <v>38</v>
      </c>
      <c r="AE114" s="19">
        <v>6</v>
      </c>
      <c r="AF114" s="12">
        <f t="shared" si="74"/>
        <v>0.26860606403881776</v>
      </c>
      <c r="AG114" s="12">
        <f t="shared" si="75"/>
        <v>0.3223272768465813</v>
      </c>
      <c r="AH114" s="13">
        <v>122</v>
      </c>
      <c r="AK114" s="19">
        <v>6</v>
      </c>
      <c r="AL114" s="12">
        <f t="shared" si="76"/>
        <v>75.526610114948681</v>
      </c>
      <c r="AM114" s="12">
        <f t="shared" si="77"/>
        <v>90.631932137938421</v>
      </c>
      <c r="AN114" s="13">
        <v>29</v>
      </c>
      <c r="AQ114" s="19">
        <v>6</v>
      </c>
      <c r="AR114" s="12">
        <f t="shared" si="78"/>
        <v>0.90891546374036392</v>
      </c>
      <c r="AS114" s="12">
        <f t="shared" si="79"/>
        <v>1.0906985564884366</v>
      </c>
      <c r="AT114" s="13">
        <v>0</v>
      </c>
    </row>
    <row r="115" spans="1:46" x14ac:dyDescent="0.25">
      <c r="A115" s="19">
        <v>7</v>
      </c>
      <c r="B115" s="12">
        <f t="shared" si="64"/>
        <v>586879661.18156517</v>
      </c>
      <c r="C115" s="12">
        <f t="shared" si="65"/>
        <v>591310026.97094679</v>
      </c>
      <c r="D115" s="13">
        <v>12</v>
      </c>
      <c r="E115" s="11"/>
      <c r="F115" s="11"/>
      <c r="G115" s="19">
        <v>7</v>
      </c>
      <c r="H115" s="12">
        <f t="shared" si="66"/>
        <v>562527603.30955029</v>
      </c>
      <c r="I115" s="12">
        <f t="shared" si="67"/>
        <v>594228511.73457003</v>
      </c>
      <c r="J115" s="13">
        <v>51</v>
      </c>
      <c r="K115" s="11"/>
      <c r="L115" s="11"/>
      <c r="M115" s="19">
        <v>7</v>
      </c>
      <c r="N115" s="12">
        <f t="shared" si="68"/>
        <v>0.81557686822589803</v>
      </c>
      <c r="O115" s="12">
        <f t="shared" si="69"/>
        <v>0.95150634626354769</v>
      </c>
      <c r="P115" s="13">
        <v>165</v>
      </c>
      <c r="Q115" s="12"/>
      <c r="R115" s="12"/>
      <c r="S115" s="19">
        <v>7</v>
      </c>
      <c r="T115" s="12">
        <f t="shared" si="70"/>
        <v>2.7579088355075445</v>
      </c>
      <c r="U115" s="12">
        <f t="shared" si="71"/>
        <v>3.2175603080921351</v>
      </c>
      <c r="V115" s="13">
        <v>88</v>
      </c>
      <c r="W115" s="11"/>
      <c r="X115" s="11"/>
      <c r="Y115" s="19">
        <v>7</v>
      </c>
      <c r="Z115" s="12">
        <f t="shared" si="72"/>
        <v>18.062578168324425</v>
      </c>
      <c r="AA115" s="12">
        <f t="shared" si="73"/>
        <v>21.073007863045163</v>
      </c>
      <c r="AB115" s="13">
        <v>46</v>
      </c>
      <c r="AE115" s="19">
        <v>7</v>
      </c>
      <c r="AF115" s="12">
        <f t="shared" si="74"/>
        <v>0.3223272768465813</v>
      </c>
      <c r="AG115" s="12">
        <f t="shared" si="75"/>
        <v>0.37604848965434484</v>
      </c>
      <c r="AH115" s="13">
        <v>64</v>
      </c>
      <c r="AK115" s="19">
        <v>7</v>
      </c>
      <c r="AL115" s="12">
        <f t="shared" si="76"/>
        <v>90.631932137938421</v>
      </c>
      <c r="AM115" s="12">
        <f t="shared" si="77"/>
        <v>105.73725416092816</v>
      </c>
      <c r="AN115" s="13">
        <v>28</v>
      </c>
      <c r="AQ115" s="19">
        <v>7</v>
      </c>
      <c r="AR115" s="12">
        <f t="shared" si="78"/>
        <v>1.0906985564884366</v>
      </c>
      <c r="AS115" s="12">
        <f t="shared" si="79"/>
        <v>1.2724816492365094</v>
      </c>
      <c r="AT115" s="13">
        <v>168</v>
      </c>
    </row>
    <row r="116" spans="1:46" x14ac:dyDescent="0.25">
      <c r="A116" s="19">
        <v>8</v>
      </c>
      <c r="B116" s="12">
        <f t="shared" si="64"/>
        <v>591310026.97094679</v>
      </c>
      <c r="C116" s="12">
        <f t="shared" si="65"/>
        <v>595740392.76032841</v>
      </c>
      <c r="D116" s="13">
        <v>16</v>
      </c>
      <c r="E116" s="11"/>
      <c r="F116" s="11"/>
      <c r="G116" s="19">
        <v>8</v>
      </c>
      <c r="H116" s="12">
        <f t="shared" si="66"/>
        <v>594228511.73457003</v>
      </c>
      <c r="I116" s="12">
        <f t="shared" si="67"/>
        <v>625929420.15958977</v>
      </c>
      <c r="J116" s="13">
        <v>214</v>
      </c>
      <c r="K116" s="11"/>
      <c r="L116" s="11"/>
      <c r="M116" s="19">
        <v>8</v>
      </c>
      <c r="N116" s="12">
        <f t="shared" si="68"/>
        <v>0.95150634626354769</v>
      </c>
      <c r="O116" s="12">
        <f t="shared" si="69"/>
        <v>1.0874358243011975</v>
      </c>
      <c r="P116" s="13">
        <v>811</v>
      </c>
      <c r="Q116" s="12"/>
      <c r="R116" s="12"/>
      <c r="S116" s="19">
        <v>8</v>
      </c>
      <c r="T116" s="12">
        <f t="shared" si="70"/>
        <v>3.2175603080921351</v>
      </c>
      <c r="U116" s="12">
        <f t="shared" si="71"/>
        <v>3.6772117806767257</v>
      </c>
      <c r="V116" s="13">
        <v>63</v>
      </c>
      <c r="W116" s="11"/>
      <c r="X116" s="11"/>
      <c r="Y116" s="19">
        <v>8</v>
      </c>
      <c r="Z116" s="12">
        <f t="shared" si="72"/>
        <v>21.073007863045163</v>
      </c>
      <c r="AA116" s="12">
        <f t="shared" si="73"/>
        <v>24.083437557765901</v>
      </c>
      <c r="AB116" s="13">
        <v>38</v>
      </c>
      <c r="AE116" s="19">
        <v>8</v>
      </c>
      <c r="AF116" s="12">
        <f t="shared" si="74"/>
        <v>0.37604848965434484</v>
      </c>
      <c r="AG116" s="12">
        <f t="shared" si="75"/>
        <v>0.42976970246210838</v>
      </c>
      <c r="AH116" s="13">
        <v>34</v>
      </c>
      <c r="AK116" s="19">
        <v>8</v>
      </c>
      <c r="AL116" s="12">
        <f t="shared" si="76"/>
        <v>105.73725416092816</v>
      </c>
      <c r="AM116" s="12">
        <f t="shared" si="77"/>
        <v>120.8425761839179</v>
      </c>
      <c r="AN116" s="13">
        <v>28</v>
      </c>
      <c r="AQ116" s="19">
        <v>8</v>
      </c>
      <c r="AR116" s="12">
        <f t="shared" si="78"/>
        <v>1.2724816492365094</v>
      </c>
      <c r="AS116" s="12">
        <f t="shared" si="79"/>
        <v>1.4542647419845822</v>
      </c>
      <c r="AT116" s="13">
        <v>600</v>
      </c>
    </row>
    <row r="117" spans="1:46" x14ac:dyDescent="0.25">
      <c r="A117" s="19">
        <v>9</v>
      </c>
      <c r="B117" s="12">
        <f t="shared" si="64"/>
        <v>595740392.76032841</v>
      </c>
      <c r="C117" s="12">
        <f t="shared" si="65"/>
        <v>600170758.54971004</v>
      </c>
      <c r="D117" s="13">
        <v>19</v>
      </c>
      <c r="E117" s="11"/>
      <c r="F117" s="11"/>
      <c r="G117" s="19">
        <v>9</v>
      </c>
      <c r="H117" s="12">
        <f t="shared" si="66"/>
        <v>625929420.15958977</v>
      </c>
      <c r="I117" s="12">
        <f t="shared" si="67"/>
        <v>657630328.58460951</v>
      </c>
      <c r="J117" s="13">
        <v>146</v>
      </c>
      <c r="K117" s="11"/>
      <c r="L117" s="11"/>
      <c r="M117" s="19">
        <v>9</v>
      </c>
      <c r="N117" s="12">
        <f t="shared" si="68"/>
        <v>1.0874358243011975</v>
      </c>
      <c r="O117" s="12">
        <f t="shared" si="69"/>
        <v>1.2233653023388471</v>
      </c>
      <c r="P117" s="13">
        <v>136</v>
      </c>
      <c r="Q117" s="11"/>
      <c r="R117" s="12"/>
      <c r="S117" s="19">
        <v>9</v>
      </c>
      <c r="T117" s="12">
        <f t="shared" si="70"/>
        <v>3.6772117806767257</v>
      </c>
      <c r="U117" s="12">
        <f t="shared" si="71"/>
        <v>4.1368632532613168</v>
      </c>
      <c r="V117" s="13">
        <v>96</v>
      </c>
      <c r="W117" s="11"/>
      <c r="X117" s="11"/>
      <c r="Y117" s="19">
        <v>9</v>
      </c>
      <c r="Z117" s="12">
        <f t="shared" si="72"/>
        <v>24.083437557765901</v>
      </c>
      <c r="AA117" s="12">
        <f t="shared" si="73"/>
        <v>27.093867252486639</v>
      </c>
      <c r="AB117" s="13">
        <v>28</v>
      </c>
      <c r="AE117" s="19">
        <v>9</v>
      </c>
      <c r="AF117" s="12">
        <f t="shared" si="74"/>
        <v>0.42976970246210838</v>
      </c>
      <c r="AG117" s="12">
        <f t="shared" si="75"/>
        <v>0.48349091526987192</v>
      </c>
      <c r="AH117" s="13">
        <v>27</v>
      </c>
      <c r="AK117" s="19">
        <v>9</v>
      </c>
      <c r="AL117" s="12">
        <f t="shared" si="76"/>
        <v>120.8425761839179</v>
      </c>
      <c r="AM117" s="12">
        <f t="shared" si="77"/>
        <v>135.94789820690764</v>
      </c>
      <c r="AN117" s="13">
        <v>23</v>
      </c>
      <c r="AQ117" s="19">
        <v>9</v>
      </c>
      <c r="AR117" s="12">
        <f t="shared" si="78"/>
        <v>1.4542647419845822</v>
      </c>
      <c r="AS117" s="12">
        <f t="shared" si="79"/>
        <v>1.636047834732655</v>
      </c>
      <c r="AT117" s="13">
        <v>466</v>
      </c>
    </row>
    <row r="118" spans="1:46" x14ac:dyDescent="0.25">
      <c r="A118" s="19">
        <v>10</v>
      </c>
      <c r="B118" s="12">
        <f t="shared" si="64"/>
        <v>600170758.54971004</v>
      </c>
      <c r="C118" s="12">
        <f t="shared" si="65"/>
        <v>604601124.33909166</v>
      </c>
      <c r="D118" s="13">
        <v>43</v>
      </c>
      <c r="E118" s="11"/>
      <c r="F118" s="11"/>
      <c r="G118" s="19">
        <v>10</v>
      </c>
      <c r="H118" s="12">
        <f t="shared" si="66"/>
        <v>657630328.58460951</v>
      </c>
      <c r="I118" s="12">
        <f t="shared" si="67"/>
        <v>689331237.00962925</v>
      </c>
      <c r="J118" s="13">
        <v>113</v>
      </c>
      <c r="K118" s="11"/>
      <c r="L118" s="11"/>
      <c r="M118" s="19">
        <v>10</v>
      </c>
      <c r="N118" s="12">
        <f t="shared" si="68"/>
        <v>1.2233653023388471</v>
      </c>
      <c r="O118" s="12">
        <f t="shared" si="69"/>
        <v>1.3592947803764968</v>
      </c>
      <c r="P118" s="13">
        <v>102</v>
      </c>
      <c r="Q118" s="11"/>
      <c r="R118" s="12"/>
      <c r="S118" s="19">
        <v>10</v>
      </c>
      <c r="T118" s="12">
        <f t="shared" si="70"/>
        <v>4.1368632532613168</v>
      </c>
      <c r="U118" s="12">
        <f t="shared" si="71"/>
        <v>4.5965147258459078</v>
      </c>
      <c r="V118" s="13">
        <v>125</v>
      </c>
      <c r="W118" s="11"/>
      <c r="X118" s="11"/>
      <c r="Y118" s="19">
        <v>10</v>
      </c>
      <c r="Z118" s="12">
        <f t="shared" si="72"/>
        <v>27.093867252486639</v>
      </c>
      <c r="AA118" s="12">
        <f t="shared" si="73"/>
        <v>30.104296947207377</v>
      </c>
      <c r="AB118" s="13">
        <v>20</v>
      </c>
      <c r="AE118" s="19">
        <v>10</v>
      </c>
      <c r="AF118" s="12">
        <f t="shared" si="74"/>
        <v>0.48349091526987192</v>
      </c>
      <c r="AG118" s="12">
        <f t="shared" si="75"/>
        <v>0.53721212807763552</v>
      </c>
      <c r="AH118" s="13">
        <v>12</v>
      </c>
      <c r="AK118" s="19">
        <v>10</v>
      </c>
      <c r="AL118" s="12">
        <f t="shared" si="76"/>
        <v>135.94789820690764</v>
      </c>
      <c r="AM118" s="12">
        <f t="shared" si="77"/>
        <v>151.05322022989736</v>
      </c>
      <c r="AN118" s="13">
        <v>18</v>
      </c>
      <c r="AQ118" s="19">
        <v>10</v>
      </c>
      <c r="AR118" s="12">
        <f t="shared" si="78"/>
        <v>1.636047834732655</v>
      </c>
      <c r="AS118" s="12">
        <f t="shared" si="79"/>
        <v>1.8178309274807278</v>
      </c>
      <c r="AT118" s="13">
        <v>210</v>
      </c>
    </row>
    <row r="119" spans="1:46" x14ac:dyDescent="0.25">
      <c r="A119" s="19">
        <v>11</v>
      </c>
      <c r="B119" s="12">
        <f t="shared" si="64"/>
        <v>604601124.33909166</v>
      </c>
      <c r="C119" s="12">
        <f t="shared" si="65"/>
        <v>609031490.12847328</v>
      </c>
      <c r="D119" s="13">
        <v>68</v>
      </c>
      <c r="E119" s="11"/>
      <c r="F119" s="11"/>
      <c r="G119" s="19">
        <v>11</v>
      </c>
      <c r="H119" s="12">
        <f t="shared" si="66"/>
        <v>689331237.00962925</v>
      </c>
      <c r="I119" s="12">
        <f t="shared" si="67"/>
        <v>721032145.43464899</v>
      </c>
      <c r="J119" s="13">
        <v>86</v>
      </c>
      <c r="K119" s="11"/>
      <c r="L119" s="11"/>
      <c r="M119" s="19">
        <v>11</v>
      </c>
      <c r="N119" s="12">
        <f t="shared" si="68"/>
        <v>1.3592947803764968</v>
      </c>
      <c r="O119" s="12">
        <f t="shared" si="69"/>
        <v>1.4952242584141464</v>
      </c>
      <c r="P119" s="13">
        <v>307</v>
      </c>
      <c r="Q119" s="11"/>
      <c r="R119" s="12"/>
      <c r="S119" s="19">
        <v>11</v>
      </c>
      <c r="T119" s="12">
        <f t="shared" si="70"/>
        <v>4.5965147258459078</v>
      </c>
      <c r="U119" s="12">
        <f t="shared" si="71"/>
        <v>5.0561661984304989</v>
      </c>
      <c r="V119" s="13">
        <v>61</v>
      </c>
      <c r="W119" s="11"/>
      <c r="X119" s="11"/>
      <c r="Y119" s="19">
        <v>11</v>
      </c>
      <c r="Z119" s="12">
        <f t="shared" si="72"/>
        <v>30.104296947207377</v>
      </c>
      <c r="AA119" s="12">
        <f t="shared" si="73"/>
        <v>33.114726641928115</v>
      </c>
      <c r="AB119" s="13">
        <v>16</v>
      </c>
      <c r="AE119" s="19">
        <v>11</v>
      </c>
      <c r="AF119" s="12">
        <f t="shared" si="74"/>
        <v>0.53721212807763552</v>
      </c>
      <c r="AG119" s="12">
        <f t="shared" si="75"/>
        <v>0.59093334088539906</v>
      </c>
      <c r="AH119" s="13">
        <v>11</v>
      </c>
      <c r="AK119" s="19">
        <v>11</v>
      </c>
      <c r="AL119" s="12">
        <f t="shared" si="76"/>
        <v>151.05322022989736</v>
      </c>
      <c r="AM119" s="12">
        <f t="shared" si="77"/>
        <v>166.15854225288709</v>
      </c>
      <c r="AN119" s="13">
        <v>15</v>
      </c>
      <c r="AQ119" s="19">
        <v>11</v>
      </c>
      <c r="AR119" s="12">
        <f t="shared" si="78"/>
        <v>1.8178309274807278</v>
      </c>
      <c r="AS119" s="12">
        <f t="shared" si="79"/>
        <v>1.9996140202288006</v>
      </c>
      <c r="AT119" s="13">
        <v>110</v>
      </c>
    </row>
    <row r="120" spans="1:46" x14ac:dyDescent="0.25">
      <c r="A120" s="19">
        <v>12</v>
      </c>
      <c r="B120" s="12">
        <f t="shared" si="64"/>
        <v>609031490.12847328</v>
      </c>
      <c r="C120" s="12">
        <f t="shared" si="65"/>
        <v>613461855.91785491</v>
      </c>
      <c r="D120" s="11">
        <v>435</v>
      </c>
      <c r="E120" s="11"/>
      <c r="F120" s="11"/>
      <c r="G120" s="19">
        <v>12</v>
      </c>
      <c r="H120" s="12">
        <f t="shared" si="66"/>
        <v>721032145.43464899</v>
      </c>
      <c r="I120" s="12">
        <f t="shared" si="67"/>
        <v>752733053.85966873</v>
      </c>
      <c r="J120" s="11">
        <v>48</v>
      </c>
      <c r="K120" s="11"/>
      <c r="L120" s="11"/>
      <c r="M120" s="19">
        <v>12</v>
      </c>
      <c r="N120" s="12">
        <f t="shared" si="68"/>
        <v>1.4952242584141464</v>
      </c>
      <c r="O120" s="12">
        <f t="shared" si="69"/>
        <v>1.6311537364517961</v>
      </c>
      <c r="P120" s="11">
        <v>106</v>
      </c>
      <c r="Q120" s="11"/>
      <c r="R120" s="12"/>
      <c r="S120" s="19">
        <v>12</v>
      </c>
      <c r="T120" s="12">
        <f t="shared" si="70"/>
        <v>5.0561661984304989</v>
      </c>
      <c r="U120" s="12">
        <f t="shared" si="71"/>
        <v>5.5158176710150899</v>
      </c>
      <c r="V120" s="11">
        <v>44</v>
      </c>
      <c r="W120" s="11"/>
      <c r="X120" s="11"/>
      <c r="Y120" s="19">
        <v>12</v>
      </c>
      <c r="Z120" s="12">
        <f t="shared" si="72"/>
        <v>33.114726641928115</v>
      </c>
      <c r="AA120" s="12">
        <f t="shared" si="73"/>
        <v>36.12515633664885</v>
      </c>
      <c r="AB120" s="11">
        <v>14</v>
      </c>
      <c r="AE120" s="19">
        <v>12</v>
      </c>
      <c r="AF120" s="12">
        <f t="shared" si="74"/>
        <v>0.59093334088539906</v>
      </c>
      <c r="AG120" s="12">
        <f t="shared" si="75"/>
        <v>0.6446545536931626</v>
      </c>
      <c r="AH120" s="11">
        <v>6</v>
      </c>
      <c r="AK120" s="19">
        <v>12</v>
      </c>
      <c r="AL120" s="12">
        <f t="shared" si="76"/>
        <v>166.15854225288709</v>
      </c>
      <c r="AM120" s="12">
        <f t="shared" si="77"/>
        <v>181.26386427587681</v>
      </c>
      <c r="AN120" s="11">
        <v>19</v>
      </c>
      <c r="AQ120" s="19">
        <v>12</v>
      </c>
      <c r="AR120" s="12">
        <f t="shared" si="78"/>
        <v>1.9996140202288006</v>
      </c>
      <c r="AS120" s="12">
        <f t="shared" si="79"/>
        <v>2.1813971129768732</v>
      </c>
      <c r="AT120" s="11">
        <v>55</v>
      </c>
    </row>
    <row r="121" spans="1:46" x14ac:dyDescent="0.25">
      <c r="A121" s="19">
        <v>13</v>
      </c>
      <c r="B121" s="12">
        <f t="shared" si="64"/>
        <v>613461855.91785491</v>
      </c>
      <c r="C121" s="12">
        <f t="shared" si="65"/>
        <v>617892221.70723653</v>
      </c>
      <c r="D121" s="11">
        <v>337</v>
      </c>
      <c r="E121" s="11"/>
      <c r="F121" s="11"/>
      <c r="G121" s="19">
        <v>13</v>
      </c>
      <c r="H121" s="12">
        <f t="shared" si="66"/>
        <v>752733053.85966873</v>
      </c>
      <c r="I121" s="12">
        <f t="shared" si="67"/>
        <v>784433962.28468847</v>
      </c>
      <c r="J121" s="11">
        <v>58</v>
      </c>
      <c r="K121" s="11"/>
      <c r="L121" s="11"/>
      <c r="M121" s="19">
        <v>13</v>
      </c>
      <c r="N121" s="12">
        <f t="shared" si="68"/>
        <v>1.6311537364517961</v>
      </c>
      <c r="O121" s="12">
        <f t="shared" si="69"/>
        <v>1.7670832144894457</v>
      </c>
      <c r="P121" s="11">
        <v>40</v>
      </c>
      <c r="Q121" s="11"/>
      <c r="R121" s="12"/>
      <c r="S121" s="19">
        <v>13</v>
      </c>
      <c r="T121" s="12">
        <f t="shared" si="70"/>
        <v>5.5158176710150899</v>
      </c>
      <c r="U121" s="12">
        <f t="shared" si="71"/>
        <v>5.975469143599681</v>
      </c>
      <c r="V121" s="11">
        <v>55</v>
      </c>
      <c r="W121" s="11"/>
      <c r="X121" s="11"/>
      <c r="Y121" s="19">
        <v>13</v>
      </c>
      <c r="Z121" s="12">
        <f t="shared" si="72"/>
        <v>36.12515633664885</v>
      </c>
      <c r="AA121" s="12">
        <f t="shared" si="73"/>
        <v>39.135586031369584</v>
      </c>
      <c r="AB121" s="11">
        <v>15</v>
      </c>
      <c r="AE121" s="19">
        <v>13</v>
      </c>
      <c r="AF121" s="12">
        <f t="shared" si="74"/>
        <v>0.6446545536931626</v>
      </c>
      <c r="AG121" s="12">
        <f t="shared" si="75"/>
        <v>0.69837576650092614</v>
      </c>
      <c r="AH121" s="11">
        <v>7</v>
      </c>
      <c r="AK121" s="19">
        <v>13</v>
      </c>
      <c r="AL121" s="12">
        <f t="shared" si="76"/>
        <v>181.26386427587681</v>
      </c>
      <c r="AM121" s="12">
        <f t="shared" si="77"/>
        <v>196.36918629886654</v>
      </c>
      <c r="AN121" s="11">
        <v>9</v>
      </c>
      <c r="AQ121" s="19">
        <v>13</v>
      </c>
      <c r="AR121" s="12">
        <f t="shared" si="78"/>
        <v>2.1813971129768732</v>
      </c>
      <c r="AS121" s="12">
        <f t="shared" si="79"/>
        <v>2.3631802057249458</v>
      </c>
      <c r="AT121" s="11">
        <v>40</v>
      </c>
    </row>
    <row r="122" spans="1:46" x14ac:dyDescent="0.25">
      <c r="A122" s="19">
        <v>14</v>
      </c>
      <c r="B122" s="12">
        <f t="shared" si="64"/>
        <v>617892221.70723653</v>
      </c>
      <c r="C122" s="12">
        <f t="shared" si="65"/>
        <v>622322587.49661815</v>
      </c>
      <c r="D122" s="11">
        <v>336</v>
      </c>
      <c r="E122" s="11"/>
      <c r="F122" s="11"/>
      <c r="G122" s="19">
        <v>14</v>
      </c>
      <c r="H122" s="12">
        <f t="shared" si="66"/>
        <v>784433962.28468847</v>
      </c>
      <c r="I122" s="12">
        <f t="shared" si="67"/>
        <v>816134870.70970821</v>
      </c>
      <c r="J122" s="11">
        <v>122</v>
      </c>
      <c r="K122" s="11"/>
      <c r="L122" s="11"/>
      <c r="M122" s="19">
        <v>14</v>
      </c>
      <c r="N122" s="12">
        <f t="shared" si="68"/>
        <v>1.7670832144894457</v>
      </c>
      <c r="O122" s="12">
        <f t="shared" si="69"/>
        <v>1.9030126925270954</v>
      </c>
      <c r="P122" s="11">
        <v>33</v>
      </c>
      <c r="Q122" s="11"/>
      <c r="R122" s="12"/>
      <c r="S122" s="19">
        <v>14</v>
      </c>
      <c r="T122" s="12">
        <f t="shared" si="70"/>
        <v>5.975469143599681</v>
      </c>
      <c r="U122" s="12">
        <f t="shared" si="71"/>
        <v>6.435120616184272</v>
      </c>
      <c r="V122" s="11">
        <v>34</v>
      </c>
      <c r="W122" s="11"/>
      <c r="X122" s="11"/>
      <c r="Y122" s="19">
        <v>14</v>
      </c>
      <c r="Z122" s="12">
        <f t="shared" si="72"/>
        <v>39.135586031369584</v>
      </c>
      <c r="AA122" s="12">
        <f t="shared" si="73"/>
        <v>42.146015726090319</v>
      </c>
      <c r="AB122" s="11">
        <v>15</v>
      </c>
      <c r="AE122" s="19">
        <v>14</v>
      </c>
      <c r="AF122" s="12">
        <f t="shared" si="74"/>
        <v>0.69837576650092614</v>
      </c>
      <c r="AG122" s="12">
        <f t="shared" si="75"/>
        <v>0.75209697930868968</v>
      </c>
      <c r="AH122" s="11">
        <v>8</v>
      </c>
      <c r="AK122" s="19">
        <v>14</v>
      </c>
      <c r="AL122" s="12">
        <f t="shared" si="76"/>
        <v>196.36918629886654</v>
      </c>
      <c r="AM122" s="12">
        <f t="shared" si="77"/>
        <v>211.47450832185626</v>
      </c>
      <c r="AN122" s="11">
        <v>11</v>
      </c>
      <c r="AQ122" s="19">
        <v>14</v>
      </c>
      <c r="AR122" s="12">
        <f t="shared" si="78"/>
        <v>2.3631802057249458</v>
      </c>
      <c r="AS122" s="12">
        <f t="shared" si="79"/>
        <v>2.5449632984730184</v>
      </c>
      <c r="AT122" s="11">
        <v>20</v>
      </c>
    </row>
    <row r="123" spans="1:46" x14ac:dyDescent="0.25">
      <c r="A123" s="19">
        <v>15</v>
      </c>
      <c r="B123" s="12">
        <f t="shared" si="64"/>
        <v>622322587.49661815</v>
      </c>
      <c r="C123" s="12">
        <f t="shared" si="65"/>
        <v>626752953.28599977</v>
      </c>
      <c r="D123" s="11">
        <v>286</v>
      </c>
      <c r="E123" s="11"/>
      <c r="F123" s="11"/>
      <c r="G123" s="19">
        <v>15</v>
      </c>
      <c r="H123" s="12">
        <f t="shared" si="66"/>
        <v>816134870.70970821</v>
      </c>
      <c r="I123" s="12">
        <f t="shared" si="67"/>
        <v>847835779.13472795</v>
      </c>
      <c r="J123" s="11">
        <v>228</v>
      </c>
      <c r="K123" s="11"/>
      <c r="L123" s="11"/>
      <c r="M123" s="19">
        <v>15</v>
      </c>
      <c r="N123" s="12">
        <f t="shared" si="68"/>
        <v>1.9030126925270954</v>
      </c>
      <c r="O123" s="12">
        <f t="shared" si="69"/>
        <v>2.038942170564745</v>
      </c>
      <c r="P123" s="11">
        <v>25</v>
      </c>
      <c r="Q123" s="11"/>
      <c r="R123" s="12"/>
      <c r="S123" s="19">
        <v>15</v>
      </c>
      <c r="T123" s="12">
        <f t="shared" si="70"/>
        <v>6.435120616184272</v>
      </c>
      <c r="U123" s="12">
        <f t="shared" si="71"/>
        <v>6.894772088768863</v>
      </c>
      <c r="V123" s="11">
        <v>33</v>
      </c>
      <c r="W123" s="11"/>
      <c r="X123" s="11"/>
      <c r="Y123" s="19">
        <v>15</v>
      </c>
      <c r="Z123" s="12">
        <f t="shared" si="72"/>
        <v>42.146015726090319</v>
      </c>
      <c r="AA123" s="12">
        <f t="shared" si="73"/>
        <v>45.156445420811053</v>
      </c>
      <c r="AB123" s="11">
        <v>14</v>
      </c>
      <c r="AE123" s="19">
        <v>15</v>
      </c>
      <c r="AF123" s="12">
        <f t="shared" si="74"/>
        <v>0.75209697930868968</v>
      </c>
      <c r="AG123" s="12">
        <f t="shared" si="75"/>
        <v>0.80581819211645322</v>
      </c>
      <c r="AH123" s="11">
        <v>0</v>
      </c>
      <c r="AK123" s="19">
        <v>15</v>
      </c>
      <c r="AL123" s="12">
        <f t="shared" si="76"/>
        <v>211.47450832185626</v>
      </c>
      <c r="AM123" s="12">
        <f t="shared" si="77"/>
        <v>226.57983034484599</v>
      </c>
      <c r="AN123" s="11">
        <v>4</v>
      </c>
      <c r="AQ123" s="19">
        <v>15</v>
      </c>
      <c r="AR123" s="12">
        <f t="shared" si="78"/>
        <v>2.5449632984730184</v>
      </c>
      <c r="AS123" s="12">
        <f t="shared" si="79"/>
        <v>2.726746391221091</v>
      </c>
      <c r="AT123" s="11">
        <v>18</v>
      </c>
    </row>
    <row r="124" spans="1:46" x14ac:dyDescent="0.25">
      <c r="A124" s="19">
        <v>16</v>
      </c>
      <c r="B124" s="12">
        <f t="shared" si="64"/>
        <v>626752953.28599977</v>
      </c>
      <c r="C124" s="12">
        <f t="shared" si="65"/>
        <v>631183319.0753814</v>
      </c>
      <c r="D124" s="11">
        <v>111</v>
      </c>
      <c r="E124" s="11"/>
      <c r="F124" s="11"/>
      <c r="G124" s="19">
        <v>16</v>
      </c>
      <c r="H124" s="12">
        <f t="shared" si="66"/>
        <v>847835779.13472795</v>
      </c>
      <c r="I124" s="12">
        <f t="shared" si="67"/>
        <v>879536687.5597477</v>
      </c>
      <c r="J124" s="11">
        <v>260</v>
      </c>
      <c r="K124" s="11"/>
      <c r="L124" s="11"/>
      <c r="M124" s="19">
        <v>16</v>
      </c>
      <c r="N124" s="12">
        <f t="shared" si="68"/>
        <v>2.038942170564745</v>
      </c>
      <c r="O124" s="12">
        <f t="shared" si="69"/>
        <v>2.1748716486023949</v>
      </c>
      <c r="P124" s="11">
        <v>9</v>
      </c>
      <c r="Q124" s="11"/>
      <c r="R124" s="12"/>
      <c r="S124" s="19">
        <v>16</v>
      </c>
      <c r="T124" s="12">
        <f t="shared" si="70"/>
        <v>6.894772088768863</v>
      </c>
      <c r="U124" s="12">
        <f t="shared" si="71"/>
        <v>7.3544235613534541</v>
      </c>
      <c r="V124" s="11">
        <v>22</v>
      </c>
      <c r="W124" s="11"/>
      <c r="X124" s="11"/>
      <c r="Y124" s="19">
        <v>16</v>
      </c>
      <c r="Z124" s="12">
        <f t="shared" si="72"/>
        <v>45.156445420811053</v>
      </c>
      <c r="AA124" s="12">
        <f t="shared" si="73"/>
        <v>48.166875115531788</v>
      </c>
      <c r="AB124" s="11">
        <v>25</v>
      </c>
      <c r="AE124" s="19">
        <v>16</v>
      </c>
      <c r="AF124" s="12">
        <f t="shared" si="74"/>
        <v>0.80581819211645322</v>
      </c>
      <c r="AG124" s="12">
        <f t="shared" si="75"/>
        <v>0.85953940492421677</v>
      </c>
      <c r="AH124" s="11">
        <v>4</v>
      </c>
      <c r="AK124" s="19">
        <v>16</v>
      </c>
      <c r="AL124" s="12">
        <f t="shared" si="76"/>
        <v>226.57983034484599</v>
      </c>
      <c r="AM124" s="12">
        <f t="shared" si="77"/>
        <v>241.68515236783571</v>
      </c>
      <c r="AN124" s="11">
        <v>8</v>
      </c>
      <c r="AQ124" s="19">
        <v>16</v>
      </c>
      <c r="AR124" s="12">
        <f t="shared" si="78"/>
        <v>2.726746391221091</v>
      </c>
      <c r="AS124" s="12">
        <f t="shared" si="79"/>
        <v>2.9085294839691636</v>
      </c>
      <c r="AT124" s="11">
        <v>9</v>
      </c>
    </row>
    <row r="125" spans="1:46" x14ac:dyDescent="0.25">
      <c r="A125" s="19">
        <v>17</v>
      </c>
      <c r="B125" s="12">
        <f t="shared" si="64"/>
        <v>631183319.0753814</v>
      </c>
      <c r="C125" s="12">
        <f t="shared" si="65"/>
        <v>635613684.86476302</v>
      </c>
      <c r="D125" s="11">
        <v>3</v>
      </c>
      <c r="E125" s="11"/>
      <c r="F125" s="11"/>
      <c r="G125" s="19">
        <v>17</v>
      </c>
      <c r="H125" s="12">
        <f t="shared" si="66"/>
        <v>879536687.5597477</v>
      </c>
      <c r="I125" s="12">
        <f t="shared" si="67"/>
        <v>911237595.98476744</v>
      </c>
      <c r="J125" s="11">
        <v>235</v>
      </c>
      <c r="K125" s="11"/>
      <c r="L125" s="11"/>
      <c r="M125" s="19">
        <v>17</v>
      </c>
      <c r="N125" s="12">
        <f t="shared" si="68"/>
        <v>2.1748716486023949</v>
      </c>
      <c r="O125" s="12">
        <f t="shared" si="69"/>
        <v>2.3108011266400448</v>
      </c>
      <c r="P125" s="11">
        <v>1</v>
      </c>
      <c r="Q125" s="11"/>
      <c r="R125" s="12"/>
      <c r="S125" s="19">
        <v>17</v>
      </c>
      <c r="T125" s="12">
        <f t="shared" si="70"/>
        <v>7.3544235613534541</v>
      </c>
      <c r="U125" s="12">
        <f t="shared" si="71"/>
        <v>7.8140750339380451</v>
      </c>
      <c r="V125" s="11">
        <v>14</v>
      </c>
      <c r="W125" s="11"/>
      <c r="X125" s="11"/>
      <c r="Y125" s="19">
        <v>17</v>
      </c>
      <c r="Z125" s="12">
        <f t="shared" si="72"/>
        <v>48.166875115531788</v>
      </c>
      <c r="AA125" s="12">
        <f t="shared" si="73"/>
        <v>51.177304810252522</v>
      </c>
      <c r="AB125" s="11">
        <v>12</v>
      </c>
      <c r="AE125" s="19">
        <v>17</v>
      </c>
      <c r="AF125" s="12">
        <f t="shared" si="74"/>
        <v>0.85953940492421677</v>
      </c>
      <c r="AG125" s="12">
        <f t="shared" si="75"/>
        <v>0.91326061773198031</v>
      </c>
      <c r="AH125" s="11">
        <v>6</v>
      </c>
      <c r="AK125" s="19">
        <v>17</v>
      </c>
      <c r="AL125" s="12">
        <f t="shared" si="76"/>
        <v>241.68515236783571</v>
      </c>
      <c r="AM125" s="12">
        <f t="shared" si="77"/>
        <v>256.79047439082547</v>
      </c>
      <c r="AN125" s="11">
        <v>7</v>
      </c>
      <c r="AQ125" s="19">
        <v>17</v>
      </c>
      <c r="AR125" s="12">
        <f t="shared" si="78"/>
        <v>2.9085294839691636</v>
      </c>
      <c r="AS125" s="12">
        <f t="shared" si="79"/>
        <v>3.0903125767172361</v>
      </c>
      <c r="AT125" s="11">
        <v>6</v>
      </c>
    </row>
    <row r="126" spans="1:46" x14ac:dyDescent="0.25">
      <c r="A126" s="19">
        <v>18</v>
      </c>
      <c r="B126" s="12">
        <f t="shared" si="64"/>
        <v>635613684.86476302</v>
      </c>
      <c r="C126" s="12">
        <f t="shared" si="65"/>
        <v>640044050.65414464</v>
      </c>
      <c r="D126" s="11">
        <v>0</v>
      </c>
      <c r="E126" s="11"/>
      <c r="F126" s="11"/>
      <c r="G126" s="19">
        <v>18</v>
      </c>
      <c r="H126" s="12">
        <f t="shared" si="66"/>
        <v>911237595.98476744</v>
      </c>
      <c r="I126" s="12">
        <f t="shared" si="67"/>
        <v>942938504.40978718</v>
      </c>
      <c r="J126" s="11">
        <v>71</v>
      </c>
      <c r="K126" s="11"/>
      <c r="L126" s="11"/>
      <c r="M126" s="19">
        <v>18</v>
      </c>
      <c r="N126" s="12">
        <f t="shared" si="68"/>
        <v>2.3108011266400448</v>
      </c>
      <c r="O126" s="12">
        <f t="shared" si="69"/>
        <v>2.4467306046776947</v>
      </c>
      <c r="P126" s="11">
        <v>0</v>
      </c>
      <c r="Q126" s="11"/>
      <c r="R126" s="12"/>
      <c r="S126" s="19">
        <v>18</v>
      </c>
      <c r="T126" s="12">
        <f t="shared" si="70"/>
        <v>7.8140750339380451</v>
      </c>
      <c r="U126" s="12">
        <f t="shared" si="71"/>
        <v>8.2737265065226353</v>
      </c>
      <c r="V126" s="11">
        <v>11</v>
      </c>
      <c r="W126" s="11"/>
      <c r="X126" s="11"/>
      <c r="Y126" s="19">
        <v>18</v>
      </c>
      <c r="Z126" s="12">
        <f t="shared" si="72"/>
        <v>51.177304810252522</v>
      </c>
      <c r="AA126" s="12">
        <f t="shared" si="73"/>
        <v>54.187734504973257</v>
      </c>
      <c r="AB126" s="11">
        <v>14</v>
      </c>
      <c r="AE126" s="19">
        <v>18</v>
      </c>
      <c r="AF126" s="12">
        <f t="shared" si="74"/>
        <v>0.91326061773198031</v>
      </c>
      <c r="AG126" s="12">
        <f t="shared" si="75"/>
        <v>0.96698183053974385</v>
      </c>
      <c r="AH126" s="11">
        <v>0</v>
      </c>
      <c r="AK126" s="19">
        <v>18</v>
      </c>
      <c r="AL126" s="12">
        <f t="shared" si="76"/>
        <v>256.79047439082547</v>
      </c>
      <c r="AM126" s="12">
        <f t="shared" si="77"/>
        <v>271.89579641381522</v>
      </c>
      <c r="AN126" s="11">
        <v>1</v>
      </c>
      <c r="AQ126" s="19">
        <v>18</v>
      </c>
      <c r="AR126" s="12">
        <f t="shared" si="78"/>
        <v>3.0903125767172361</v>
      </c>
      <c r="AS126" s="12">
        <f t="shared" si="79"/>
        <v>3.2720956694653087</v>
      </c>
      <c r="AT126" s="11">
        <v>3</v>
      </c>
    </row>
    <row r="127" spans="1:46" x14ac:dyDescent="0.25">
      <c r="A127" s="19">
        <v>19</v>
      </c>
      <c r="B127" s="12">
        <f t="shared" si="64"/>
        <v>640044050.65414464</v>
      </c>
      <c r="C127" s="12">
        <f t="shared" si="65"/>
        <v>644474416.44352627</v>
      </c>
      <c r="D127" s="11">
        <v>0</v>
      </c>
      <c r="E127" s="11"/>
      <c r="F127" s="11"/>
      <c r="G127" s="19">
        <v>19</v>
      </c>
      <c r="H127" s="12">
        <f t="shared" si="66"/>
        <v>942938504.40978718</v>
      </c>
      <c r="I127" s="12">
        <f t="shared" si="67"/>
        <v>974639412.83480692</v>
      </c>
      <c r="J127" s="11">
        <v>0</v>
      </c>
      <c r="K127" s="11"/>
      <c r="L127" s="11"/>
      <c r="M127" s="19">
        <v>19</v>
      </c>
      <c r="N127" s="12">
        <f t="shared" si="68"/>
        <v>2.4467306046776947</v>
      </c>
      <c r="O127" s="12">
        <f t="shared" si="69"/>
        <v>2.5826600827153445</v>
      </c>
      <c r="P127" s="11">
        <v>2</v>
      </c>
      <c r="Q127" s="11"/>
      <c r="R127" s="12"/>
      <c r="S127" s="19">
        <v>19</v>
      </c>
      <c r="T127" s="12">
        <f t="shared" si="70"/>
        <v>8.2737265065226353</v>
      </c>
      <c r="U127" s="12">
        <f t="shared" si="71"/>
        <v>8.7333779791072264</v>
      </c>
      <c r="V127" s="11">
        <v>11</v>
      </c>
      <c r="W127" s="11"/>
      <c r="X127" s="11"/>
      <c r="Y127" s="19">
        <v>19</v>
      </c>
      <c r="Z127" s="12">
        <f t="shared" si="72"/>
        <v>54.187734504973257</v>
      </c>
      <c r="AA127" s="12">
        <f t="shared" si="73"/>
        <v>57.198164199693991</v>
      </c>
      <c r="AB127" s="11">
        <v>15</v>
      </c>
      <c r="AE127" s="19">
        <v>19</v>
      </c>
      <c r="AF127" s="12">
        <f t="shared" si="74"/>
        <v>0.96698183053974385</v>
      </c>
      <c r="AG127" s="12">
        <f t="shared" si="75"/>
        <v>1.0207030433475075</v>
      </c>
      <c r="AH127" s="11">
        <v>0</v>
      </c>
      <c r="AK127" s="19">
        <v>19</v>
      </c>
      <c r="AL127" s="12">
        <f t="shared" si="76"/>
        <v>271.89579641381522</v>
      </c>
      <c r="AM127" s="12">
        <f t="shared" si="77"/>
        <v>287.00111843680497</v>
      </c>
      <c r="AN127" s="11">
        <v>8</v>
      </c>
      <c r="AQ127" s="19">
        <v>19</v>
      </c>
      <c r="AR127" s="12">
        <f t="shared" si="78"/>
        <v>3.2720956694653087</v>
      </c>
      <c r="AS127" s="12">
        <f t="shared" si="79"/>
        <v>3.4538787622133813</v>
      </c>
      <c r="AT127" s="11">
        <v>3</v>
      </c>
    </row>
    <row r="128" spans="1:46" x14ac:dyDescent="0.25">
      <c r="A128" s="19">
        <v>20</v>
      </c>
      <c r="B128" s="12">
        <f t="shared" si="64"/>
        <v>644474416.44352627</v>
      </c>
      <c r="C128" s="12">
        <f t="shared" si="65"/>
        <v>648904782.23290789</v>
      </c>
      <c r="D128" s="11">
        <v>0</v>
      </c>
      <c r="E128" s="11"/>
      <c r="F128" s="11"/>
      <c r="G128" s="19">
        <v>20</v>
      </c>
      <c r="H128" s="12">
        <f t="shared" si="66"/>
        <v>974639412.83480692</v>
      </c>
      <c r="I128" s="12">
        <f t="shared" si="67"/>
        <v>1006340321.2598267</v>
      </c>
      <c r="J128" s="11">
        <v>0</v>
      </c>
      <c r="K128" s="11"/>
      <c r="L128" s="11"/>
      <c r="M128" s="19">
        <v>20</v>
      </c>
      <c r="N128" s="12">
        <f t="shared" si="68"/>
        <v>2.5826600827153445</v>
      </c>
      <c r="O128" s="12">
        <f t="shared" si="69"/>
        <v>2.7185895607529944</v>
      </c>
      <c r="P128" s="11">
        <v>0</v>
      </c>
      <c r="Q128" s="11"/>
      <c r="R128" s="12"/>
      <c r="S128" s="19">
        <v>20</v>
      </c>
      <c r="T128" s="12">
        <f t="shared" si="70"/>
        <v>8.7333779791072264</v>
      </c>
      <c r="U128" s="12">
        <f t="shared" si="71"/>
        <v>9.1930294516918174</v>
      </c>
      <c r="V128" s="11">
        <v>14</v>
      </c>
      <c r="W128" s="11"/>
      <c r="X128" s="11"/>
      <c r="Y128" s="19">
        <v>20</v>
      </c>
      <c r="Z128" s="12">
        <f t="shared" si="72"/>
        <v>57.198164199693991</v>
      </c>
      <c r="AA128" s="12">
        <f t="shared" si="73"/>
        <v>60.208593894414726</v>
      </c>
      <c r="AB128" s="11">
        <v>14</v>
      </c>
      <c r="AE128" s="19">
        <v>20</v>
      </c>
      <c r="AF128" s="12">
        <f t="shared" si="74"/>
        <v>1.0207030433475075</v>
      </c>
      <c r="AG128" s="12">
        <f t="shared" si="75"/>
        <v>1.074424256155271</v>
      </c>
      <c r="AH128" s="11">
        <v>1</v>
      </c>
      <c r="AK128" s="19">
        <v>20</v>
      </c>
      <c r="AL128" s="12">
        <f t="shared" si="76"/>
        <v>287.00111843680497</v>
      </c>
      <c r="AM128" s="12">
        <f t="shared" si="77"/>
        <v>302.10644045979473</v>
      </c>
      <c r="AN128" s="11">
        <v>5</v>
      </c>
      <c r="AQ128" s="19">
        <v>20</v>
      </c>
      <c r="AR128" s="12">
        <f t="shared" si="78"/>
        <v>3.4538787622133813</v>
      </c>
      <c r="AS128" s="12">
        <f t="shared" si="79"/>
        <v>3.6356618549614539</v>
      </c>
      <c r="AT128" s="11">
        <v>2</v>
      </c>
    </row>
    <row r="129" spans="1:46" x14ac:dyDescent="0.25">
      <c r="A129" s="19">
        <v>21</v>
      </c>
      <c r="B129" s="12">
        <f t="shared" si="64"/>
        <v>648904782.23290789</v>
      </c>
      <c r="C129" s="12">
        <f t="shared" si="65"/>
        <v>653335148.02228951</v>
      </c>
      <c r="D129" s="11">
        <v>0</v>
      </c>
      <c r="E129" s="11"/>
      <c r="F129" s="11"/>
      <c r="G129" s="19">
        <v>21</v>
      </c>
      <c r="H129" s="12">
        <f t="shared" si="66"/>
        <v>1006340321.2598267</v>
      </c>
      <c r="I129" s="12">
        <f t="shared" si="67"/>
        <v>1038041229.6848464</v>
      </c>
      <c r="J129" s="11">
        <v>0</v>
      </c>
      <c r="K129" s="11"/>
      <c r="L129" s="11"/>
      <c r="M129" s="19">
        <v>21</v>
      </c>
      <c r="N129" s="12">
        <f t="shared" si="68"/>
        <v>2.7185895607529944</v>
      </c>
      <c r="O129" s="12">
        <f t="shared" si="69"/>
        <v>2.8545190387906443</v>
      </c>
      <c r="P129" s="11">
        <v>1</v>
      </c>
      <c r="Q129" s="11"/>
      <c r="R129" s="12"/>
      <c r="S129" s="19">
        <v>21</v>
      </c>
      <c r="T129" s="12">
        <f t="shared" si="70"/>
        <v>9.1930294516918174</v>
      </c>
      <c r="U129" s="12">
        <f t="shared" si="71"/>
        <v>9.6526809242764084</v>
      </c>
      <c r="V129" s="11">
        <v>13</v>
      </c>
      <c r="W129" s="11"/>
      <c r="X129" s="11"/>
      <c r="Y129" s="19">
        <v>21</v>
      </c>
      <c r="Z129" s="12">
        <f t="shared" si="72"/>
        <v>60.208593894414726</v>
      </c>
      <c r="AA129" s="12">
        <f t="shared" si="73"/>
        <v>63.21902358913546</v>
      </c>
      <c r="AB129" s="11">
        <v>17</v>
      </c>
      <c r="AE129" s="19">
        <v>21</v>
      </c>
      <c r="AF129" s="12">
        <f t="shared" si="74"/>
        <v>1.074424256155271</v>
      </c>
      <c r="AG129" s="12">
        <f t="shared" si="75"/>
        <v>1.1281454689630346</v>
      </c>
      <c r="AH129" s="11">
        <v>5</v>
      </c>
      <c r="AK129" s="19">
        <v>21</v>
      </c>
      <c r="AL129" s="12">
        <f t="shared" si="76"/>
        <v>302.10644045979473</v>
      </c>
      <c r="AM129" s="12">
        <f t="shared" si="77"/>
        <v>317.21176248278448</v>
      </c>
      <c r="AN129" s="11">
        <v>2</v>
      </c>
      <c r="AQ129" s="19">
        <v>21</v>
      </c>
      <c r="AR129" s="12">
        <f t="shared" si="78"/>
        <v>3.6356618549614539</v>
      </c>
      <c r="AS129" s="12">
        <f t="shared" si="79"/>
        <v>3.8174449477095265</v>
      </c>
      <c r="AT129" s="11">
        <v>2</v>
      </c>
    </row>
    <row r="130" spans="1:46" x14ac:dyDescent="0.25">
      <c r="A130" s="19">
        <v>22</v>
      </c>
      <c r="B130" s="12">
        <f t="shared" si="64"/>
        <v>653335148.02228951</v>
      </c>
      <c r="C130" s="12">
        <f t="shared" si="65"/>
        <v>657765513.81167114</v>
      </c>
      <c r="D130" s="11">
        <v>0</v>
      </c>
      <c r="E130" s="11"/>
      <c r="F130" s="11"/>
      <c r="G130" s="19">
        <v>22</v>
      </c>
      <c r="H130" s="12">
        <f t="shared" si="66"/>
        <v>1038041229.6848464</v>
      </c>
      <c r="I130" s="12">
        <f t="shared" si="67"/>
        <v>1069742138.1098661</v>
      </c>
      <c r="J130" s="11">
        <v>0</v>
      </c>
      <c r="K130" s="11"/>
      <c r="L130" s="11"/>
      <c r="M130" s="19">
        <v>22</v>
      </c>
      <c r="N130" s="12">
        <f t="shared" si="68"/>
        <v>2.8545190387906443</v>
      </c>
      <c r="O130" s="12">
        <f t="shared" si="69"/>
        <v>2.9904485168282942</v>
      </c>
      <c r="P130" s="11">
        <v>1</v>
      </c>
      <c r="Q130" s="11"/>
      <c r="R130" s="12"/>
      <c r="S130" s="19">
        <v>22</v>
      </c>
      <c r="T130" s="12">
        <f t="shared" si="70"/>
        <v>9.6526809242764084</v>
      </c>
      <c r="U130" s="12">
        <f t="shared" si="71"/>
        <v>10.112332396860999</v>
      </c>
      <c r="V130" s="11">
        <v>9</v>
      </c>
      <c r="W130" s="11"/>
      <c r="X130" s="11"/>
      <c r="Y130" s="19">
        <v>22</v>
      </c>
      <c r="Z130" s="12">
        <f t="shared" si="72"/>
        <v>63.21902358913546</v>
      </c>
      <c r="AA130" s="12">
        <f t="shared" si="73"/>
        <v>66.229453283856202</v>
      </c>
      <c r="AB130" s="11">
        <v>11</v>
      </c>
      <c r="AE130" s="19">
        <v>22</v>
      </c>
      <c r="AF130" s="12">
        <f t="shared" si="74"/>
        <v>1.1281454689630346</v>
      </c>
      <c r="AG130" s="12">
        <f t="shared" si="75"/>
        <v>1.1818666817707981</v>
      </c>
      <c r="AH130" s="11">
        <v>3</v>
      </c>
      <c r="AK130" s="19">
        <v>22</v>
      </c>
      <c r="AL130" s="12">
        <f t="shared" si="76"/>
        <v>317.21176248278448</v>
      </c>
      <c r="AM130" s="12">
        <f t="shared" si="77"/>
        <v>332.31708450577423</v>
      </c>
      <c r="AN130" s="11">
        <v>0</v>
      </c>
      <c r="AQ130" s="19">
        <v>22</v>
      </c>
      <c r="AR130" s="12">
        <f t="shared" si="78"/>
        <v>3.8174449477095265</v>
      </c>
      <c r="AS130" s="12">
        <f t="shared" si="79"/>
        <v>3.9992280404575991</v>
      </c>
      <c r="AT130" s="11">
        <v>1</v>
      </c>
    </row>
    <row r="131" spans="1:46" x14ac:dyDescent="0.25">
      <c r="A131" s="19">
        <v>23</v>
      </c>
      <c r="B131" s="12">
        <f t="shared" si="64"/>
        <v>657765513.81167114</v>
      </c>
      <c r="C131" s="12">
        <f t="shared" si="65"/>
        <v>662195879.60105276</v>
      </c>
      <c r="D131" s="11">
        <v>0</v>
      </c>
      <c r="E131" s="11"/>
      <c r="F131" s="11"/>
      <c r="G131" s="19">
        <v>23</v>
      </c>
      <c r="H131" s="12">
        <f t="shared" si="66"/>
        <v>1069742138.1098661</v>
      </c>
      <c r="I131" s="12">
        <f t="shared" si="67"/>
        <v>1101443046.5348859</v>
      </c>
      <c r="J131" s="11">
        <v>0</v>
      </c>
      <c r="K131" s="11"/>
      <c r="L131" s="11"/>
      <c r="M131" s="19">
        <v>23</v>
      </c>
      <c r="N131" s="12">
        <f t="shared" si="68"/>
        <v>2.9904485168282942</v>
      </c>
      <c r="O131" s="12">
        <f t="shared" si="69"/>
        <v>3.126377994865944</v>
      </c>
      <c r="P131" s="11">
        <v>1</v>
      </c>
      <c r="Q131" s="11"/>
      <c r="R131" s="12"/>
      <c r="S131" s="19">
        <v>23</v>
      </c>
      <c r="T131" s="12">
        <f t="shared" si="70"/>
        <v>10.112332396860999</v>
      </c>
      <c r="U131" s="12">
        <f t="shared" si="71"/>
        <v>10.571983869445591</v>
      </c>
      <c r="V131" s="11">
        <v>5</v>
      </c>
      <c r="W131" s="11"/>
      <c r="X131" s="11"/>
      <c r="Y131" s="19">
        <v>23</v>
      </c>
      <c r="Z131" s="12">
        <f t="shared" si="72"/>
        <v>66.229453283856202</v>
      </c>
      <c r="AA131" s="12">
        <f t="shared" si="73"/>
        <v>69.239882978576944</v>
      </c>
      <c r="AB131" s="11">
        <v>16</v>
      </c>
      <c r="AE131" s="19">
        <v>23</v>
      </c>
      <c r="AF131" s="12">
        <f t="shared" si="74"/>
        <v>1.1818666817707981</v>
      </c>
      <c r="AG131" s="12">
        <f t="shared" si="75"/>
        <v>1.2355878945785617</v>
      </c>
      <c r="AH131" s="11">
        <v>3</v>
      </c>
      <c r="AK131" s="19">
        <v>23</v>
      </c>
      <c r="AL131" s="12">
        <f t="shared" si="76"/>
        <v>332.31708450577423</v>
      </c>
      <c r="AM131" s="12">
        <f t="shared" si="77"/>
        <v>347.42240652876399</v>
      </c>
      <c r="AN131" s="11">
        <v>6</v>
      </c>
      <c r="AQ131" s="19">
        <v>23</v>
      </c>
      <c r="AR131" s="12">
        <f t="shared" si="78"/>
        <v>3.9992280404575991</v>
      </c>
      <c r="AS131" s="12">
        <f t="shared" si="79"/>
        <v>4.1810111332056721</v>
      </c>
      <c r="AT131" s="11">
        <v>3</v>
      </c>
    </row>
    <row r="132" spans="1:46" x14ac:dyDescent="0.25">
      <c r="A132" s="19">
        <v>24</v>
      </c>
      <c r="B132" s="12">
        <f t="shared" si="64"/>
        <v>662195879.60105276</v>
      </c>
      <c r="C132" s="12">
        <f t="shared" si="65"/>
        <v>666626245.39043438</v>
      </c>
      <c r="D132" s="11">
        <v>0</v>
      </c>
      <c r="E132" s="11"/>
      <c r="F132" s="11"/>
      <c r="G132" s="19">
        <v>24</v>
      </c>
      <c r="H132" s="12">
        <f t="shared" si="66"/>
        <v>1101443046.5348859</v>
      </c>
      <c r="I132" s="12">
        <f t="shared" si="67"/>
        <v>1133143954.9599056</v>
      </c>
      <c r="J132" s="11">
        <v>0</v>
      </c>
      <c r="K132" s="11"/>
      <c r="L132" s="11"/>
      <c r="M132" s="19">
        <v>24</v>
      </c>
      <c r="N132" s="12">
        <f t="shared" si="68"/>
        <v>3.126377994865944</v>
      </c>
      <c r="O132" s="12">
        <f t="shared" si="69"/>
        <v>3.2623074729035939</v>
      </c>
      <c r="P132" s="11">
        <v>1</v>
      </c>
      <c r="Q132" s="11"/>
      <c r="R132" s="12"/>
      <c r="S132" s="19">
        <v>24</v>
      </c>
      <c r="T132" s="12">
        <f t="shared" si="70"/>
        <v>10.571983869445591</v>
      </c>
      <c r="U132" s="12">
        <f t="shared" si="71"/>
        <v>11.031635342030182</v>
      </c>
      <c r="V132" s="11">
        <v>7</v>
      </c>
      <c r="W132" s="11"/>
      <c r="X132" s="11"/>
      <c r="Y132" s="19">
        <v>24</v>
      </c>
      <c r="Z132" s="12">
        <f t="shared" si="72"/>
        <v>69.239882978576944</v>
      </c>
      <c r="AA132" s="12">
        <f t="shared" si="73"/>
        <v>72.250312673297685</v>
      </c>
      <c r="AB132" s="11">
        <v>13</v>
      </c>
      <c r="AE132" s="19">
        <v>24</v>
      </c>
      <c r="AF132" s="12">
        <f t="shared" si="74"/>
        <v>1.2355878945785617</v>
      </c>
      <c r="AG132" s="12">
        <f t="shared" si="75"/>
        <v>1.2893091073863252</v>
      </c>
      <c r="AH132" s="11">
        <v>2</v>
      </c>
      <c r="AK132" s="19">
        <v>24</v>
      </c>
      <c r="AL132" s="12">
        <f t="shared" si="76"/>
        <v>347.42240652876399</v>
      </c>
      <c r="AM132" s="12">
        <f t="shared" si="77"/>
        <v>362.52772855175374</v>
      </c>
      <c r="AN132" s="11">
        <v>3</v>
      </c>
      <c r="AQ132" s="19">
        <v>24</v>
      </c>
      <c r="AR132" s="12">
        <f t="shared" si="78"/>
        <v>4.1810111332056721</v>
      </c>
      <c r="AS132" s="12">
        <f t="shared" si="79"/>
        <v>4.3627942259537447</v>
      </c>
      <c r="AT132" s="11">
        <v>1</v>
      </c>
    </row>
    <row r="133" spans="1:46" x14ac:dyDescent="0.25">
      <c r="A133" s="19">
        <v>25</v>
      </c>
      <c r="B133" s="12">
        <f t="shared" si="64"/>
        <v>666626245.39043438</v>
      </c>
      <c r="C133" s="12">
        <f t="shared" si="65"/>
        <v>671056611.17981601</v>
      </c>
      <c r="D133" s="11">
        <v>0</v>
      </c>
      <c r="E133" s="11"/>
      <c r="F133" s="11"/>
      <c r="G133" s="19">
        <v>25</v>
      </c>
      <c r="H133" s="12">
        <f t="shared" si="66"/>
        <v>1133143954.9599056</v>
      </c>
      <c r="I133" s="12">
        <f t="shared" si="67"/>
        <v>1164844863.3849254</v>
      </c>
      <c r="J133" s="11">
        <v>0</v>
      </c>
      <c r="K133" s="11"/>
      <c r="L133" s="11"/>
      <c r="M133" s="19">
        <v>25</v>
      </c>
      <c r="N133" s="12">
        <f t="shared" si="68"/>
        <v>3.2623074729035939</v>
      </c>
      <c r="O133" s="12">
        <f t="shared" si="69"/>
        <v>3.3982369509412438</v>
      </c>
      <c r="P133" s="11">
        <v>11</v>
      </c>
      <c r="Q133" s="11"/>
      <c r="R133" s="12"/>
      <c r="S133" s="19">
        <v>25</v>
      </c>
      <c r="T133" s="12">
        <f t="shared" si="70"/>
        <v>11.031635342030182</v>
      </c>
      <c r="U133" s="12">
        <f t="shared" si="71"/>
        <v>11.491286814614773</v>
      </c>
      <c r="V133" s="11">
        <v>20</v>
      </c>
      <c r="W133" s="11"/>
      <c r="X133" s="11"/>
      <c r="Y133" s="19">
        <v>25</v>
      </c>
      <c r="Z133" s="12">
        <f t="shared" si="72"/>
        <v>72.250312673297685</v>
      </c>
      <c r="AA133" s="12">
        <f t="shared" si="73"/>
        <v>75.260742368018427</v>
      </c>
      <c r="AB133" s="11">
        <v>8</v>
      </c>
      <c r="AE133" s="19">
        <v>25</v>
      </c>
      <c r="AF133" s="12">
        <f t="shared" si="74"/>
        <v>1.2893091073863252</v>
      </c>
      <c r="AG133" s="12">
        <f t="shared" si="75"/>
        <v>1.3430303201940887</v>
      </c>
      <c r="AH133" s="11">
        <v>4</v>
      </c>
      <c r="AK133" s="19">
        <v>25</v>
      </c>
      <c r="AL133" s="12">
        <f t="shared" si="76"/>
        <v>362.52772855175374</v>
      </c>
      <c r="AM133" s="12">
        <f t="shared" si="77"/>
        <v>377.63305057474349</v>
      </c>
      <c r="AN133" s="11">
        <v>2</v>
      </c>
      <c r="AQ133" s="19">
        <v>25</v>
      </c>
      <c r="AR133" s="12">
        <f t="shared" si="78"/>
        <v>4.3627942259537447</v>
      </c>
      <c r="AS133" s="12">
        <f t="shared" si="79"/>
        <v>4.5445773187018172</v>
      </c>
      <c r="AT133" s="11">
        <v>2</v>
      </c>
    </row>
    <row r="134" spans="1:46" x14ac:dyDescent="0.25">
      <c r="A134" s="19"/>
      <c r="B134" s="11"/>
      <c r="C134" s="11"/>
      <c r="D134" s="11">
        <f>SUM(_xlfn.ANCHORARRAY(D109))</f>
        <v>1753</v>
      </c>
      <c r="E134" s="11"/>
      <c r="F134" s="11"/>
      <c r="G134" s="19"/>
      <c r="H134" s="11"/>
      <c r="I134" s="11"/>
      <c r="J134" s="11">
        <f>SUM(_xlfn.ANCHORARRAY(J109))</f>
        <v>1753</v>
      </c>
      <c r="K134" s="11"/>
      <c r="L134" s="11"/>
      <c r="M134" s="19"/>
      <c r="N134" s="11"/>
      <c r="O134" s="11"/>
      <c r="P134" s="11">
        <f>SUM(_xlfn.ANCHORARRAY(P109))</f>
        <v>1753</v>
      </c>
      <c r="Q134" s="11"/>
      <c r="R134" s="12"/>
      <c r="S134" s="19"/>
      <c r="T134" s="11"/>
      <c r="U134" s="11"/>
      <c r="V134" s="11">
        <f>SUM(_xlfn.ANCHORARRAY(V109))</f>
        <v>1752</v>
      </c>
      <c r="W134" s="11"/>
      <c r="X134" s="11"/>
      <c r="Y134" s="19"/>
      <c r="Z134" s="11"/>
      <c r="AA134" s="11"/>
      <c r="AB134" s="14">
        <v>40</v>
      </c>
      <c r="AE134" s="19"/>
      <c r="AF134" s="11"/>
      <c r="AG134" s="11"/>
      <c r="AH134" s="14">
        <v>29</v>
      </c>
      <c r="AK134" s="19"/>
      <c r="AL134" s="11"/>
      <c r="AM134" s="11"/>
      <c r="AN134" s="14">
        <v>26</v>
      </c>
      <c r="AQ134" s="19"/>
      <c r="AR134" s="11"/>
      <c r="AS134" s="11"/>
      <c r="AT134" s="14">
        <v>33</v>
      </c>
    </row>
    <row r="135" spans="1:46" x14ac:dyDescent="0.25">
      <c r="A135" s="19"/>
      <c r="B135" s="11"/>
      <c r="C135" s="11"/>
      <c r="D135" s="11"/>
      <c r="E135" s="11"/>
      <c r="F135" s="11"/>
      <c r="G135" s="19"/>
      <c r="H135" s="11"/>
      <c r="I135" s="11"/>
      <c r="J135" s="11"/>
      <c r="K135" s="11"/>
      <c r="L135" s="11"/>
      <c r="M135" s="19"/>
      <c r="N135" s="11"/>
      <c r="O135" s="11"/>
      <c r="P135" s="11"/>
      <c r="Q135" s="11"/>
      <c r="R135" s="12"/>
      <c r="S135" s="19"/>
      <c r="T135" s="11"/>
      <c r="U135" s="11"/>
      <c r="V135" s="11"/>
      <c r="W135" s="11"/>
      <c r="X135" s="11"/>
      <c r="Y135" s="19"/>
      <c r="Z135" s="11"/>
      <c r="AA135" s="11"/>
      <c r="AB135" s="11">
        <f>SUM(_xlfn.ANCHORARRAY(AB109))</f>
        <v>1752</v>
      </c>
      <c r="AE135" s="19"/>
      <c r="AF135" s="11"/>
      <c r="AG135" s="11"/>
      <c r="AH135" s="11">
        <f>SUM(_xlfn.ANCHORARRAY(AH109))</f>
        <v>1753</v>
      </c>
      <c r="AK135" s="19"/>
      <c r="AL135" s="11"/>
      <c r="AM135" s="11"/>
      <c r="AN135" s="11">
        <f>SUM(_xlfn.ANCHORARRAY(AN109))</f>
        <v>1752</v>
      </c>
      <c r="AQ135" s="19"/>
      <c r="AR135" s="11"/>
      <c r="AS135" s="11"/>
      <c r="AT135" s="11">
        <f>SUM(_xlfn.ANCHORARRAY(AT109))</f>
        <v>1752</v>
      </c>
    </row>
    <row r="136" spans="1:46" x14ac:dyDescent="0.25">
      <c r="A136" s="19"/>
      <c r="B136" s="11"/>
      <c r="C136" s="11"/>
      <c r="D136" s="11"/>
      <c r="E136" s="11"/>
      <c r="F136" s="11"/>
      <c r="G136" s="19"/>
      <c r="H136" s="11"/>
      <c r="I136" s="11"/>
      <c r="J136" s="11"/>
      <c r="K136" s="11"/>
      <c r="L136" s="11"/>
      <c r="M136" s="19"/>
      <c r="N136" s="11"/>
      <c r="O136" s="11"/>
      <c r="P136" s="11"/>
      <c r="Q136" s="11"/>
      <c r="R136" s="12"/>
      <c r="S136" s="19"/>
      <c r="T136" s="11"/>
      <c r="U136" s="11"/>
      <c r="V136" s="11"/>
      <c r="W136" s="11"/>
      <c r="X136" s="11"/>
      <c r="Y136" s="19"/>
      <c r="Z136" s="11"/>
      <c r="AA136" s="11"/>
      <c r="AB136" s="11"/>
      <c r="AE136" s="19"/>
      <c r="AF136" s="11"/>
      <c r="AG136" s="11"/>
      <c r="AH136" s="11"/>
      <c r="AK136" s="19"/>
      <c r="AL136" s="11"/>
      <c r="AM136" s="11"/>
      <c r="AN136" s="11"/>
      <c r="AQ136" s="19"/>
      <c r="AR136" s="11"/>
      <c r="AS136" s="11"/>
      <c r="AT136" s="11"/>
    </row>
    <row r="137" spans="1:46" x14ac:dyDescent="0.25">
      <c r="A137" s="19"/>
      <c r="B137" s="11" t="s">
        <v>64</v>
      </c>
      <c r="C137" s="12"/>
      <c r="D137" s="11"/>
      <c r="E137" s="11"/>
      <c r="F137" s="11"/>
      <c r="G137" s="19"/>
      <c r="H137" s="11" t="s">
        <v>68</v>
      </c>
      <c r="I137" s="12"/>
      <c r="J137" s="11"/>
      <c r="K137" s="11"/>
      <c r="L137" s="11"/>
      <c r="M137" s="19"/>
      <c r="N137" s="11" t="s">
        <v>24</v>
      </c>
      <c r="O137" s="12"/>
      <c r="P137" s="11"/>
      <c r="Q137" s="11"/>
      <c r="R137" s="12"/>
      <c r="S137" s="19"/>
      <c r="T137" s="11" t="s">
        <v>60</v>
      </c>
      <c r="U137" s="12"/>
      <c r="V137" s="11"/>
      <c r="W137" s="11"/>
      <c r="X137" s="11"/>
      <c r="Y137" s="19"/>
      <c r="Z137" s="11" t="s">
        <v>61</v>
      </c>
      <c r="AA137" s="12"/>
      <c r="AB137" s="11"/>
      <c r="AE137" s="19"/>
      <c r="AF137" s="11" t="s">
        <v>59</v>
      </c>
      <c r="AG137" s="12"/>
      <c r="AH137" s="11"/>
      <c r="AK137" s="19"/>
      <c r="AL137" s="11" t="s">
        <v>62</v>
      </c>
      <c r="AM137" s="12"/>
      <c r="AN137" s="11"/>
      <c r="AQ137" s="19"/>
      <c r="AR137" s="11" t="s">
        <v>63</v>
      </c>
      <c r="AS137" s="12"/>
      <c r="AT137" s="11"/>
    </row>
    <row r="138" spans="1:46" x14ac:dyDescent="0.25">
      <c r="A138" s="19"/>
      <c r="B138" s="11" t="s">
        <v>54</v>
      </c>
      <c r="C138" s="11">
        <f>$C$2-3*$D$2</f>
        <v>560297466.44527543</v>
      </c>
      <c r="D138" s="11"/>
      <c r="E138" s="11"/>
      <c r="F138" s="11"/>
      <c r="G138" s="19"/>
      <c r="H138" s="11" t="s">
        <v>54</v>
      </c>
      <c r="I138" s="11">
        <f>$C$3-3*$D$3</f>
        <v>372322152.75943148</v>
      </c>
      <c r="J138" s="11"/>
      <c r="K138" s="11"/>
      <c r="L138" s="11"/>
      <c r="M138" s="19"/>
      <c r="N138" s="11" t="s">
        <v>54</v>
      </c>
      <c r="O138" s="11">
        <v>0</v>
      </c>
      <c r="P138" s="11"/>
      <c r="Q138" s="11"/>
      <c r="R138" s="12"/>
      <c r="S138" s="19"/>
      <c r="T138" s="11" t="s">
        <v>54</v>
      </c>
      <c r="U138" s="11">
        <v>0</v>
      </c>
      <c r="V138" s="11"/>
      <c r="W138" s="11"/>
      <c r="X138" s="11"/>
      <c r="Y138" s="19"/>
      <c r="Z138" s="11" t="s">
        <v>54</v>
      </c>
      <c r="AA138" s="11">
        <v>0</v>
      </c>
      <c r="AB138" s="11"/>
      <c r="AE138" s="19"/>
      <c r="AF138" s="11" t="s">
        <v>54</v>
      </c>
      <c r="AG138" s="11">
        <v>0</v>
      </c>
      <c r="AH138" s="11"/>
      <c r="AK138" s="19"/>
      <c r="AL138" s="11" t="s">
        <v>54</v>
      </c>
      <c r="AM138" s="11">
        <v>0</v>
      </c>
      <c r="AN138" s="11"/>
      <c r="AQ138" s="19"/>
      <c r="AR138" s="11" t="s">
        <v>54</v>
      </c>
      <c r="AS138" s="11">
        <v>0</v>
      </c>
      <c r="AT138" s="11"/>
    </row>
    <row r="139" spans="1:46" x14ac:dyDescent="0.25">
      <c r="A139" s="19"/>
      <c r="B139" s="11" t="s">
        <v>55</v>
      </c>
      <c r="C139" s="11">
        <f>$C$2</f>
        <v>613461855.91785514</v>
      </c>
      <c r="D139" s="11"/>
      <c r="E139" s="11"/>
      <c r="F139" s="11"/>
      <c r="G139" s="19"/>
      <c r="H139" s="11" t="s">
        <v>55</v>
      </c>
      <c r="I139" s="11">
        <f>$C$3</f>
        <v>752733053.85966909</v>
      </c>
      <c r="J139" s="11"/>
      <c r="K139" s="11"/>
      <c r="L139" s="11"/>
      <c r="M139" s="19"/>
      <c r="N139" s="11" t="s">
        <v>55</v>
      </c>
      <c r="O139" s="11">
        <f>$C$4</f>
        <v>1.2179281232173413</v>
      </c>
      <c r="P139" s="11"/>
      <c r="Q139" s="11"/>
      <c r="R139" s="12"/>
      <c r="S139" s="19"/>
      <c r="T139" s="11" t="s">
        <v>55</v>
      </c>
      <c r="U139" s="11">
        <f>$C$5</f>
        <v>2.8912077625570758</v>
      </c>
      <c r="V139" s="11"/>
      <c r="W139" s="11"/>
      <c r="X139" s="11"/>
      <c r="Y139" s="19"/>
      <c r="Z139" s="11" t="s">
        <v>55</v>
      </c>
      <c r="AA139" s="11">
        <f>$C$6</f>
        <v>13.980435502283104</v>
      </c>
      <c r="AB139" s="11"/>
      <c r="AE139" s="19"/>
      <c r="AF139" s="11" t="s">
        <v>55</v>
      </c>
      <c r="AG139" s="11">
        <f>$C$7</f>
        <v>0.22724073017683985</v>
      </c>
      <c r="AH139" s="11"/>
      <c r="AK139" s="19"/>
      <c r="AL139" s="11" t="s">
        <v>55</v>
      </c>
      <c r="AM139" s="11">
        <f>$C$8</f>
        <v>42.706521689497727</v>
      </c>
      <c r="AN139" s="11"/>
      <c r="AQ139" s="19"/>
      <c r="AR139" s="11" t="s">
        <v>55</v>
      </c>
      <c r="AS139" s="11">
        <f>$C$9</f>
        <v>1.6905827625570771</v>
      </c>
      <c r="AT139" s="11"/>
    </row>
    <row r="140" spans="1:46" x14ac:dyDescent="0.25">
      <c r="A140" s="19"/>
      <c r="B140" s="11" t="s">
        <v>56</v>
      </c>
      <c r="C140" s="11">
        <f>$C$2+3*$D$2</f>
        <v>666626245.39043486</v>
      </c>
      <c r="D140" s="11"/>
      <c r="E140" s="11"/>
      <c r="F140" s="11"/>
      <c r="G140" s="19"/>
      <c r="H140" s="11" t="s">
        <v>56</v>
      </c>
      <c r="I140" s="11">
        <f>$C$3+3*$D$3</f>
        <v>1133143954.9599066</v>
      </c>
      <c r="J140" s="11"/>
      <c r="K140" s="11"/>
      <c r="L140" s="11"/>
      <c r="M140" s="19"/>
      <c r="N140" s="11" t="s">
        <v>56</v>
      </c>
      <c r="O140" s="11">
        <f>$C$4+3*$D$4</f>
        <v>3.2593770407582912</v>
      </c>
      <c r="P140" s="11"/>
      <c r="Q140" s="11"/>
      <c r="R140" s="12"/>
      <c r="S140" s="19"/>
      <c r="T140" s="11" t="s">
        <v>56</v>
      </c>
      <c r="U140" s="11">
        <f>$C$5+3*$D$5</f>
        <v>10.629176402256522</v>
      </c>
      <c r="V140" s="11"/>
      <c r="W140" s="11"/>
      <c r="X140" s="11"/>
      <c r="Y140" s="19"/>
      <c r="Z140" s="11" t="s">
        <v>56</v>
      </c>
      <c r="AA140" s="11">
        <f>$C$6+3*$D$6</f>
        <v>72.880006861839448</v>
      </c>
      <c r="AB140" s="11"/>
      <c r="AE140" s="19"/>
      <c r="AF140" s="11" t="s">
        <v>56</v>
      </c>
      <c r="AG140" s="11">
        <f>$C$7+3*$D$7</f>
        <v>1.3296125343252856</v>
      </c>
      <c r="AH140" s="11"/>
      <c r="AK140" s="19"/>
      <c r="AL140" s="11" t="s">
        <v>56</v>
      </c>
      <c r="AM140" s="11">
        <f>$C$8+3*$D$8</f>
        <v>364.27305398654812</v>
      </c>
      <c r="AN140" s="11"/>
      <c r="AQ140" s="19"/>
      <c r="AR140" s="11" t="s">
        <v>56</v>
      </c>
      <c r="AS140" s="11">
        <f>$C$9+3*$D$9</f>
        <v>4.3893250262462775</v>
      </c>
      <c r="AT140" s="11"/>
    </row>
    <row r="141" spans="1:46" x14ac:dyDescent="0.25">
      <c r="A141" s="19"/>
      <c r="B141" s="11" t="s">
        <v>67</v>
      </c>
      <c r="C141" s="11">
        <f>(C139-C138)/14.5</f>
        <v>3666509.6187986014</v>
      </c>
      <c r="D141" s="11"/>
      <c r="E141" s="11"/>
      <c r="F141" s="11"/>
      <c r="G141" s="19"/>
      <c r="H141" s="11" t="s">
        <v>67</v>
      </c>
      <c r="I141" s="11">
        <f>(I139-I138)/14.5</f>
        <v>26235234.558637075</v>
      </c>
      <c r="J141" s="11"/>
      <c r="K141" s="11"/>
      <c r="L141" s="11"/>
      <c r="M141" s="19"/>
      <c r="N141" s="11" t="s">
        <v>67</v>
      </c>
      <c r="O141" s="11">
        <f>(O139-O138)/10.85</f>
        <v>0.11225143992786557</v>
      </c>
      <c r="P141" s="11"/>
      <c r="Q141" s="11"/>
      <c r="R141" s="12"/>
      <c r="S141" s="19"/>
      <c r="T141" s="11" t="s">
        <v>67</v>
      </c>
      <c r="U141" s="11">
        <f>(U139-U138)/7.6</f>
        <v>0.38042207402066791</v>
      </c>
      <c r="V141" s="11"/>
      <c r="W141" s="11"/>
      <c r="X141" s="11"/>
      <c r="Y141" s="19"/>
      <c r="Z141" s="11" t="s">
        <v>67</v>
      </c>
      <c r="AA141" s="11">
        <f>(AA139-AA138)/5.611</f>
        <v>2.4916121016366253</v>
      </c>
      <c r="AB141" s="11"/>
      <c r="AE141" s="19"/>
      <c r="AF141" s="11" t="s">
        <v>67</v>
      </c>
      <c r="AG141" s="11">
        <f>(AG139-AG138)/5.1</f>
        <v>4.4557005917027423E-2</v>
      </c>
      <c r="AH141" s="11"/>
      <c r="AK141" s="19"/>
      <c r="AL141" s="11" t="s">
        <v>67</v>
      </c>
      <c r="AM141" s="11">
        <f>(AM139-AM138)/3.4163</f>
        <v>12.50081131326222</v>
      </c>
      <c r="AN141" s="11"/>
      <c r="AQ141" s="19"/>
      <c r="AR141" s="11" t="s">
        <v>67</v>
      </c>
      <c r="AS141" s="11">
        <f>(AS139-AS138)/11.25</f>
        <v>0.15027402333840684</v>
      </c>
      <c r="AT141" s="11"/>
    </row>
    <row r="142" spans="1:46" x14ac:dyDescent="0.25">
      <c r="A142" s="19"/>
      <c r="B142" s="11" t="s">
        <v>65</v>
      </c>
      <c r="C142" s="12" t="s">
        <v>66</v>
      </c>
      <c r="D142" s="11" t="s">
        <v>57</v>
      </c>
      <c r="E142" s="11"/>
      <c r="F142" s="11"/>
      <c r="G142" s="19"/>
      <c r="H142" s="11" t="s">
        <v>65</v>
      </c>
      <c r="I142" s="12" t="s">
        <v>66</v>
      </c>
      <c r="J142" s="11" t="s">
        <v>57</v>
      </c>
      <c r="K142" s="11"/>
      <c r="L142" s="11"/>
      <c r="M142" s="19"/>
      <c r="N142" s="11" t="s">
        <v>65</v>
      </c>
      <c r="O142" s="12" t="s">
        <v>66</v>
      </c>
      <c r="P142" s="11" t="s">
        <v>57</v>
      </c>
      <c r="Q142" s="11"/>
      <c r="R142" s="12"/>
      <c r="S142" s="19"/>
      <c r="T142" s="11" t="s">
        <v>65</v>
      </c>
      <c r="U142" s="12" t="s">
        <v>66</v>
      </c>
      <c r="V142" s="11" t="s">
        <v>57</v>
      </c>
      <c r="W142" s="11"/>
      <c r="X142" s="11"/>
      <c r="Y142" s="19"/>
      <c r="Z142" s="11" t="s">
        <v>65</v>
      </c>
      <c r="AA142" s="12" t="s">
        <v>66</v>
      </c>
      <c r="AB142" s="11" t="s">
        <v>57</v>
      </c>
      <c r="AE142" s="19"/>
      <c r="AF142" s="11" t="s">
        <v>65</v>
      </c>
      <c r="AG142" s="12" t="s">
        <v>66</v>
      </c>
      <c r="AH142" s="11" t="s">
        <v>57</v>
      </c>
      <c r="AK142" s="19"/>
      <c r="AL142" s="11" t="s">
        <v>65</v>
      </c>
      <c r="AM142" s="12" t="s">
        <v>66</v>
      </c>
      <c r="AN142" s="11" t="s">
        <v>57</v>
      </c>
      <c r="AQ142" s="19"/>
      <c r="AR142" s="11" t="s">
        <v>65</v>
      </c>
      <c r="AS142" s="12" t="s">
        <v>66</v>
      </c>
      <c r="AT142" s="11" t="s">
        <v>57</v>
      </c>
    </row>
    <row r="143" spans="1:46" x14ac:dyDescent="0.25">
      <c r="A143" s="19">
        <v>1</v>
      </c>
      <c r="B143" s="12">
        <f>C138</f>
        <v>560297466.44527543</v>
      </c>
      <c r="C143" s="12">
        <f>C138+$C$141</f>
        <v>563963976.06407404</v>
      </c>
      <c r="D143" s="13" cm="1">
        <f t="array" ref="D143:D173">FREQUENCY('Clean Data'!G:G,'Class Interval'!C143:C172)</f>
        <v>39</v>
      </c>
      <c r="E143" s="11"/>
      <c r="F143" s="11"/>
      <c r="G143" s="19">
        <v>1</v>
      </c>
      <c r="H143" s="12">
        <f>I138</f>
        <v>372322152.75943148</v>
      </c>
      <c r="I143" s="12">
        <f>I138+$I$141</f>
        <v>398557387.31806856</v>
      </c>
      <c r="J143" s="13" cm="1">
        <f t="array" ref="J143:J173">FREQUENCY('Clean Data'!H:H,'Class Interval'!I143:I172)</f>
        <v>2</v>
      </c>
      <c r="K143" s="11"/>
      <c r="L143" s="11"/>
      <c r="M143" s="19">
        <v>1</v>
      </c>
      <c r="N143" s="12">
        <f>O138</f>
        <v>0</v>
      </c>
      <c r="O143" s="12">
        <f>O138+$O$141</f>
        <v>0.11225143992786557</v>
      </c>
      <c r="P143" s="13" cm="1">
        <f t="array" ref="P143:P173">FREQUENCY('Clean Data'!I:I,'Class Interval'!O143:O172)</f>
        <v>0</v>
      </c>
      <c r="Q143" s="11"/>
      <c r="R143" s="12"/>
      <c r="S143" s="19">
        <v>1</v>
      </c>
      <c r="T143" s="12">
        <f>U138</f>
        <v>0</v>
      </c>
      <c r="U143" s="12">
        <f>U138+U141</f>
        <v>0.38042207402066791</v>
      </c>
      <c r="V143" s="13" cm="1">
        <f t="array" ref="V143:V173">FREQUENCY('Clean Data'!K:K,'Class Interval'!U143:U172)</f>
        <v>101</v>
      </c>
      <c r="W143" s="11"/>
      <c r="X143" s="11"/>
      <c r="Y143" s="19">
        <v>1</v>
      </c>
      <c r="Z143" s="12">
        <f>AA138</f>
        <v>0</v>
      </c>
      <c r="AA143" s="12">
        <f>AA138+AA141</f>
        <v>2.4916121016366253</v>
      </c>
      <c r="AB143" s="13" cm="1">
        <f t="array" ref="AB143:AB173">FREQUENCY('Clean Data'!L:L,'Class Interval'!AA143:AA172)</f>
        <v>498</v>
      </c>
      <c r="AE143" s="19">
        <v>1</v>
      </c>
      <c r="AF143" s="12">
        <f>AG138</f>
        <v>0</v>
      </c>
      <c r="AG143" s="12">
        <f>AG138+AG141</f>
        <v>4.4557005917027423E-2</v>
      </c>
      <c r="AH143" s="13" cm="1">
        <f t="array" ref="AH143:AH173">FREQUENCY('Clean Data'!M:M,'Class Interval'!AG143:AG172)</f>
        <v>124</v>
      </c>
      <c r="AK143" s="19">
        <v>1</v>
      </c>
      <c r="AL143" s="12">
        <f>AM138</f>
        <v>0</v>
      </c>
      <c r="AM143" s="12">
        <f>AM138+$AM$141</f>
        <v>12.50081131326222</v>
      </c>
      <c r="AN143" s="13" cm="1">
        <f t="array" ref="AN143:AN173">FREQUENCY('Clean Data'!P:P,'Class Interval'!AM143:AM172)</f>
        <v>971</v>
      </c>
      <c r="AQ143" s="19">
        <v>1</v>
      </c>
      <c r="AR143" s="12">
        <f>AS138</f>
        <v>0</v>
      </c>
      <c r="AS143" s="12">
        <f>AS138+$AS$141</f>
        <v>0.15027402333840684</v>
      </c>
      <c r="AT143" s="13" cm="1">
        <f t="array" ref="AT143:AT173">FREQUENCY('Clean Data'!S:S,'Class Interval'!AS143:AS172)</f>
        <v>0</v>
      </c>
    </row>
    <row r="144" spans="1:46" x14ac:dyDescent="0.25">
      <c r="A144" s="19">
        <v>2</v>
      </c>
      <c r="B144" s="12">
        <f>B143+$C$141</f>
        <v>563963976.06407404</v>
      </c>
      <c r="C144" s="12">
        <f>C143+$C$141</f>
        <v>567630485.68287265</v>
      </c>
      <c r="D144" s="13">
        <v>6</v>
      </c>
      <c r="E144" s="11"/>
      <c r="F144" s="11"/>
      <c r="G144" s="19">
        <v>2</v>
      </c>
      <c r="H144" s="12">
        <f>H143+$I$141</f>
        <v>398557387.31806856</v>
      </c>
      <c r="I144" s="12">
        <f>I143+$I$141</f>
        <v>424792621.87670565</v>
      </c>
      <c r="J144" s="13">
        <v>1</v>
      </c>
      <c r="K144" s="11"/>
      <c r="L144" s="11"/>
      <c r="M144" s="19">
        <v>2</v>
      </c>
      <c r="N144" s="12">
        <f>N143+$O$141</f>
        <v>0.11225143992786557</v>
      </c>
      <c r="O144" s="12">
        <f>O143+$O$141</f>
        <v>0.22450287985573114</v>
      </c>
      <c r="P144" s="13">
        <v>0</v>
      </c>
      <c r="Q144" s="11"/>
      <c r="R144" s="12"/>
      <c r="S144" s="19">
        <v>2</v>
      </c>
      <c r="T144" s="12">
        <f>T143+$U$141</f>
        <v>0.38042207402066791</v>
      </c>
      <c r="U144" s="12">
        <f>U143+$U$141</f>
        <v>0.76084414804133582</v>
      </c>
      <c r="V144" s="13">
        <v>427</v>
      </c>
      <c r="W144" s="11"/>
      <c r="X144" s="11"/>
      <c r="Y144" s="19">
        <v>2</v>
      </c>
      <c r="Z144" s="12">
        <f>Z143+$AA$141</f>
        <v>2.4916121016366253</v>
      </c>
      <c r="AA144" s="12">
        <f>AA143+$AA$141</f>
        <v>4.9832242032732506</v>
      </c>
      <c r="AB144" s="13">
        <v>322</v>
      </c>
      <c r="AE144" s="19">
        <v>2</v>
      </c>
      <c r="AF144" s="12">
        <f>AF143+$AG$141</f>
        <v>4.4557005917027423E-2</v>
      </c>
      <c r="AG144" s="12">
        <f>AG143+$AG$141</f>
        <v>8.9114011834054846E-2</v>
      </c>
      <c r="AH144" s="13">
        <v>283</v>
      </c>
      <c r="AK144" s="19">
        <v>2</v>
      </c>
      <c r="AL144" s="12">
        <f>AL143+$AM$141</f>
        <v>12.50081131326222</v>
      </c>
      <c r="AM144" s="12">
        <f>AM143+$AM$141</f>
        <v>25.001622626524441</v>
      </c>
      <c r="AN144" s="13">
        <v>270</v>
      </c>
      <c r="AQ144" s="19">
        <v>2</v>
      </c>
      <c r="AR144" s="12">
        <f>AR143+$AS$141</f>
        <v>0.15027402333840684</v>
      </c>
      <c r="AS144" s="12">
        <f>AS143+$AS$141</f>
        <v>0.30054804667681367</v>
      </c>
      <c r="AT144" s="13">
        <v>0</v>
      </c>
    </row>
    <row r="145" spans="1:46" x14ac:dyDescent="0.25">
      <c r="A145" s="19">
        <v>3</v>
      </c>
      <c r="B145" s="12">
        <f t="shared" ref="B145:B172" si="80">B144+$C$141</f>
        <v>567630485.68287265</v>
      </c>
      <c r="C145" s="12">
        <f t="shared" ref="C145:C172" si="81">C144+$C$141</f>
        <v>571296995.30167127</v>
      </c>
      <c r="D145" s="13">
        <v>4</v>
      </c>
      <c r="E145" s="11"/>
      <c r="F145" s="11"/>
      <c r="G145" s="19">
        <v>3</v>
      </c>
      <c r="H145" s="12">
        <f t="shared" ref="H145:H172" si="82">H144+$I$141</f>
        <v>424792621.87670565</v>
      </c>
      <c r="I145" s="12">
        <f t="shared" ref="I145:I172" si="83">I144+$I$141</f>
        <v>451027856.43534273</v>
      </c>
      <c r="J145" s="13">
        <v>7</v>
      </c>
      <c r="K145" s="11"/>
      <c r="L145" s="11"/>
      <c r="M145" s="19">
        <v>3</v>
      </c>
      <c r="N145" s="12">
        <f t="shared" ref="N145:N172" si="84">N144+$O$141</f>
        <v>0.22450287985573114</v>
      </c>
      <c r="O145" s="12">
        <f t="shared" ref="O145:O172" si="85">O144+$O$141</f>
        <v>0.33675431978359671</v>
      </c>
      <c r="P145" s="13">
        <v>0</v>
      </c>
      <c r="Q145" s="11"/>
      <c r="R145" s="12"/>
      <c r="S145" s="19">
        <v>3</v>
      </c>
      <c r="T145" s="12">
        <f t="shared" ref="T145:T172" si="86">T144+$U$141</f>
        <v>0.76084414804133582</v>
      </c>
      <c r="U145" s="12">
        <f t="shared" ref="U145:U172" si="87">U144+$U$141</f>
        <v>1.1412662220620038</v>
      </c>
      <c r="V145" s="13">
        <v>119</v>
      </c>
      <c r="W145" s="11"/>
      <c r="X145" s="11"/>
      <c r="Y145" s="19">
        <v>3</v>
      </c>
      <c r="Z145" s="12">
        <f t="shared" ref="Z145:Z172" si="88">Z144+$AA$141</f>
        <v>4.9832242032732506</v>
      </c>
      <c r="AA145" s="12">
        <f t="shared" ref="AA145:AA172" si="89">AA144+$AA$141</f>
        <v>7.4748363049098758</v>
      </c>
      <c r="AB145" s="13">
        <v>231</v>
      </c>
      <c r="AE145" s="19">
        <v>3</v>
      </c>
      <c r="AF145" s="12">
        <f t="shared" ref="AF145:AF172" si="90">AF144+$AG$141</f>
        <v>8.9114011834054846E-2</v>
      </c>
      <c r="AG145" s="12">
        <f t="shared" ref="AG145:AG172" si="91">AG144+$AG$141</f>
        <v>0.13367101775108226</v>
      </c>
      <c r="AH145" s="13">
        <v>308</v>
      </c>
      <c r="AK145" s="19">
        <v>3</v>
      </c>
      <c r="AL145" s="12">
        <f t="shared" ref="AL145:AL172" si="92">AL144+$AM$141</f>
        <v>25.001622626524441</v>
      </c>
      <c r="AM145" s="12">
        <f t="shared" ref="AM145:AM172" si="93">AM144+$AM$141</f>
        <v>37.502433939786663</v>
      </c>
      <c r="AN145" s="13">
        <v>124</v>
      </c>
      <c r="AQ145" s="19">
        <v>3</v>
      </c>
      <c r="AR145" s="12">
        <f t="shared" ref="AR145:AR172" si="94">AR144+$AS$141</f>
        <v>0.30054804667681367</v>
      </c>
      <c r="AS145" s="12">
        <f t="shared" ref="AS145:AS172" si="95">AS144+$AS$141</f>
        <v>0.45082207001522051</v>
      </c>
      <c r="AT145" s="13">
        <v>0</v>
      </c>
    </row>
    <row r="146" spans="1:46" x14ac:dyDescent="0.25">
      <c r="A146" s="19">
        <v>4</v>
      </c>
      <c r="B146" s="12">
        <f t="shared" si="80"/>
        <v>571296995.30167127</v>
      </c>
      <c r="C146" s="12">
        <f t="shared" si="81"/>
        <v>574963504.92046988</v>
      </c>
      <c r="D146" s="13">
        <v>10</v>
      </c>
      <c r="E146" s="11"/>
      <c r="F146" s="11"/>
      <c r="G146" s="19">
        <v>4</v>
      </c>
      <c r="H146" s="12">
        <f t="shared" si="82"/>
        <v>451027856.43534273</v>
      </c>
      <c r="I146" s="12">
        <f t="shared" si="83"/>
        <v>477263090.99397981</v>
      </c>
      <c r="J146" s="13">
        <v>30</v>
      </c>
      <c r="K146" s="11"/>
      <c r="L146" s="11"/>
      <c r="M146" s="19">
        <v>4</v>
      </c>
      <c r="N146" s="12">
        <f t="shared" si="84"/>
        <v>0.33675431978359671</v>
      </c>
      <c r="O146" s="12">
        <f t="shared" si="85"/>
        <v>0.44900575971146228</v>
      </c>
      <c r="P146" s="13">
        <v>0</v>
      </c>
      <c r="Q146" s="12"/>
      <c r="R146" s="12"/>
      <c r="S146" s="19">
        <v>4</v>
      </c>
      <c r="T146" s="12">
        <f t="shared" si="86"/>
        <v>1.1412662220620038</v>
      </c>
      <c r="U146" s="12">
        <f t="shared" si="87"/>
        <v>1.5216882960826716</v>
      </c>
      <c r="V146" s="13">
        <v>34</v>
      </c>
      <c r="W146" s="11"/>
      <c r="X146" s="11"/>
      <c r="Y146" s="19">
        <v>4</v>
      </c>
      <c r="Z146" s="12">
        <f t="shared" si="88"/>
        <v>7.4748363049098758</v>
      </c>
      <c r="AA146" s="12">
        <f t="shared" si="89"/>
        <v>9.9664484065465011</v>
      </c>
      <c r="AB146" s="13">
        <v>107</v>
      </c>
      <c r="AE146" s="19">
        <v>4</v>
      </c>
      <c r="AF146" s="12">
        <f t="shared" si="90"/>
        <v>0.13367101775108226</v>
      </c>
      <c r="AG146" s="12">
        <f t="shared" si="91"/>
        <v>0.17822802366810969</v>
      </c>
      <c r="AH146" s="13">
        <v>319</v>
      </c>
      <c r="AK146" s="19">
        <v>4</v>
      </c>
      <c r="AL146" s="12">
        <f t="shared" si="92"/>
        <v>37.502433939786663</v>
      </c>
      <c r="AM146" s="12">
        <f t="shared" si="93"/>
        <v>50.003245253048881</v>
      </c>
      <c r="AN146" s="13">
        <v>74</v>
      </c>
      <c r="AQ146" s="19">
        <v>4</v>
      </c>
      <c r="AR146" s="12">
        <f t="shared" si="94"/>
        <v>0.45082207001522051</v>
      </c>
      <c r="AS146" s="12">
        <f t="shared" si="95"/>
        <v>0.60109609335362735</v>
      </c>
      <c r="AT146" s="13">
        <v>0</v>
      </c>
    </row>
    <row r="147" spans="1:46" x14ac:dyDescent="0.25">
      <c r="A147" s="19">
        <v>5</v>
      </c>
      <c r="B147" s="12">
        <f t="shared" si="80"/>
        <v>574963504.92046988</v>
      </c>
      <c r="C147" s="12">
        <f t="shared" si="81"/>
        <v>578630014.53926849</v>
      </c>
      <c r="D147" s="13">
        <v>12</v>
      </c>
      <c r="E147" s="11"/>
      <c r="F147" s="11"/>
      <c r="G147" s="19">
        <v>5</v>
      </c>
      <c r="H147" s="12">
        <f t="shared" si="82"/>
        <v>477263090.99397981</v>
      </c>
      <c r="I147" s="12">
        <f t="shared" si="83"/>
        <v>503498325.55261689</v>
      </c>
      <c r="J147" s="13">
        <v>24</v>
      </c>
      <c r="K147" s="11"/>
      <c r="L147" s="11"/>
      <c r="M147" s="19">
        <v>5</v>
      </c>
      <c r="N147" s="12">
        <f t="shared" si="84"/>
        <v>0.44900575971146228</v>
      </c>
      <c r="O147" s="12">
        <f t="shared" si="85"/>
        <v>0.56125719963932785</v>
      </c>
      <c r="P147" s="13">
        <v>0</v>
      </c>
      <c r="Q147" s="12"/>
      <c r="R147" s="12"/>
      <c r="S147" s="19">
        <v>5</v>
      </c>
      <c r="T147" s="12">
        <f t="shared" si="86"/>
        <v>1.5216882960826716</v>
      </c>
      <c r="U147" s="12">
        <f t="shared" si="87"/>
        <v>1.9021103701033395</v>
      </c>
      <c r="V147" s="13">
        <v>29</v>
      </c>
      <c r="W147" s="11"/>
      <c r="X147" s="11"/>
      <c r="Y147" s="19">
        <v>5</v>
      </c>
      <c r="Z147" s="12">
        <f t="shared" si="88"/>
        <v>9.9664484065465011</v>
      </c>
      <c r="AA147" s="12">
        <f t="shared" si="89"/>
        <v>12.458060508183127</v>
      </c>
      <c r="AB147" s="13">
        <v>104</v>
      </c>
      <c r="AE147" s="19">
        <v>5</v>
      </c>
      <c r="AF147" s="12">
        <f t="shared" si="90"/>
        <v>0.17822802366810969</v>
      </c>
      <c r="AG147" s="12">
        <f t="shared" si="91"/>
        <v>0.22278502958513713</v>
      </c>
      <c r="AH147" s="13">
        <v>239</v>
      </c>
      <c r="AK147" s="19">
        <v>5</v>
      </c>
      <c r="AL147" s="12">
        <f t="shared" si="92"/>
        <v>50.003245253048881</v>
      </c>
      <c r="AM147" s="12">
        <f t="shared" si="93"/>
        <v>62.5040565663111</v>
      </c>
      <c r="AN147" s="13">
        <v>35</v>
      </c>
      <c r="AQ147" s="19">
        <v>5</v>
      </c>
      <c r="AR147" s="12">
        <f t="shared" si="94"/>
        <v>0.60109609335362735</v>
      </c>
      <c r="AS147" s="12">
        <f t="shared" si="95"/>
        <v>0.75137011669203413</v>
      </c>
      <c r="AT147" s="13">
        <v>0</v>
      </c>
    </row>
    <row r="148" spans="1:46" x14ac:dyDescent="0.25">
      <c r="A148" s="19">
        <v>6</v>
      </c>
      <c r="B148" s="12">
        <f t="shared" si="80"/>
        <v>578630014.53926849</v>
      </c>
      <c r="C148" s="12">
        <f t="shared" si="81"/>
        <v>582296524.15806711</v>
      </c>
      <c r="D148" s="13">
        <v>7</v>
      </c>
      <c r="E148" s="11"/>
      <c r="F148" s="11"/>
      <c r="G148" s="19">
        <v>6</v>
      </c>
      <c r="H148" s="12">
        <f t="shared" si="82"/>
        <v>503498325.55261689</v>
      </c>
      <c r="I148" s="12">
        <f t="shared" si="83"/>
        <v>529733560.11125398</v>
      </c>
      <c r="J148" s="13">
        <v>18</v>
      </c>
      <c r="K148" s="11"/>
      <c r="L148" s="11"/>
      <c r="M148" s="19">
        <v>6</v>
      </c>
      <c r="N148" s="12">
        <f t="shared" si="84"/>
        <v>0.56125719963932785</v>
      </c>
      <c r="O148" s="12">
        <f t="shared" si="85"/>
        <v>0.67350863956719342</v>
      </c>
      <c r="P148" s="13">
        <v>0</v>
      </c>
      <c r="Q148" s="12"/>
      <c r="R148" s="12"/>
      <c r="S148" s="19">
        <v>6</v>
      </c>
      <c r="T148" s="12">
        <f t="shared" si="86"/>
        <v>1.9021103701033395</v>
      </c>
      <c r="U148" s="12">
        <f t="shared" si="87"/>
        <v>2.2825324441240076</v>
      </c>
      <c r="V148" s="13">
        <v>89</v>
      </c>
      <c r="W148" s="11"/>
      <c r="X148" s="11"/>
      <c r="Y148" s="19">
        <v>6</v>
      </c>
      <c r="Z148" s="12">
        <f t="shared" si="88"/>
        <v>12.458060508183127</v>
      </c>
      <c r="AA148" s="12">
        <f t="shared" si="89"/>
        <v>14.949672609819753</v>
      </c>
      <c r="AB148" s="13">
        <v>58</v>
      </c>
      <c r="AE148" s="19">
        <v>6</v>
      </c>
      <c r="AF148" s="12">
        <f t="shared" si="90"/>
        <v>0.22278502958513713</v>
      </c>
      <c r="AG148" s="12">
        <f t="shared" si="91"/>
        <v>0.26734203550216457</v>
      </c>
      <c r="AH148" s="13">
        <v>129</v>
      </c>
      <c r="AK148" s="19">
        <v>6</v>
      </c>
      <c r="AL148" s="12">
        <f t="shared" si="92"/>
        <v>62.5040565663111</v>
      </c>
      <c r="AM148" s="12">
        <f t="shared" si="93"/>
        <v>75.004867879573325</v>
      </c>
      <c r="AN148" s="13">
        <v>26</v>
      </c>
      <c r="AQ148" s="19">
        <v>6</v>
      </c>
      <c r="AR148" s="12">
        <f t="shared" si="94"/>
        <v>0.75137011669203413</v>
      </c>
      <c r="AS148" s="12">
        <f t="shared" si="95"/>
        <v>0.90164414003044091</v>
      </c>
      <c r="AT148" s="13">
        <v>0</v>
      </c>
    </row>
    <row r="149" spans="1:46" x14ac:dyDescent="0.25">
      <c r="A149" s="19">
        <v>7</v>
      </c>
      <c r="B149" s="12">
        <f t="shared" si="80"/>
        <v>582296524.15806711</v>
      </c>
      <c r="C149" s="12">
        <f t="shared" si="81"/>
        <v>585963033.77686572</v>
      </c>
      <c r="D149" s="13">
        <v>7</v>
      </c>
      <c r="E149" s="11"/>
      <c r="F149" s="11"/>
      <c r="G149" s="19">
        <v>7</v>
      </c>
      <c r="H149" s="12">
        <f t="shared" si="82"/>
        <v>529733560.11125398</v>
      </c>
      <c r="I149" s="12">
        <f t="shared" si="83"/>
        <v>555968794.669891</v>
      </c>
      <c r="J149" s="13">
        <v>29</v>
      </c>
      <c r="K149" s="11"/>
      <c r="L149" s="11"/>
      <c r="M149" s="19">
        <v>7</v>
      </c>
      <c r="N149" s="12">
        <f t="shared" si="84"/>
        <v>0.67350863956719342</v>
      </c>
      <c r="O149" s="12">
        <f t="shared" si="85"/>
        <v>0.78576007949505899</v>
      </c>
      <c r="P149" s="13">
        <v>1</v>
      </c>
      <c r="Q149" s="12"/>
      <c r="R149" s="12"/>
      <c r="S149" s="19">
        <v>7</v>
      </c>
      <c r="T149" s="12">
        <f t="shared" si="86"/>
        <v>2.2825324441240076</v>
      </c>
      <c r="U149" s="12">
        <f t="shared" si="87"/>
        <v>2.6629545181446757</v>
      </c>
      <c r="V149" s="13">
        <v>217</v>
      </c>
      <c r="W149" s="11"/>
      <c r="X149" s="11"/>
      <c r="Y149" s="19">
        <v>7</v>
      </c>
      <c r="Z149" s="12">
        <f t="shared" si="88"/>
        <v>14.949672609819753</v>
      </c>
      <c r="AA149" s="12">
        <f t="shared" si="89"/>
        <v>17.44128471145638</v>
      </c>
      <c r="AB149" s="13">
        <v>35</v>
      </c>
      <c r="AE149" s="19">
        <v>7</v>
      </c>
      <c r="AF149" s="12">
        <f t="shared" si="90"/>
        <v>0.26734203550216457</v>
      </c>
      <c r="AG149" s="12">
        <f t="shared" si="91"/>
        <v>0.311899041419192</v>
      </c>
      <c r="AH149" s="13">
        <v>102</v>
      </c>
      <c r="AK149" s="19">
        <v>7</v>
      </c>
      <c r="AL149" s="12">
        <f t="shared" si="92"/>
        <v>75.004867879573325</v>
      </c>
      <c r="AM149" s="12">
        <f t="shared" si="93"/>
        <v>87.505679192835544</v>
      </c>
      <c r="AN149" s="13">
        <v>22</v>
      </c>
      <c r="AQ149" s="19">
        <v>7</v>
      </c>
      <c r="AR149" s="12">
        <f t="shared" si="94"/>
        <v>0.90164414003044091</v>
      </c>
      <c r="AS149" s="12">
        <f t="shared" si="95"/>
        <v>1.0519181633688477</v>
      </c>
      <c r="AT149" s="13">
        <v>0</v>
      </c>
    </row>
    <row r="150" spans="1:46" x14ac:dyDescent="0.25">
      <c r="A150" s="19">
        <v>8</v>
      </c>
      <c r="B150" s="12">
        <f t="shared" si="80"/>
        <v>585963033.77686572</v>
      </c>
      <c r="C150" s="12">
        <f t="shared" si="81"/>
        <v>589629543.39566433</v>
      </c>
      <c r="D150" s="13">
        <v>11</v>
      </c>
      <c r="E150" s="11"/>
      <c r="F150" s="11"/>
      <c r="G150" s="19">
        <v>8</v>
      </c>
      <c r="H150" s="12">
        <f t="shared" si="82"/>
        <v>555968794.669891</v>
      </c>
      <c r="I150" s="12">
        <f t="shared" si="83"/>
        <v>582204029.22852802</v>
      </c>
      <c r="J150" s="13">
        <v>31</v>
      </c>
      <c r="K150" s="11"/>
      <c r="L150" s="11"/>
      <c r="M150" s="19">
        <v>8</v>
      </c>
      <c r="N150" s="12">
        <f t="shared" si="84"/>
        <v>0.78576007949505899</v>
      </c>
      <c r="O150" s="12">
        <f t="shared" si="85"/>
        <v>0.89801151942292456</v>
      </c>
      <c r="P150" s="13">
        <v>9</v>
      </c>
      <c r="Q150" s="11"/>
      <c r="R150" s="11"/>
      <c r="S150" s="19">
        <v>8</v>
      </c>
      <c r="T150" s="12">
        <f t="shared" si="86"/>
        <v>2.6629545181446757</v>
      </c>
      <c r="U150" s="12">
        <f t="shared" si="87"/>
        <v>3.0433765921653437</v>
      </c>
      <c r="V150" s="13">
        <v>65</v>
      </c>
      <c r="W150" s="11"/>
      <c r="X150" s="11"/>
      <c r="Y150" s="19">
        <v>8</v>
      </c>
      <c r="Z150" s="12">
        <f t="shared" si="88"/>
        <v>17.44128471145638</v>
      </c>
      <c r="AA150" s="12">
        <f t="shared" si="89"/>
        <v>19.932896813093006</v>
      </c>
      <c r="AB150" s="13">
        <v>37</v>
      </c>
      <c r="AE150" s="19">
        <v>8</v>
      </c>
      <c r="AF150" s="12">
        <f t="shared" si="90"/>
        <v>0.311899041419192</v>
      </c>
      <c r="AG150" s="12">
        <f t="shared" si="91"/>
        <v>0.35645604733621944</v>
      </c>
      <c r="AH150" s="13">
        <v>70</v>
      </c>
      <c r="AK150" s="19">
        <v>8</v>
      </c>
      <c r="AL150" s="12">
        <f t="shared" si="92"/>
        <v>87.505679192835544</v>
      </c>
      <c r="AM150" s="12">
        <f t="shared" si="93"/>
        <v>100.00649050609776</v>
      </c>
      <c r="AN150" s="13">
        <v>28</v>
      </c>
      <c r="AQ150" s="19">
        <v>8</v>
      </c>
      <c r="AR150" s="12">
        <f t="shared" si="94"/>
        <v>1.0519181633688477</v>
      </c>
      <c r="AS150" s="12">
        <f t="shared" si="95"/>
        <v>1.2021921867072545</v>
      </c>
      <c r="AT150" s="13">
        <v>59</v>
      </c>
    </row>
    <row r="151" spans="1:46" x14ac:dyDescent="0.25">
      <c r="A151" s="19">
        <v>9</v>
      </c>
      <c r="B151" s="12">
        <f t="shared" si="80"/>
        <v>589629543.39566433</v>
      </c>
      <c r="C151" s="12">
        <f t="shared" si="81"/>
        <v>593296053.01446295</v>
      </c>
      <c r="D151" s="13">
        <v>11</v>
      </c>
      <c r="E151" s="11"/>
      <c r="F151" s="11"/>
      <c r="G151" s="19">
        <v>9</v>
      </c>
      <c r="H151" s="12">
        <f t="shared" si="82"/>
        <v>582204029.22852802</v>
      </c>
      <c r="I151" s="12">
        <f t="shared" si="83"/>
        <v>608439263.78716505</v>
      </c>
      <c r="J151" s="13">
        <v>71</v>
      </c>
      <c r="K151" s="11"/>
      <c r="L151" s="11"/>
      <c r="M151" s="19">
        <v>9</v>
      </c>
      <c r="N151" s="12">
        <f t="shared" si="84"/>
        <v>0.89801151942292456</v>
      </c>
      <c r="O151" s="12">
        <f t="shared" si="85"/>
        <v>1.0102629593507901</v>
      </c>
      <c r="P151" s="13">
        <v>800</v>
      </c>
      <c r="Q151" s="12"/>
      <c r="R151" s="12"/>
      <c r="S151" s="19">
        <v>9</v>
      </c>
      <c r="T151" s="12">
        <f t="shared" si="86"/>
        <v>3.0433765921653437</v>
      </c>
      <c r="U151" s="12">
        <f t="shared" si="87"/>
        <v>3.4237986661860118</v>
      </c>
      <c r="V151" s="13">
        <v>60</v>
      </c>
      <c r="W151" s="11"/>
      <c r="X151" s="11"/>
      <c r="Y151" s="19">
        <v>9</v>
      </c>
      <c r="Z151" s="12">
        <f t="shared" si="88"/>
        <v>19.932896813093006</v>
      </c>
      <c r="AA151" s="12">
        <f t="shared" si="89"/>
        <v>22.424508914729632</v>
      </c>
      <c r="AB151" s="13">
        <v>38</v>
      </c>
      <c r="AE151" s="19">
        <v>9</v>
      </c>
      <c r="AF151" s="12">
        <f t="shared" si="90"/>
        <v>0.35645604733621944</v>
      </c>
      <c r="AG151" s="12">
        <f t="shared" si="91"/>
        <v>0.40101305325324688</v>
      </c>
      <c r="AH151" s="13">
        <v>35</v>
      </c>
      <c r="AK151" s="19">
        <v>9</v>
      </c>
      <c r="AL151" s="12">
        <f t="shared" si="92"/>
        <v>100.00649050609776</v>
      </c>
      <c r="AM151" s="12">
        <f t="shared" si="93"/>
        <v>112.50730181935998</v>
      </c>
      <c r="AN151" s="13">
        <v>18</v>
      </c>
      <c r="AQ151" s="19">
        <v>9</v>
      </c>
      <c r="AR151" s="12">
        <f t="shared" si="94"/>
        <v>1.2021921867072545</v>
      </c>
      <c r="AS151" s="12">
        <f t="shared" si="95"/>
        <v>1.3524662100456613</v>
      </c>
      <c r="AT151" s="13">
        <v>297</v>
      </c>
    </row>
    <row r="152" spans="1:46" x14ac:dyDescent="0.25">
      <c r="A152" s="19">
        <v>10</v>
      </c>
      <c r="B152" s="12">
        <f t="shared" si="80"/>
        <v>593296053.01446295</v>
      </c>
      <c r="C152" s="12">
        <f t="shared" si="81"/>
        <v>596962562.63326156</v>
      </c>
      <c r="D152" s="13">
        <v>14</v>
      </c>
      <c r="E152" s="11"/>
      <c r="F152" s="11"/>
      <c r="G152" s="19">
        <v>10</v>
      </c>
      <c r="H152" s="12">
        <f t="shared" si="82"/>
        <v>608439263.78716505</v>
      </c>
      <c r="I152" s="12">
        <f t="shared" si="83"/>
        <v>634674498.34580207</v>
      </c>
      <c r="J152" s="13">
        <v>216</v>
      </c>
      <c r="K152" s="11"/>
      <c r="L152" s="11"/>
      <c r="M152" s="19">
        <v>10</v>
      </c>
      <c r="N152" s="12">
        <f t="shared" si="84"/>
        <v>1.0102629593507901</v>
      </c>
      <c r="O152" s="12">
        <f t="shared" si="85"/>
        <v>1.1225143992786557</v>
      </c>
      <c r="P152" s="13">
        <v>227</v>
      </c>
      <c r="Q152" s="12"/>
      <c r="R152" s="12"/>
      <c r="S152" s="19">
        <v>10</v>
      </c>
      <c r="T152" s="12">
        <f t="shared" si="86"/>
        <v>3.4237986661860118</v>
      </c>
      <c r="U152" s="12">
        <f t="shared" si="87"/>
        <v>3.8042207402066799</v>
      </c>
      <c r="V152" s="13">
        <v>57</v>
      </c>
      <c r="W152" s="11"/>
      <c r="X152" s="11"/>
      <c r="Y152" s="19">
        <v>10</v>
      </c>
      <c r="Z152" s="12">
        <f t="shared" si="88"/>
        <v>22.424508914729632</v>
      </c>
      <c r="AA152" s="12">
        <f t="shared" si="89"/>
        <v>24.916121016366258</v>
      </c>
      <c r="AB152" s="13">
        <v>20</v>
      </c>
      <c r="AE152" s="19">
        <v>10</v>
      </c>
      <c r="AF152" s="12">
        <f t="shared" si="90"/>
        <v>0.40101305325324688</v>
      </c>
      <c r="AG152" s="12">
        <f t="shared" si="91"/>
        <v>0.44557005917027431</v>
      </c>
      <c r="AH152" s="13">
        <v>24</v>
      </c>
      <c r="AK152" s="19">
        <v>10</v>
      </c>
      <c r="AL152" s="12">
        <f t="shared" si="92"/>
        <v>112.50730181935998</v>
      </c>
      <c r="AM152" s="12">
        <f t="shared" si="93"/>
        <v>125.0081131326222</v>
      </c>
      <c r="AN152" s="13">
        <v>23</v>
      </c>
      <c r="AQ152" s="19">
        <v>10</v>
      </c>
      <c r="AR152" s="12">
        <f t="shared" si="94"/>
        <v>1.3524662100456613</v>
      </c>
      <c r="AS152" s="12">
        <f t="shared" si="95"/>
        <v>1.502740233384068</v>
      </c>
      <c r="AT152" s="13">
        <v>576</v>
      </c>
    </row>
    <row r="153" spans="1:46" x14ac:dyDescent="0.25">
      <c r="A153" s="19">
        <v>11</v>
      </c>
      <c r="B153" s="12">
        <f t="shared" si="80"/>
        <v>596962562.63326156</v>
      </c>
      <c r="C153" s="12">
        <f t="shared" si="81"/>
        <v>600629072.25206017</v>
      </c>
      <c r="D153" s="13">
        <v>17</v>
      </c>
      <c r="E153" s="11"/>
      <c r="F153" s="11"/>
      <c r="G153" s="19">
        <v>11</v>
      </c>
      <c r="H153" s="12">
        <f t="shared" si="82"/>
        <v>634674498.34580207</v>
      </c>
      <c r="I153" s="12">
        <f t="shared" si="83"/>
        <v>660909732.90443909</v>
      </c>
      <c r="J153" s="13">
        <v>121</v>
      </c>
      <c r="K153" s="11"/>
      <c r="L153" s="11"/>
      <c r="M153" s="19">
        <v>11</v>
      </c>
      <c r="N153" s="12">
        <f t="shared" si="84"/>
        <v>1.1225143992786557</v>
      </c>
      <c r="O153" s="12">
        <f t="shared" si="85"/>
        <v>1.2347658392065213</v>
      </c>
      <c r="P153" s="13">
        <v>85</v>
      </c>
      <c r="Q153" s="11"/>
      <c r="R153" s="11"/>
      <c r="S153" s="19">
        <v>11</v>
      </c>
      <c r="T153" s="12">
        <f t="shared" si="86"/>
        <v>3.8042207402066799</v>
      </c>
      <c r="U153" s="12">
        <f t="shared" si="87"/>
        <v>4.184642814227348</v>
      </c>
      <c r="V153" s="13">
        <v>91</v>
      </c>
      <c r="W153" s="11"/>
      <c r="X153" s="11"/>
      <c r="Y153" s="19">
        <v>11</v>
      </c>
      <c r="Z153" s="12">
        <f t="shared" si="88"/>
        <v>24.916121016366258</v>
      </c>
      <c r="AA153" s="12">
        <f t="shared" si="89"/>
        <v>27.407733118002884</v>
      </c>
      <c r="AB153" s="13">
        <v>27</v>
      </c>
      <c r="AE153" s="19">
        <v>11</v>
      </c>
      <c r="AF153" s="12">
        <f t="shared" si="90"/>
        <v>0.44557005917027431</v>
      </c>
      <c r="AG153" s="12">
        <f t="shared" si="91"/>
        <v>0.49012706508730175</v>
      </c>
      <c r="AH153" s="13">
        <v>21</v>
      </c>
      <c r="AK153" s="19">
        <v>11</v>
      </c>
      <c r="AL153" s="12">
        <f t="shared" si="92"/>
        <v>125.0081131326222</v>
      </c>
      <c r="AM153" s="12">
        <f t="shared" si="93"/>
        <v>137.50892444588442</v>
      </c>
      <c r="AN153" s="13">
        <v>18</v>
      </c>
      <c r="AQ153" s="19">
        <v>11</v>
      </c>
      <c r="AR153" s="12">
        <f t="shared" si="94"/>
        <v>1.502740233384068</v>
      </c>
      <c r="AS153" s="12">
        <f t="shared" si="95"/>
        <v>1.6530142567224748</v>
      </c>
      <c r="AT153" s="13">
        <v>320</v>
      </c>
    </row>
    <row r="154" spans="1:46" x14ac:dyDescent="0.25">
      <c r="A154" s="19">
        <v>12</v>
      </c>
      <c r="B154" s="12">
        <f t="shared" si="80"/>
        <v>600629072.25206017</v>
      </c>
      <c r="C154" s="12">
        <f t="shared" si="81"/>
        <v>604295581.87085879</v>
      </c>
      <c r="D154" s="11">
        <v>36</v>
      </c>
      <c r="E154" s="11"/>
      <c r="F154" s="11"/>
      <c r="G154" s="19">
        <v>12</v>
      </c>
      <c r="H154" s="12">
        <f t="shared" si="82"/>
        <v>660909732.90443909</v>
      </c>
      <c r="I154" s="12">
        <f t="shared" si="83"/>
        <v>687144967.46307611</v>
      </c>
      <c r="J154" s="11">
        <v>89</v>
      </c>
      <c r="K154" s="11"/>
      <c r="L154" s="11"/>
      <c r="M154" s="19">
        <v>12</v>
      </c>
      <c r="N154" s="12">
        <f t="shared" si="84"/>
        <v>1.2347658392065213</v>
      </c>
      <c r="O154" s="12">
        <f t="shared" si="85"/>
        <v>1.3470172791343868</v>
      </c>
      <c r="P154" s="11">
        <v>76</v>
      </c>
      <c r="Q154" s="11"/>
      <c r="R154" s="11"/>
      <c r="S154" s="19">
        <v>12</v>
      </c>
      <c r="T154" s="12">
        <f t="shared" si="86"/>
        <v>4.184642814227348</v>
      </c>
      <c r="U154" s="12">
        <f t="shared" si="87"/>
        <v>4.565064888248016</v>
      </c>
      <c r="V154" s="11">
        <v>101</v>
      </c>
      <c r="W154" s="11"/>
      <c r="X154" s="11"/>
      <c r="Y154" s="19">
        <v>12</v>
      </c>
      <c r="Z154" s="12">
        <f t="shared" si="88"/>
        <v>27.407733118002884</v>
      </c>
      <c r="AA154" s="12">
        <f t="shared" si="89"/>
        <v>29.89934521963951</v>
      </c>
      <c r="AB154" s="11">
        <v>14</v>
      </c>
      <c r="AE154" s="19">
        <v>12</v>
      </c>
      <c r="AF154" s="12">
        <f t="shared" si="90"/>
        <v>0.49012706508730175</v>
      </c>
      <c r="AG154" s="12">
        <f t="shared" si="91"/>
        <v>0.53468407100432913</v>
      </c>
      <c r="AH154" s="11">
        <v>10</v>
      </c>
      <c r="AK154" s="19">
        <v>12</v>
      </c>
      <c r="AL154" s="12">
        <f t="shared" si="92"/>
        <v>137.50892444588442</v>
      </c>
      <c r="AM154" s="12">
        <f t="shared" si="93"/>
        <v>150.00973575914665</v>
      </c>
      <c r="AN154" s="11">
        <v>15</v>
      </c>
      <c r="AQ154" s="19">
        <v>12</v>
      </c>
      <c r="AR154" s="12">
        <f t="shared" si="94"/>
        <v>1.6530142567224748</v>
      </c>
      <c r="AS154" s="12">
        <f t="shared" si="95"/>
        <v>1.8032882800608816</v>
      </c>
      <c r="AT154" s="11">
        <v>179</v>
      </c>
    </row>
    <row r="155" spans="1:46" x14ac:dyDescent="0.25">
      <c r="A155" s="19">
        <v>13</v>
      </c>
      <c r="B155" s="12">
        <f t="shared" si="80"/>
        <v>604295581.87085879</v>
      </c>
      <c r="C155" s="12">
        <f t="shared" si="81"/>
        <v>607962091.4896574</v>
      </c>
      <c r="D155" s="11">
        <v>46</v>
      </c>
      <c r="E155" s="11"/>
      <c r="F155" s="11"/>
      <c r="G155" s="19">
        <v>13</v>
      </c>
      <c r="H155" s="12">
        <f t="shared" si="82"/>
        <v>687144967.46307611</v>
      </c>
      <c r="I155" s="12">
        <f t="shared" si="83"/>
        <v>713380202.02171314</v>
      </c>
      <c r="J155" s="11">
        <v>79</v>
      </c>
      <c r="K155" s="11"/>
      <c r="L155" s="11"/>
      <c r="M155" s="19">
        <v>13</v>
      </c>
      <c r="N155" s="12">
        <f t="shared" si="84"/>
        <v>1.3470172791343868</v>
      </c>
      <c r="O155" s="12">
        <f t="shared" si="85"/>
        <v>1.4592687190622524</v>
      </c>
      <c r="P155" s="11">
        <v>258</v>
      </c>
      <c r="Q155" s="11"/>
      <c r="R155" s="11"/>
      <c r="S155" s="19">
        <v>13</v>
      </c>
      <c r="T155" s="12">
        <f t="shared" si="86"/>
        <v>4.565064888248016</v>
      </c>
      <c r="U155" s="12">
        <f t="shared" si="87"/>
        <v>4.9454869622686841</v>
      </c>
      <c r="V155" s="11">
        <v>60</v>
      </c>
      <c r="W155" s="11"/>
      <c r="X155" s="11"/>
      <c r="Y155" s="19">
        <v>13</v>
      </c>
      <c r="Z155" s="12">
        <f t="shared" si="88"/>
        <v>29.89934521963951</v>
      </c>
      <c r="AA155" s="12">
        <f t="shared" si="89"/>
        <v>32.390957321276133</v>
      </c>
      <c r="AB155" s="11">
        <v>16</v>
      </c>
      <c r="AE155" s="19">
        <v>13</v>
      </c>
      <c r="AF155" s="12">
        <f t="shared" si="90"/>
        <v>0.53468407100432913</v>
      </c>
      <c r="AG155" s="12">
        <f t="shared" si="91"/>
        <v>0.57924107692135651</v>
      </c>
      <c r="AH155" s="11">
        <v>11</v>
      </c>
      <c r="AK155" s="19">
        <v>13</v>
      </c>
      <c r="AL155" s="12">
        <f t="shared" si="92"/>
        <v>150.00973575914665</v>
      </c>
      <c r="AM155" s="12">
        <f t="shared" si="93"/>
        <v>162.51054707240888</v>
      </c>
      <c r="AN155" s="11">
        <v>12</v>
      </c>
      <c r="AQ155" s="19">
        <v>13</v>
      </c>
      <c r="AR155" s="12">
        <f t="shared" si="94"/>
        <v>1.8032882800608816</v>
      </c>
      <c r="AS155" s="12">
        <f t="shared" si="95"/>
        <v>1.9535623033992884</v>
      </c>
      <c r="AT155" s="11">
        <v>100</v>
      </c>
    </row>
    <row r="156" spans="1:46" x14ac:dyDescent="0.25">
      <c r="A156" s="19">
        <v>14</v>
      </c>
      <c r="B156" s="12">
        <f t="shared" si="80"/>
        <v>607962091.4896574</v>
      </c>
      <c r="C156" s="12">
        <f t="shared" si="81"/>
        <v>611628601.10845602</v>
      </c>
      <c r="D156" s="11">
        <v>134</v>
      </c>
      <c r="E156" s="11"/>
      <c r="F156" s="11"/>
      <c r="G156" s="19">
        <v>14</v>
      </c>
      <c r="H156" s="12">
        <f t="shared" si="82"/>
        <v>713380202.02171314</v>
      </c>
      <c r="I156" s="12">
        <f t="shared" si="83"/>
        <v>739615436.58035016</v>
      </c>
      <c r="J156" s="11">
        <v>40</v>
      </c>
      <c r="K156" s="11"/>
      <c r="L156" s="11"/>
      <c r="M156" s="19">
        <v>14</v>
      </c>
      <c r="N156" s="12">
        <f t="shared" si="84"/>
        <v>1.4592687190622524</v>
      </c>
      <c r="O156" s="12">
        <f t="shared" si="85"/>
        <v>1.571520158990118</v>
      </c>
      <c r="P156" s="11">
        <v>142</v>
      </c>
      <c r="Q156" s="11"/>
      <c r="R156" s="11"/>
      <c r="S156" s="19">
        <v>14</v>
      </c>
      <c r="T156" s="12">
        <f t="shared" si="86"/>
        <v>4.9454869622686841</v>
      </c>
      <c r="U156" s="12">
        <f t="shared" si="87"/>
        <v>5.3259090362893522</v>
      </c>
      <c r="V156" s="11">
        <v>35</v>
      </c>
      <c r="W156" s="11"/>
      <c r="X156" s="11"/>
      <c r="Y156" s="19">
        <v>14</v>
      </c>
      <c r="Z156" s="12">
        <f t="shared" si="88"/>
        <v>32.390957321276133</v>
      </c>
      <c r="AA156" s="12">
        <f t="shared" si="89"/>
        <v>34.882569422912759</v>
      </c>
      <c r="AB156" s="11">
        <v>10</v>
      </c>
      <c r="AE156" s="19">
        <v>14</v>
      </c>
      <c r="AF156" s="12">
        <f t="shared" si="90"/>
        <v>0.57924107692135651</v>
      </c>
      <c r="AG156" s="12">
        <f t="shared" si="91"/>
        <v>0.62379808283838389</v>
      </c>
      <c r="AH156" s="11">
        <v>3</v>
      </c>
      <c r="AK156" s="19">
        <v>14</v>
      </c>
      <c r="AL156" s="12">
        <f t="shared" si="92"/>
        <v>162.51054707240888</v>
      </c>
      <c r="AM156" s="12">
        <f t="shared" si="93"/>
        <v>175.01135838567112</v>
      </c>
      <c r="AN156" s="11">
        <v>16</v>
      </c>
      <c r="AQ156" s="19">
        <v>14</v>
      </c>
      <c r="AR156" s="12">
        <f t="shared" si="94"/>
        <v>1.9535623033992884</v>
      </c>
      <c r="AS156" s="12">
        <f t="shared" si="95"/>
        <v>2.1038363267376954</v>
      </c>
      <c r="AT156" s="11">
        <v>60</v>
      </c>
    </row>
    <row r="157" spans="1:46" x14ac:dyDescent="0.25">
      <c r="A157" s="19">
        <v>15</v>
      </c>
      <c r="B157" s="12">
        <f t="shared" si="80"/>
        <v>611628601.10845602</v>
      </c>
      <c r="C157" s="12">
        <f t="shared" si="81"/>
        <v>615295110.72725463</v>
      </c>
      <c r="D157" s="11">
        <v>525</v>
      </c>
      <c r="E157" s="11"/>
      <c r="F157" s="11"/>
      <c r="G157" s="19">
        <v>15</v>
      </c>
      <c r="H157" s="12">
        <f t="shared" si="82"/>
        <v>739615436.58035016</v>
      </c>
      <c r="I157" s="12">
        <f t="shared" si="83"/>
        <v>765850671.13898718</v>
      </c>
      <c r="J157" s="11">
        <v>42</v>
      </c>
      <c r="K157" s="11"/>
      <c r="L157" s="11"/>
      <c r="M157" s="19">
        <v>15</v>
      </c>
      <c r="N157" s="12">
        <f t="shared" si="84"/>
        <v>1.571520158990118</v>
      </c>
      <c r="O157" s="12">
        <f t="shared" si="85"/>
        <v>1.6837715989179836</v>
      </c>
      <c r="P157" s="11">
        <v>49</v>
      </c>
      <c r="Q157" s="11"/>
      <c r="R157" s="11"/>
      <c r="S157" s="19">
        <v>15</v>
      </c>
      <c r="T157" s="12">
        <f t="shared" si="86"/>
        <v>5.3259090362893522</v>
      </c>
      <c r="U157" s="12">
        <f t="shared" si="87"/>
        <v>5.7063311103100203</v>
      </c>
      <c r="V157" s="11">
        <v>38</v>
      </c>
      <c r="W157" s="11"/>
      <c r="X157" s="11"/>
      <c r="Y157" s="19">
        <v>15</v>
      </c>
      <c r="Z157" s="12">
        <f t="shared" si="88"/>
        <v>34.882569422912759</v>
      </c>
      <c r="AA157" s="12">
        <f t="shared" si="89"/>
        <v>37.374181524549385</v>
      </c>
      <c r="AB157" s="11">
        <v>14</v>
      </c>
      <c r="AE157" s="19">
        <v>15</v>
      </c>
      <c r="AF157" s="12">
        <f t="shared" si="90"/>
        <v>0.62379808283838389</v>
      </c>
      <c r="AG157" s="12">
        <f t="shared" si="91"/>
        <v>0.66835508875541128</v>
      </c>
      <c r="AH157" s="11">
        <v>6</v>
      </c>
      <c r="AK157" s="19">
        <v>15</v>
      </c>
      <c r="AL157" s="12">
        <f t="shared" si="92"/>
        <v>175.01135838567112</v>
      </c>
      <c r="AM157" s="12">
        <f t="shared" si="93"/>
        <v>187.51216969893335</v>
      </c>
      <c r="AN157" s="11">
        <v>13</v>
      </c>
      <c r="AQ157" s="19">
        <v>15</v>
      </c>
      <c r="AR157" s="12">
        <f t="shared" si="94"/>
        <v>2.1038363267376954</v>
      </c>
      <c r="AS157" s="12">
        <f t="shared" si="95"/>
        <v>2.2541103500761022</v>
      </c>
      <c r="AT157" s="11">
        <v>36</v>
      </c>
    </row>
    <row r="158" spans="1:46" x14ac:dyDescent="0.25">
      <c r="A158" s="19">
        <v>16</v>
      </c>
      <c r="B158" s="12">
        <f t="shared" si="80"/>
        <v>615295110.72725463</v>
      </c>
      <c r="C158" s="12">
        <f t="shared" si="81"/>
        <v>618961620.34605324</v>
      </c>
      <c r="D158" s="11">
        <v>220</v>
      </c>
      <c r="E158" s="11"/>
      <c r="F158" s="11"/>
      <c r="G158" s="19">
        <v>16</v>
      </c>
      <c r="H158" s="12">
        <f t="shared" si="82"/>
        <v>765850671.13898718</v>
      </c>
      <c r="I158" s="12">
        <f t="shared" si="83"/>
        <v>792085905.69762421</v>
      </c>
      <c r="J158" s="11">
        <v>70</v>
      </c>
      <c r="K158" s="11"/>
      <c r="L158" s="11"/>
      <c r="M158" s="19">
        <v>16</v>
      </c>
      <c r="N158" s="12">
        <f t="shared" si="84"/>
        <v>1.6837715989179836</v>
      </c>
      <c r="O158" s="12">
        <f t="shared" si="85"/>
        <v>1.7960230388458491</v>
      </c>
      <c r="P158" s="11">
        <v>28</v>
      </c>
      <c r="Q158" s="11"/>
      <c r="R158" s="11"/>
      <c r="S158" s="19">
        <v>16</v>
      </c>
      <c r="T158" s="12">
        <f t="shared" si="86"/>
        <v>5.7063311103100203</v>
      </c>
      <c r="U158" s="12">
        <f t="shared" si="87"/>
        <v>6.0867531843306883</v>
      </c>
      <c r="V158" s="11">
        <v>49</v>
      </c>
      <c r="W158" s="11"/>
      <c r="X158" s="11"/>
      <c r="Y158" s="19">
        <v>16</v>
      </c>
      <c r="Z158" s="12">
        <f t="shared" si="88"/>
        <v>37.374181524549385</v>
      </c>
      <c r="AA158" s="12">
        <f t="shared" si="89"/>
        <v>39.865793626186012</v>
      </c>
      <c r="AB158" s="11">
        <v>10</v>
      </c>
      <c r="AE158" s="19">
        <v>16</v>
      </c>
      <c r="AF158" s="12">
        <f t="shared" si="90"/>
        <v>0.66835508875541128</v>
      </c>
      <c r="AG158" s="12">
        <f t="shared" si="91"/>
        <v>0.71291209467243866</v>
      </c>
      <c r="AH158" s="11">
        <v>4</v>
      </c>
      <c r="AK158" s="19">
        <v>16</v>
      </c>
      <c r="AL158" s="12">
        <f t="shared" si="92"/>
        <v>187.51216969893335</v>
      </c>
      <c r="AM158" s="12">
        <f t="shared" si="93"/>
        <v>200.01298101219558</v>
      </c>
      <c r="AN158" s="11">
        <v>5</v>
      </c>
      <c r="AQ158" s="19">
        <v>16</v>
      </c>
      <c r="AR158" s="12">
        <f t="shared" si="94"/>
        <v>2.2541103500761022</v>
      </c>
      <c r="AS158" s="12">
        <f t="shared" si="95"/>
        <v>2.4043843734145089</v>
      </c>
      <c r="AT158" s="11">
        <v>26</v>
      </c>
    </row>
    <row r="159" spans="1:46" x14ac:dyDescent="0.25">
      <c r="A159" s="19">
        <v>17</v>
      </c>
      <c r="B159" s="12">
        <f t="shared" si="80"/>
        <v>618961620.34605324</v>
      </c>
      <c r="C159" s="12">
        <f t="shared" si="81"/>
        <v>622628129.96485186</v>
      </c>
      <c r="D159" s="11">
        <v>277</v>
      </c>
      <c r="E159" s="11"/>
      <c r="F159" s="11"/>
      <c r="G159" s="19">
        <v>17</v>
      </c>
      <c r="H159" s="12">
        <f t="shared" si="82"/>
        <v>792085905.69762421</v>
      </c>
      <c r="I159" s="12">
        <f t="shared" si="83"/>
        <v>818321140.25626123</v>
      </c>
      <c r="J159" s="11">
        <v>101</v>
      </c>
      <c r="K159" s="11"/>
      <c r="L159" s="11"/>
      <c r="M159" s="19">
        <v>17</v>
      </c>
      <c r="N159" s="12">
        <f t="shared" si="84"/>
        <v>1.7960230388458491</v>
      </c>
      <c r="O159" s="12">
        <f t="shared" si="85"/>
        <v>1.9082744787737147</v>
      </c>
      <c r="P159" s="11">
        <v>27</v>
      </c>
      <c r="Q159" s="11"/>
      <c r="R159" s="11"/>
      <c r="S159" s="19">
        <v>17</v>
      </c>
      <c r="T159" s="12">
        <f t="shared" si="86"/>
        <v>6.0867531843306883</v>
      </c>
      <c r="U159" s="12">
        <f t="shared" si="87"/>
        <v>6.4671752583513564</v>
      </c>
      <c r="V159" s="11">
        <v>25</v>
      </c>
      <c r="W159" s="11"/>
      <c r="X159" s="11"/>
      <c r="Y159" s="19">
        <v>17</v>
      </c>
      <c r="Z159" s="12">
        <f t="shared" si="88"/>
        <v>39.865793626186012</v>
      </c>
      <c r="AA159" s="12">
        <f t="shared" si="89"/>
        <v>42.357405727822638</v>
      </c>
      <c r="AB159" s="11">
        <v>12</v>
      </c>
      <c r="AE159" s="19">
        <v>17</v>
      </c>
      <c r="AF159" s="12">
        <f t="shared" si="90"/>
        <v>0.71291209467243866</v>
      </c>
      <c r="AG159" s="12">
        <f t="shared" si="91"/>
        <v>0.75746910058946604</v>
      </c>
      <c r="AH159" s="11">
        <v>8</v>
      </c>
      <c r="AK159" s="19">
        <v>17</v>
      </c>
      <c r="AL159" s="12">
        <f t="shared" si="92"/>
        <v>200.01298101219558</v>
      </c>
      <c r="AM159" s="12">
        <f t="shared" si="93"/>
        <v>212.51379232545781</v>
      </c>
      <c r="AN159" s="11">
        <v>10</v>
      </c>
      <c r="AQ159" s="19">
        <v>17</v>
      </c>
      <c r="AR159" s="12">
        <f t="shared" si="94"/>
        <v>2.4043843734145089</v>
      </c>
      <c r="AS159" s="12">
        <f t="shared" si="95"/>
        <v>2.5546583967529157</v>
      </c>
      <c r="AT159" s="11">
        <v>18</v>
      </c>
    </row>
    <row r="160" spans="1:46" x14ac:dyDescent="0.25">
      <c r="A160" s="19">
        <v>18</v>
      </c>
      <c r="B160" s="12">
        <f t="shared" si="80"/>
        <v>622628129.96485186</v>
      </c>
      <c r="C160" s="12">
        <f t="shared" si="81"/>
        <v>626294639.58365047</v>
      </c>
      <c r="D160" s="11">
        <v>234</v>
      </c>
      <c r="E160" s="11"/>
      <c r="F160" s="11"/>
      <c r="G160" s="19">
        <v>18</v>
      </c>
      <c r="H160" s="12">
        <f t="shared" si="82"/>
        <v>818321140.25626123</v>
      </c>
      <c r="I160" s="12">
        <f t="shared" si="83"/>
        <v>844556374.81489825</v>
      </c>
      <c r="J160" s="11">
        <v>181</v>
      </c>
      <c r="K160" s="11"/>
      <c r="L160" s="11"/>
      <c r="M160" s="19">
        <v>18</v>
      </c>
      <c r="N160" s="12">
        <f t="shared" si="84"/>
        <v>1.9082744787737147</v>
      </c>
      <c r="O160" s="12">
        <f t="shared" si="85"/>
        <v>2.0205259187015803</v>
      </c>
      <c r="P160" s="11">
        <v>23</v>
      </c>
      <c r="Q160" s="11"/>
      <c r="R160" s="11"/>
      <c r="S160" s="19">
        <v>18</v>
      </c>
      <c r="T160" s="12">
        <f t="shared" si="86"/>
        <v>6.4671752583513564</v>
      </c>
      <c r="U160" s="12">
        <f t="shared" si="87"/>
        <v>6.8475973323720245</v>
      </c>
      <c r="V160" s="11">
        <v>26</v>
      </c>
      <c r="W160" s="11"/>
      <c r="X160" s="11"/>
      <c r="Y160" s="19">
        <v>18</v>
      </c>
      <c r="Z160" s="12">
        <f t="shared" si="88"/>
        <v>42.357405727822638</v>
      </c>
      <c r="AA160" s="12">
        <f t="shared" si="89"/>
        <v>44.849017829459264</v>
      </c>
      <c r="AB160" s="11">
        <v>11</v>
      </c>
      <c r="AE160" s="19">
        <v>18</v>
      </c>
      <c r="AF160" s="12">
        <f t="shared" si="90"/>
        <v>0.75746910058946604</v>
      </c>
      <c r="AG160" s="12">
        <f t="shared" si="91"/>
        <v>0.80202610650649342</v>
      </c>
      <c r="AH160" s="11">
        <v>0</v>
      </c>
      <c r="AK160" s="19">
        <v>18</v>
      </c>
      <c r="AL160" s="12">
        <f t="shared" si="92"/>
        <v>212.51379232545781</v>
      </c>
      <c r="AM160" s="12">
        <f t="shared" si="93"/>
        <v>225.01460363872005</v>
      </c>
      <c r="AN160" s="11">
        <v>4</v>
      </c>
      <c r="AQ160" s="19">
        <v>18</v>
      </c>
      <c r="AR160" s="12">
        <f t="shared" si="94"/>
        <v>2.5546583967529157</v>
      </c>
      <c r="AS160" s="12">
        <f t="shared" si="95"/>
        <v>2.7049324200913225</v>
      </c>
      <c r="AT160" s="11">
        <v>15</v>
      </c>
    </row>
    <row r="161" spans="1:46" x14ac:dyDescent="0.25">
      <c r="A161" s="19">
        <v>19</v>
      </c>
      <c r="B161" s="12">
        <f t="shared" si="80"/>
        <v>626294639.58365047</v>
      </c>
      <c r="C161" s="12">
        <f t="shared" si="81"/>
        <v>629961149.20244908</v>
      </c>
      <c r="D161" s="11">
        <v>135</v>
      </c>
      <c r="E161" s="11"/>
      <c r="F161" s="11"/>
      <c r="G161" s="19">
        <v>19</v>
      </c>
      <c r="H161" s="12">
        <f t="shared" si="82"/>
        <v>844556374.81489825</v>
      </c>
      <c r="I161" s="12">
        <f t="shared" si="83"/>
        <v>870791609.37353528</v>
      </c>
      <c r="J161" s="11">
        <v>225</v>
      </c>
      <c r="K161" s="11"/>
      <c r="L161" s="11"/>
      <c r="M161" s="19">
        <v>19</v>
      </c>
      <c r="N161" s="12">
        <f t="shared" si="84"/>
        <v>2.0205259187015803</v>
      </c>
      <c r="O161" s="12">
        <f t="shared" si="85"/>
        <v>2.1327773586294461</v>
      </c>
      <c r="P161" s="11">
        <v>10</v>
      </c>
      <c r="Q161" s="11"/>
      <c r="R161" s="11"/>
      <c r="S161" s="19">
        <v>19</v>
      </c>
      <c r="T161" s="12">
        <f t="shared" si="86"/>
        <v>6.8475973323720245</v>
      </c>
      <c r="U161" s="12">
        <f t="shared" si="87"/>
        <v>7.2280194063926926</v>
      </c>
      <c r="V161" s="11">
        <v>24</v>
      </c>
      <c r="W161" s="11"/>
      <c r="X161" s="11"/>
      <c r="Y161" s="19">
        <v>19</v>
      </c>
      <c r="Z161" s="12">
        <f t="shared" si="88"/>
        <v>44.849017829459264</v>
      </c>
      <c r="AA161" s="12">
        <f t="shared" si="89"/>
        <v>47.34062993109589</v>
      </c>
      <c r="AB161" s="11">
        <v>18</v>
      </c>
      <c r="AE161" s="19">
        <v>19</v>
      </c>
      <c r="AF161" s="12">
        <f t="shared" si="90"/>
        <v>0.80202610650649342</v>
      </c>
      <c r="AG161" s="12">
        <f t="shared" si="91"/>
        <v>0.8465831124235208</v>
      </c>
      <c r="AH161" s="11">
        <v>1</v>
      </c>
      <c r="AK161" s="19">
        <v>19</v>
      </c>
      <c r="AL161" s="12">
        <f t="shared" si="92"/>
        <v>225.01460363872005</v>
      </c>
      <c r="AM161" s="12">
        <f t="shared" si="93"/>
        <v>237.51541495198228</v>
      </c>
      <c r="AN161" s="11">
        <v>7</v>
      </c>
      <c r="AQ161" s="19">
        <v>19</v>
      </c>
      <c r="AR161" s="12">
        <f t="shared" si="94"/>
        <v>2.7049324200913225</v>
      </c>
      <c r="AS161" s="12">
        <f t="shared" si="95"/>
        <v>2.8552064434297293</v>
      </c>
      <c r="AT161" s="11">
        <v>8</v>
      </c>
    </row>
    <row r="162" spans="1:46" x14ac:dyDescent="0.25">
      <c r="A162" s="19">
        <v>20</v>
      </c>
      <c r="B162" s="12">
        <f t="shared" si="80"/>
        <v>629961149.20244908</v>
      </c>
      <c r="C162" s="12">
        <f t="shared" si="81"/>
        <v>633627658.8212477</v>
      </c>
      <c r="D162" s="11">
        <v>8</v>
      </c>
      <c r="E162" s="11"/>
      <c r="F162" s="11"/>
      <c r="G162" s="19">
        <v>20</v>
      </c>
      <c r="H162" s="12">
        <f t="shared" si="82"/>
        <v>870791609.37353528</v>
      </c>
      <c r="I162" s="12">
        <f t="shared" si="83"/>
        <v>897026843.9321723</v>
      </c>
      <c r="J162" s="11">
        <v>195</v>
      </c>
      <c r="K162" s="11"/>
      <c r="L162" s="11"/>
      <c r="M162" s="19">
        <v>20</v>
      </c>
      <c r="N162" s="12">
        <f t="shared" si="84"/>
        <v>2.1327773586294461</v>
      </c>
      <c r="O162" s="12">
        <f t="shared" si="85"/>
        <v>2.2450287985573114</v>
      </c>
      <c r="P162" s="11">
        <v>0</v>
      </c>
      <c r="Q162" s="11"/>
      <c r="R162" s="11"/>
      <c r="S162" s="19">
        <v>20</v>
      </c>
      <c r="T162" s="12">
        <f t="shared" si="86"/>
        <v>7.2280194063926926</v>
      </c>
      <c r="U162" s="12">
        <f t="shared" si="87"/>
        <v>7.6084414804133607</v>
      </c>
      <c r="V162" s="11">
        <v>9</v>
      </c>
      <c r="W162" s="11"/>
      <c r="X162" s="11"/>
      <c r="Y162" s="19">
        <v>20</v>
      </c>
      <c r="Z162" s="12">
        <f t="shared" si="88"/>
        <v>47.34062993109589</v>
      </c>
      <c r="AA162" s="12">
        <f t="shared" si="89"/>
        <v>49.832242032732516</v>
      </c>
      <c r="AB162" s="11">
        <v>14</v>
      </c>
      <c r="AE162" s="19">
        <v>20</v>
      </c>
      <c r="AF162" s="12">
        <f t="shared" si="90"/>
        <v>0.8465831124235208</v>
      </c>
      <c r="AG162" s="12">
        <f t="shared" si="91"/>
        <v>0.89114011834054818</v>
      </c>
      <c r="AH162" s="11">
        <v>6</v>
      </c>
      <c r="AK162" s="19">
        <v>20</v>
      </c>
      <c r="AL162" s="12">
        <f t="shared" si="92"/>
        <v>237.51541495198228</v>
      </c>
      <c r="AM162" s="12">
        <f t="shared" si="93"/>
        <v>250.01622626524451</v>
      </c>
      <c r="AN162" s="11">
        <v>4</v>
      </c>
      <c r="AQ162" s="19">
        <v>20</v>
      </c>
      <c r="AR162" s="12">
        <f t="shared" si="94"/>
        <v>2.8552064434297293</v>
      </c>
      <c r="AS162" s="12">
        <f t="shared" si="95"/>
        <v>3.0054804667681361</v>
      </c>
      <c r="AT162" s="11">
        <v>7</v>
      </c>
    </row>
    <row r="163" spans="1:46" x14ac:dyDescent="0.25">
      <c r="A163" s="19">
        <v>21</v>
      </c>
      <c r="B163" s="12">
        <f t="shared" si="80"/>
        <v>633627658.8212477</v>
      </c>
      <c r="C163" s="12">
        <f t="shared" si="81"/>
        <v>637294168.44004631</v>
      </c>
      <c r="D163" s="11">
        <v>0</v>
      </c>
      <c r="E163" s="11"/>
      <c r="F163" s="11"/>
      <c r="G163" s="19">
        <v>21</v>
      </c>
      <c r="H163" s="12">
        <f t="shared" si="82"/>
        <v>897026843.9321723</v>
      </c>
      <c r="I163" s="12">
        <f t="shared" si="83"/>
        <v>923262078.49080932</v>
      </c>
      <c r="J163" s="11">
        <v>163</v>
      </c>
      <c r="K163" s="11"/>
      <c r="L163" s="11"/>
      <c r="M163" s="19">
        <v>21</v>
      </c>
      <c r="N163" s="12">
        <f t="shared" si="84"/>
        <v>2.2450287985573114</v>
      </c>
      <c r="O163" s="12">
        <f t="shared" si="85"/>
        <v>2.3572802384851768</v>
      </c>
      <c r="P163" s="11">
        <v>1</v>
      </c>
      <c r="Q163" s="11"/>
      <c r="R163" s="11"/>
      <c r="S163" s="19">
        <v>21</v>
      </c>
      <c r="T163" s="12">
        <f t="shared" si="86"/>
        <v>7.6084414804133607</v>
      </c>
      <c r="U163" s="12">
        <f t="shared" si="87"/>
        <v>7.9888635544340287</v>
      </c>
      <c r="V163" s="11">
        <v>11</v>
      </c>
      <c r="W163" s="11"/>
      <c r="X163" s="11"/>
      <c r="Y163" s="19">
        <v>21</v>
      </c>
      <c r="Z163" s="12">
        <f t="shared" si="88"/>
        <v>49.832242032732516</v>
      </c>
      <c r="AA163" s="12">
        <f t="shared" si="89"/>
        <v>52.323854134369142</v>
      </c>
      <c r="AB163" s="11">
        <v>13</v>
      </c>
      <c r="AE163" s="19">
        <v>21</v>
      </c>
      <c r="AF163" s="12">
        <f t="shared" si="90"/>
        <v>0.89114011834054818</v>
      </c>
      <c r="AG163" s="12">
        <f t="shared" si="91"/>
        <v>0.93569712425757556</v>
      </c>
      <c r="AH163" s="11">
        <v>3</v>
      </c>
      <c r="AK163" s="19">
        <v>21</v>
      </c>
      <c r="AL163" s="12">
        <f t="shared" si="92"/>
        <v>250.01622626524451</v>
      </c>
      <c r="AM163" s="12">
        <f t="shared" si="93"/>
        <v>262.51703757850674</v>
      </c>
      <c r="AN163" s="11">
        <v>4</v>
      </c>
      <c r="AQ163" s="19">
        <v>21</v>
      </c>
      <c r="AR163" s="12">
        <f t="shared" si="94"/>
        <v>3.0054804667681361</v>
      </c>
      <c r="AS163" s="12">
        <f t="shared" si="95"/>
        <v>3.1557544901065429</v>
      </c>
      <c r="AT163" s="11">
        <v>2</v>
      </c>
    </row>
    <row r="164" spans="1:46" x14ac:dyDescent="0.25">
      <c r="A164" s="19">
        <v>22</v>
      </c>
      <c r="B164" s="12">
        <f t="shared" si="80"/>
        <v>637294168.44004631</v>
      </c>
      <c r="C164" s="12">
        <f t="shared" si="81"/>
        <v>640960678.05884492</v>
      </c>
      <c r="D164" s="11">
        <v>0</v>
      </c>
      <c r="E164" s="11"/>
      <c r="F164" s="11"/>
      <c r="G164" s="19">
        <v>22</v>
      </c>
      <c r="H164" s="12">
        <f t="shared" si="82"/>
        <v>923262078.49080932</v>
      </c>
      <c r="I164" s="12">
        <f t="shared" si="83"/>
        <v>949497313.04944634</v>
      </c>
      <c r="J164" s="11">
        <v>18</v>
      </c>
      <c r="K164" s="11"/>
      <c r="L164" s="11"/>
      <c r="M164" s="19">
        <v>22</v>
      </c>
      <c r="N164" s="12">
        <f t="shared" si="84"/>
        <v>2.3572802384851768</v>
      </c>
      <c r="O164" s="12">
        <f t="shared" si="85"/>
        <v>2.4695316784130421</v>
      </c>
      <c r="P164" s="11">
        <v>0</v>
      </c>
      <c r="Q164" s="11"/>
      <c r="R164" s="11"/>
      <c r="S164" s="19">
        <v>22</v>
      </c>
      <c r="T164" s="12">
        <f t="shared" si="86"/>
        <v>7.9888635544340287</v>
      </c>
      <c r="U164" s="12">
        <f t="shared" si="87"/>
        <v>8.3692856284546959</v>
      </c>
      <c r="V164" s="11">
        <v>9</v>
      </c>
      <c r="W164" s="11"/>
      <c r="X164" s="11"/>
      <c r="Y164" s="19">
        <v>22</v>
      </c>
      <c r="Z164" s="12">
        <f t="shared" si="88"/>
        <v>52.323854134369142</v>
      </c>
      <c r="AA164" s="12">
        <f t="shared" si="89"/>
        <v>54.815466236005769</v>
      </c>
      <c r="AB164" s="11">
        <v>14</v>
      </c>
      <c r="AE164" s="19">
        <v>22</v>
      </c>
      <c r="AF164" s="12">
        <f t="shared" si="90"/>
        <v>0.93569712425757556</v>
      </c>
      <c r="AG164" s="12">
        <f t="shared" si="91"/>
        <v>0.98025413017460294</v>
      </c>
      <c r="AH164" s="11">
        <v>0</v>
      </c>
      <c r="AK164" s="19">
        <v>22</v>
      </c>
      <c r="AL164" s="12">
        <f t="shared" si="92"/>
        <v>262.51703757850674</v>
      </c>
      <c r="AM164" s="12">
        <f t="shared" si="93"/>
        <v>275.01784889176895</v>
      </c>
      <c r="AN164" s="11">
        <v>2</v>
      </c>
      <c r="AQ164" s="19">
        <v>22</v>
      </c>
      <c r="AR164" s="12">
        <f t="shared" si="94"/>
        <v>3.1557544901065429</v>
      </c>
      <c r="AS164" s="12">
        <f t="shared" si="95"/>
        <v>3.3060285134449496</v>
      </c>
      <c r="AT164" s="11">
        <v>2</v>
      </c>
    </row>
    <row r="165" spans="1:46" x14ac:dyDescent="0.25">
      <c r="A165" s="19">
        <v>23</v>
      </c>
      <c r="B165" s="12">
        <f t="shared" si="80"/>
        <v>640960678.05884492</v>
      </c>
      <c r="C165" s="12">
        <f t="shared" si="81"/>
        <v>644627187.67764354</v>
      </c>
      <c r="D165" s="11">
        <v>0</v>
      </c>
      <c r="E165" s="11"/>
      <c r="F165" s="11"/>
      <c r="G165" s="19">
        <v>23</v>
      </c>
      <c r="H165" s="12">
        <f t="shared" si="82"/>
        <v>949497313.04944634</v>
      </c>
      <c r="I165" s="12">
        <f t="shared" si="83"/>
        <v>975732547.60808337</v>
      </c>
      <c r="J165" s="11">
        <v>0</v>
      </c>
      <c r="K165" s="11"/>
      <c r="L165" s="11"/>
      <c r="M165" s="19">
        <v>23</v>
      </c>
      <c r="N165" s="12">
        <f t="shared" si="84"/>
        <v>2.4695316784130421</v>
      </c>
      <c r="O165" s="12">
        <f t="shared" si="85"/>
        <v>2.5817831183409075</v>
      </c>
      <c r="P165" s="11">
        <v>2</v>
      </c>
      <c r="Q165" s="11"/>
      <c r="R165" s="11"/>
      <c r="S165" s="19">
        <v>23</v>
      </c>
      <c r="T165" s="12">
        <f t="shared" si="86"/>
        <v>8.3692856284546959</v>
      </c>
      <c r="U165" s="12">
        <f t="shared" si="87"/>
        <v>8.749707702475364</v>
      </c>
      <c r="V165" s="11">
        <v>8</v>
      </c>
      <c r="W165" s="11"/>
      <c r="X165" s="11"/>
      <c r="Y165" s="19">
        <v>23</v>
      </c>
      <c r="Z165" s="12">
        <f t="shared" si="88"/>
        <v>54.815466236005769</v>
      </c>
      <c r="AA165" s="12">
        <f t="shared" si="89"/>
        <v>57.307078337642395</v>
      </c>
      <c r="AB165" s="11">
        <v>10</v>
      </c>
      <c r="AE165" s="19">
        <v>23</v>
      </c>
      <c r="AF165" s="12">
        <f t="shared" si="90"/>
        <v>0.98025413017460294</v>
      </c>
      <c r="AG165" s="12">
        <f t="shared" si="91"/>
        <v>1.0248111360916303</v>
      </c>
      <c r="AH165" s="11">
        <v>0</v>
      </c>
      <c r="AK165" s="19">
        <v>23</v>
      </c>
      <c r="AL165" s="12">
        <f t="shared" si="92"/>
        <v>275.01784889176895</v>
      </c>
      <c r="AM165" s="12">
        <f t="shared" si="93"/>
        <v>287.51866020503115</v>
      </c>
      <c r="AN165" s="11">
        <v>7</v>
      </c>
      <c r="AQ165" s="19">
        <v>23</v>
      </c>
      <c r="AR165" s="12">
        <f t="shared" si="94"/>
        <v>3.3060285134449496</v>
      </c>
      <c r="AS165" s="12">
        <f t="shared" si="95"/>
        <v>3.4563025367833564</v>
      </c>
      <c r="AT165" s="11">
        <v>3</v>
      </c>
    </row>
    <row r="166" spans="1:46" x14ac:dyDescent="0.25">
      <c r="A166" s="19">
        <v>24</v>
      </c>
      <c r="B166" s="12">
        <f t="shared" si="80"/>
        <v>644627187.67764354</v>
      </c>
      <c r="C166" s="12">
        <f t="shared" si="81"/>
        <v>648293697.29644215</v>
      </c>
      <c r="D166" s="11">
        <v>0</v>
      </c>
      <c r="E166" s="11"/>
      <c r="F166" s="11"/>
      <c r="G166" s="19">
        <v>24</v>
      </c>
      <c r="H166" s="12">
        <f t="shared" si="82"/>
        <v>975732547.60808337</v>
      </c>
      <c r="I166" s="12">
        <f t="shared" si="83"/>
        <v>1001967782.1667204</v>
      </c>
      <c r="J166" s="11">
        <v>0</v>
      </c>
      <c r="K166" s="11"/>
      <c r="L166" s="11"/>
      <c r="M166" s="19">
        <v>24</v>
      </c>
      <c r="N166" s="12">
        <f t="shared" si="84"/>
        <v>2.5817831183409075</v>
      </c>
      <c r="O166" s="12">
        <f t="shared" si="85"/>
        <v>2.6940345582687728</v>
      </c>
      <c r="P166" s="11">
        <v>0</v>
      </c>
      <c r="Q166" s="11"/>
      <c r="R166" s="11"/>
      <c r="S166" s="19">
        <v>24</v>
      </c>
      <c r="T166" s="12">
        <f t="shared" si="86"/>
        <v>8.749707702475364</v>
      </c>
      <c r="U166" s="12">
        <f t="shared" si="87"/>
        <v>9.1301297764960321</v>
      </c>
      <c r="V166" s="11">
        <v>11</v>
      </c>
      <c r="W166" s="11"/>
      <c r="X166" s="11"/>
      <c r="Y166" s="19">
        <v>24</v>
      </c>
      <c r="Z166" s="12">
        <f t="shared" si="88"/>
        <v>57.307078337642395</v>
      </c>
      <c r="AA166" s="12">
        <f t="shared" si="89"/>
        <v>59.798690439279021</v>
      </c>
      <c r="AB166" s="11">
        <v>10</v>
      </c>
      <c r="AE166" s="19">
        <v>24</v>
      </c>
      <c r="AF166" s="12">
        <f t="shared" si="90"/>
        <v>1.0248111360916303</v>
      </c>
      <c r="AG166" s="12">
        <f t="shared" si="91"/>
        <v>1.0693681420086578</v>
      </c>
      <c r="AH166" s="11">
        <v>1</v>
      </c>
      <c r="AK166" s="19">
        <v>24</v>
      </c>
      <c r="AL166" s="12">
        <f t="shared" si="92"/>
        <v>287.51866020503115</v>
      </c>
      <c r="AM166" s="12">
        <f t="shared" si="93"/>
        <v>300.01947151829336</v>
      </c>
      <c r="AN166" s="11">
        <v>3</v>
      </c>
      <c r="AQ166" s="19">
        <v>24</v>
      </c>
      <c r="AR166" s="12">
        <f t="shared" si="94"/>
        <v>3.4563025367833564</v>
      </c>
      <c r="AS166" s="12">
        <f t="shared" si="95"/>
        <v>3.6065765601217632</v>
      </c>
      <c r="AT166" s="11">
        <v>1</v>
      </c>
    </row>
    <row r="167" spans="1:46" x14ac:dyDescent="0.25">
      <c r="A167" s="19">
        <v>25</v>
      </c>
      <c r="B167" s="12">
        <f t="shared" si="80"/>
        <v>648293697.29644215</v>
      </c>
      <c r="C167" s="12">
        <f t="shared" si="81"/>
        <v>651960206.91524076</v>
      </c>
      <c r="D167" s="11">
        <v>0</v>
      </c>
      <c r="E167" s="11"/>
      <c r="F167" s="11"/>
      <c r="G167" s="19">
        <v>25</v>
      </c>
      <c r="H167" s="12">
        <f t="shared" si="82"/>
        <v>1001967782.1667204</v>
      </c>
      <c r="I167" s="12">
        <f t="shared" si="83"/>
        <v>1028203016.7253574</v>
      </c>
      <c r="J167" s="11">
        <v>0</v>
      </c>
      <c r="K167" s="11"/>
      <c r="L167" s="11"/>
      <c r="M167" s="19">
        <v>25</v>
      </c>
      <c r="N167" s="12">
        <f t="shared" si="84"/>
        <v>2.6940345582687728</v>
      </c>
      <c r="O167" s="12">
        <f t="shared" si="85"/>
        <v>2.8062859981966382</v>
      </c>
      <c r="P167" s="11">
        <v>1</v>
      </c>
      <c r="Q167" s="11"/>
      <c r="R167" s="11"/>
      <c r="S167" s="19">
        <v>25</v>
      </c>
      <c r="T167" s="12">
        <f t="shared" si="86"/>
        <v>9.1301297764960321</v>
      </c>
      <c r="U167" s="12">
        <f t="shared" si="87"/>
        <v>9.5105518505167002</v>
      </c>
      <c r="V167" s="11">
        <v>13</v>
      </c>
      <c r="W167" s="11"/>
      <c r="X167" s="11"/>
      <c r="Y167" s="19">
        <v>25</v>
      </c>
      <c r="Z167" s="12">
        <f t="shared" si="88"/>
        <v>59.798690439279021</v>
      </c>
      <c r="AA167" s="12">
        <f t="shared" si="89"/>
        <v>62.290302540915647</v>
      </c>
      <c r="AB167" s="11">
        <v>16</v>
      </c>
      <c r="AE167" s="19">
        <v>25</v>
      </c>
      <c r="AF167" s="12">
        <f t="shared" si="90"/>
        <v>1.0693681420086578</v>
      </c>
      <c r="AG167" s="12">
        <f t="shared" si="91"/>
        <v>1.1139251479256853</v>
      </c>
      <c r="AH167" s="11">
        <v>3</v>
      </c>
      <c r="AK167" s="19">
        <v>25</v>
      </c>
      <c r="AL167" s="12">
        <f t="shared" si="92"/>
        <v>300.01947151829336</v>
      </c>
      <c r="AM167" s="12">
        <f t="shared" si="93"/>
        <v>312.52028283155556</v>
      </c>
      <c r="AN167" s="11">
        <v>2</v>
      </c>
      <c r="AQ167" s="19">
        <v>25</v>
      </c>
      <c r="AR167" s="12">
        <f t="shared" si="94"/>
        <v>3.6065765601217632</v>
      </c>
      <c r="AS167" s="12">
        <f t="shared" si="95"/>
        <v>3.75685058346017</v>
      </c>
      <c r="AT167" s="11">
        <v>1</v>
      </c>
    </row>
    <row r="168" spans="1:46" x14ac:dyDescent="0.25">
      <c r="A168" s="19">
        <v>26</v>
      </c>
      <c r="B168" s="12">
        <f t="shared" si="80"/>
        <v>651960206.91524076</v>
      </c>
      <c r="C168" s="12">
        <f t="shared" si="81"/>
        <v>655626716.53403938</v>
      </c>
      <c r="D168" s="11">
        <v>0</v>
      </c>
      <c r="E168" s="11"/>
      <c r="F168" s="11"/>
      <c r="G168" s="19">
        <v>26</v>
      </c>
      <c r="H168" s="12">
        <f t="shared" si="82"/>
        <v>1028203016.7253574</v>
      </c>
      <c r="I168" s="12">
        <f t="shared" si="83"/>
        <v>1054438251.2839944</v>
      </c>
      <c r="J168" s="11">
        <v>0</v>
      </c>
      <c r="K168" s="11"/>
      <c r="L168" s="11"/>
      <c r="M168" s="19">
        <v>26</v>
      </c>
      <c r="N168" s="12">
        <f t="shared" si="84"/>
        <v>2.8062859981966382</v>
      </c>
      <c r="O168" s="12">
        <f t="shared" si="85"/>
        <v>2.9185374381245035</v>
      </c>
      <c r="P168" s="11">
        <v>1</v>
      </c>
      <c r="Q168" s="11"/>
      <c r="R168" s="11"/>
      <c r="S168" s="19">
        <v>26</v>
      </c>
      <c r="T168" s="12">
        <f t="shared" si="86"/>
        <v>9.5105518505167002</v>
      </c>
      <c r="U168" s="12">
        <f t="shared" si="87"/>
        <v>9.8909739245373682</v>
      </c>
      <c r="V168" s="11">
        <v>8</v>
      </c>
      <c r="W168" s="11"/>
      <c r="X168" s="11"/>
      <c r="Y168" s="19">
        <v>26</v>
      </c>
      <c r="Z168" s="12">
        <f t="shared" si="88"/>
        <v>62.290302540915647</v>
      </c>
      <c r="AA168" s="12">
        <f t="shared" si="89"/>
        <v>64.781914642552266</v>
      </c>
      <c r="AB168" s="11">
        <v>10</v>
      </c>
      <c r="AE168" s="19">
        <v>26</v>
      </c>
      <c r="AF168" s="12">
        <f t="shared" si="90"/>
        <v>1.1139251479256853</v>
      </c>
      <c r="AG168" s="12">
        <f t="shared" si="91"/>
        <v>1.1584821538427128</v>
      </c>
      <c r="AH168" s="11">
        <v>4</v>
      </c>
      <c r="AK168" s="19">
        <v>26</v>
      </c>
      <c r="AL168" s="12">
        <f t="shared" si="92"/>
        <v>312.52028283155556</v>
      </c>
      <c r="AM168" s="12">
        <f t="shared" si="93"/>
        <v>325.02109414481777</v>
      </c>
      <c r="AN168" s="11">
        <v>2</v>
      </c>
      <c r="AQ168" s="19">
        <v>26</v>
      </c>
      <c r="AR168" s="12">
        <f t="shared" si="94"/>
        <v>3.75685058346017</v>
      </c>
      <c r="AS168" s="12">
        <f t="shared" si="95"/>
        <v>3.9071246067985768</v>
      </c>
      <c r="AT168" s="11">
        <v>3</v>
      </c>
    </row>
    <row r="169" spans="1:46" x14ac:dyDescent="0.25">
      <c r="A169" s="19">
        <v>27</v>
      </c>
      <c r="B169" s="12">
        <f t="shared" si="80"/>
        <v>655626716.53403938</v>
      </c>
      <c r="C169" s="12">
        <f t="shared" si="81"/>
        <v>659293226.15283799</v>
      </c>
      <c r="D169" s="11">
        <v>0</v>
      </c>
      <c r="E169" s="11"/>
      <c r="F169" s="11"/>
      <c r="G169" s="19">
        <v>27</v>
      </c>
      <c r="H169" s="12">
        <f t="shared" si="82"/>
        <v>1054438251.2839944</v>
      </c>
      <c r="I169" s="12">
        <f t="shared" si="83"/>
        <v>1080673485.8426316</v>
      </c>
      <c r="J169" s="11">
        <v>0</v>
      </c>
      <c r="K169" s="11"/>
      <c r="L169" s="11"/>
      <c r="M169" s="19">
        <v>27</v>
      </c>
      <c r="N169" s="12">
        <f t="shared" si="84"/>
        <v>2.9185374381245035</v>
      </c>
      <c r="O169" s="12">
        <f t="shared" si="85"/>
        <v>3.0307888780523689</v>
      </c>
      <c r="P169" s="11">
        <v>0</v>
      </c>
      <c r="Q169" s="11"/>
      <c r="R169" s="11"/>
      <c r="S169" s="19">
        <v>27</v>
      </c>
      <c r="T169" s="12">
        <f t="shared" si="86"/>
        <v>9.8909739245373682</v>
      </c>
      <c r="U169" s="12">
        <f t="shared" si="87"/>
        <v>10.271395998558036</v>
      </c>
      <c r="V169" s="11">
        <v>6</v>
      </c>
      <c r="W169" s="11"/>
      <c r="X169" s="11"/>
      <c r="Y169" s="19">
        <v>27</v>
      </c>
      <c r="Z169" s="12">
        <f t="shared" si="88"/>
        <v>64.781914642552266</v>
      </c>
      <c r="AA169" s="12">
        <f t="shared" si="89"/>
        <v>67.273526744188885</v>
      </c>
      <c r="AB169" s="11">
        <v>11</v>
      </c>
      <c r="AE169" s="19">
        <v>27</v>
      </c>
      <c r="AF169" s="12">
        <f t="shared" si="90"/>
        <v>1.1584821538427128</v>
      </c>
      <c r="AG169" s="12">
        <f t="shared" si="91"/>
        <v>1.2030391597597403</v>
      </c>
      <c r="AH169" s="11">
        <v>3</v>
      </c>
      <c r="AK169" s="19">
        <v>27</v>
      </c>
      <c r="AL169" s="12">
        <f t="shared" si="92"/>
        <v>325.02109414481777</v>
      </c>
      <c r="AM169" s="12">
        <f t="shared" si="93"/>
        <v>337.52190545807997</v>
      </c>
      <c r="AN169" s="11">
        <v>1</v>
      </c>
      <c r="AQ169" s="19">
        <v>27</v>
      </c>
      <c r="AR169" s="12">
        <f t="shared" si="94"/>
        <v>3.9071246067985768</v>
      </c>
      <c r="AS169" s="12">
        <f t="shared" si="95"/>
        <v>4.0573986301369835</v>
      </c>
      <c r="AT169" s="11">
        <v>0</v>
      </c>
    </row>
    <row r="170" spans="1:46" x14ac:dyDescent="0.25">
      <c r="A170" s="19">
        <v>28</v>
      </c>
      <c r="B170" s="12">
        <f t="shared" si="80"/>
        <v>659293226.15283799</v>
      </c>
      <c r="C170" s="12">
        <f t="shared" si="81"/>
        <v>662959735.77163661</v>
      </c>
      <c r="D170" s="11">
        <v>0</v>
      </c>
      <c r="E170" s="11"/>
      <c r="F170" s="11"/>
      <c r="G170" s="19">
        <v>28</v>
      </c>
      <c r="H170" s="12">
        <f t="shared" si="82"/>
        <v>1080673485.8426316</v>
      </c>
      <c r="I170" s="12">
        <f t="shared" si="83"/>
        <v>1106908720.4012687</v>
      </c>
      <c r="J170" s="11">
        <v>0</v>
      </c>
      <c r="K170" s="11"/>
      <c r="L170" s="11"/>
      <c r="M170" s="19">
        <v>28</v>
      </c>
      <c r="N170" s="12">
        <f t="shared" si="84"/>
        <v>3.0307888780523689</v>
      </c>
      <c r="O170" s="12">
        <f t="shared" si="85"/>
        <v>3.1430403179802342</v>
      </c>
      <c r="P170" s="11">
        <v>2</v>
      </c>
      <c r="Q170" s="11"/>
      <c r="R170" s="11"/>
      <c r="S170" s="19">
        <v>28</v>
      </c>
      <c r="T170" s="12">
        <f t="shared" si="86"/>
        <v>10.271395998558036</v>
      </c>
      <c r="U170" s="12">
        <f t="shared" si="87"/>
        <v>10.651818072578704</v>
      </c>
      <c r="V170" s="11">
        <v>5</v>
      </c>
      <c r="W170" s="11"/>
      <c r="X170" s="11"/>
      <c r="Y170" s="19">
        <v>28</v>
      </c>
      <c r="Z170" s="12">
        <f t="shared" si="88"/>
        <v>67.273526744188885</v>
      </c>
      <c r="AA170" s="12">
        <f t="shared" si="89"/>
        <v>69.765138845825504</v>
      </c>
      <c r="AB170" s="11">
        <v>13</v>
      </c>
      <c r="AE170" s="19">
        <v>28</v>
      </c>
      <c r="AF170" s="12">
        <f t="shared" si="90"/>
        <v>1.2030391597597403</v>
      </c>
      <c r="AG170" s="12">
        <f t="shared" si="91"/>
        <v>1.2475961656767678</v>
      </c>
      <c r="AH170" s="11">
        <v>2</v>
      </c>
      <c r="AK170" s="19">
        <v>28</v>
      </c>
      <c r="AL170" s="12">
        <f t="shared" si="92"/>
        <v>337.52190545807997</v>
      </c>
      <c r="AM170" s="12">
        <f t="shared" si="93"/>
        <v>350.02271677134217</v>
      </c>
      <c r="AN170" s="11">
        <v>6</v>
      </c>
      <c r="AQ170" s="19">
        <v>28</v>
      </c>
      <c r="AR170" s="12">
        <f t="shared" si="94"/>
        <v>4.0573986301369835</v>
      </c>
      <c r="AS170" s="12">
        <f t="shared" si="95"/>
        <v>4.2076726534753908</v>
      </c>
      <c r="AT170" s="11">
        <v>3</v>
      </c>
    </row>
    <row r="171" spans="1:46" x14ac:dyDescent="0.25">
      <c r="A171" s="19">
        <v>29</v>
      </c>
      <c r="B171" s="12">
        <f t="shared" si="80"/>
        <v>662959735.77163661</v>
      </c>
      <c r="C171" s="12">
        <f t="shared" si="81"/>
        <v>666626245.39043522</v>
      </c>
      <c r="D171" s="11">
        <v>0</v>
      </c>
      <c r="E171" s="11"/>
      <c r="F171" s="11"/>
      <c r="G171" s="19">
        <v>29</v>
      </c>
      <c r="H171" s="12">
        <f t="shared" si="82"/>
        <v>1106908720.4012687</v>
      </c>
      <c r="I171" s="12">
        <f t="shared" si="83"/>
        <v>1133143954.9599059</v>
      </c>
      <c r="J171" s="11">
        <v>0</v>
      </c>
      <c r="K171" s="11"/>
      <c r="L171" s="11"/>
      <c r="M171" s="19">
        <v>29</v>
      </c>
      <c r="N171" s="12">
        <f t="shared" si="84"/>
        <v>3.1430403179802342</v>
      </c>
      <c r="O171" s="12">
        <f t="shared" si="85"/>
        <v>3.2552917579080995</v>
      </c>
      <c r="P171" s="11">
        <v>0</v>
      </c>
      <c r="Q171" s="11"/>
      <c r="R171" s="11"/>
      <c r="S171" s="19">
        <v>29</v>
      </c>
      <c r="T171" s="12">
        <f t="shared" si="86"/>
        <v>10.651818072578704</v>
      </c>
      <c r="U171" s="12">
        <f t="shared" si="87"/>
        <v>11.032240146599372</v>
      </c>
      <c r="V171" s="11">
        <v>5</v>
      </c>
      <c r="W171" s="11"/>
      <c r="X171" s="11"/>
      <c r="Y171" s="19">
        <v>29</v>
      </c>
      <c r="Z171" s="12">
        <f t="shared" si="88"/>
        <v>69.765138845825504</v>
      </c>
      <c r="AA171" s="12">
        <f t="shared" si="89"/>
        <v>72.256750947462123</v>
      </c>
      <c r="AB171" s="11">
        <v>11</v>
      </c>
      <c r="AE171" s="19">
        <v>29</v>
      </c>
      <c r="AF171" s="12">
        <f t="shared" si="90"/>
        <v>1.2475961656767678</v>
      </c>
      <c r="AG171" s="12">
        <f t="shared" si="91"/>
        <v>1.2921531715937953</v>
      </c>
      <c r="AH171" s="11">
        <v>2</v>
      </c>
      <c r="AK171" s="19">
        <v>29</v>
      </c>
      <c r="AL171" s="12">
        <f t="shared" si="92"/>
        <v>350.02271677134217</v>
      </c>
      <c r="AM171" s="12">
        <f t="shared" si="93"/>
        <v>362.52352808460438</v>
      </c>
      <c r="AN171" s="11">
        <v>2</v>
      </c>
      <c r="AQ171" s="19">
        <v>29</v>
      </c>
      <c r="AR171" s="12">
        <f t="shared" si="94"/>
        <v>4.2076726534753908</v>
      </c>
      <c r="AS171" s="12">
        <f t="shared" si="95"/>
        <v>4.357946676813798</v>
      </c>
      <c r="AT171" s="11">
        <v>1</v>
      </c>
    </row>
    <row r="172" spans="1:46" x14ac:dyDescent="0.25">
      <c r="A172" s="19">
        <v>30</v>
      </c>
      <c r="B172" s="12">
        <f t="shared" si="80"/>
        <v>666626245.39043522</v>
      </c>
      <c r="C172" s="12">
        <f t="shared" si="81"/>
        <v>670292755.00923383</v>
      </c>
      <c r="D172" s="11">
        <v>0</v>
      </c>
      <c r="E172" s="11"/>
      <c r="F172" s="11"/>
      <c r="G172" s="19">
        <v>30</v>
      </c>
      <c r="H172" s="12">
        <f t="shared" si="82"/>
        <v>1133143954.9599059</v>
      </c>
      <c r="I172" s="12">
        <f t="shared" si="83"/>
        <v>1159379189.518543</v>
      </c>
      <c r="J172" s="11">
        <v>0</v>
      </c>
      <c r="K172" s="11"/>
      <c r="L172" s="11"/>
      <c r="M172" s="19">
        <v>30</v>
      </c>
      <c r="N172" s="12">
        <f t="shared" si="84"/>
        <v>3.2552917579080995</v>
      </c>
      <c r="O172" s="12">
        <f t="shared" si="85"/>
        <v>3.3675431978359649</v>
      </c>
      <c r="P172" s="11">
        <v>2</v>
      </c>
      <c r="Q172" s="11"/>
      <c r="R172" s="11"/>
      <c r="S172" s="19">
        <v>30</v>
      </c>
      <c r="T172" s="12">
        <f t="shared" si="86"/>
        <v>11.032240146599372</v>
      </c>
      <c r="U172" s="12">
        <f t="shared" si="87"/>
        <v>11.412662220620041</v>
      </c>
      <c r="V172" s="11">
        <v>4</v>
      </c>
      <c r="W172" s="11"/>
      <c r="X172" s="11"/>
      <c r="Y172" s="19">
        <v>30</v>
      </c>
      <c r="Z172" s="12">
        <f t="shared" si="88"/>
        <v>72.256750947462123</v>
      </c>
      <c r="AA172" s="12">
        <f t="shared" si="89"/>
        <v>74.748363049098742</v>
      </c>
      <c r="AB172" s="11">
        <v>6</v>
      </c>
      <c r="AE172" s="19">
        <v>30</v>
      </c>
      <c r="AF172" s="12">
        <f t="shared" si="90"/>
        <v>1.2921531715937953</v>
      </c>
      <c r="AG172" s="12">
        <f t="shared" si="91"/>
        <v>1.3367101775108228</v>
      </c>
      <c r="AH172" s="11">
        <v>2</v>
      </c>
      <c r="AK172" s="19">
        <v>30</v>
      </c>
      <c r="AL172" s="12">
        <f t="shared" si="92"/>
        <v>362.52352808460438</v>
      </c>
      <c r="AM172" s="12">
        <f t="shared" si="93"/>
        <v>375.02433939786658</v>
      </c>
      <c r="AN172" s="11">
        <v>2</v>
      </c>
      <c r="AQ172" s="19">
        <v>30</v>
      </c>
      <c r="AR172" s="12">
        <f t="shared" si="94"/>
        <v>4.357946676813798</v>
      </c>
      <c r="AS172" s="12">
        <f t="shared" si="95"/>
        <v>4.5082207001522052</v>
      </c>
      <c r="AT172" s="11">
        <v>2</v>
      </c>
    </row>
    <row r="173" spans="1:46" x14ac:dyDescent="0.25">
      <c r="A173" s="19"/>
      <c r="B173" s="11"/>
      <c r="C173" s="11"/>
      <c r="D173" s="11">
        <v>0</v>
      </c>
      <c r="E173" s="11"/>
      <c r="F173" s="11"/>
      <c r="G173" s="19"/>
      <c r="H173" s="11"/>
      <c r="I173" s="11"/>
      <c r="J173" s="11">
        <v>0</v>
      </c>
      <c r="K173" s="11"/>
      <c r="L173" s="11"/>
      <c r="M173" s="19"/>
      <c r="N173" s="11"/>
      <c r="O173" s="11"/>
      <c r="P173" s="11">
        <v>9</v>
      </c>
      <c r="Q173" s="11"/>
      <c r="R173" s="11"/>
      <c r="S173" s="19"/>
      <c r="T173" s="11"/>
      <c r="U173" s="11"/>
      <c r="V173" s="11">
        <v>16</v>
      </c>
      <c r="W173" s="11"/>
      <c r="X173" s="11"/>
      <c r="Y173" s="19"/>
      <c r="Z173" s="11"/>
      <c r="AA173" s="11"/>
      <c r="AB173" s="11">
        <v>42</v>
      </c>
      <c r="AE173" s="19"/>
      <c r="AF173" s="11"/>
      <c r="AG173" s="11"/>
      <c r="AH173" s="11">
        <v>30</v>
      </c>
      <c r="AK173" s="19"/>
      <c r="AL173" s="11"/>
      <c r="AM173" s="11"/>
      <c r="AN173" s="11">
        <v>26</v>
      </c>
      <c r="AQ173" s="19"/>
      <c r="AR173" s="11"/>
      <c r="AS173" s="11"/>
      <c r="AT173" s="11">
        <v>33</v>
      </c>
    </row>
    <row r="174" spans="1:46" x14ac:dyDescent="0.25">
      <c r="A174" s="19"/>
      <c r="B174" s="11"/>
      <c r="C174" s="11"/>
      <c r="D174" s="11">
        <f>SUM(_xlfn.ANCHORARRAY(D143))</f>
        <v>1753</v>
      </c>
      <c r="E174" s="11"/>
      <c r="F174" s="11"/>
      <c r="G174" s="19"/>
      <c r="H174" s="11"/>
      <c r="I174" s="11"/>
      <c r="J174" s="11">
        <f>SUM(_xlfn.ANCHORARRAY(J143))</f>
        <v>1753</v>
      </c>
      <c r="K174" s="11"/>
      <c r="L174" s="11"/>
      <c r="M174" s="19"/>
      <c r="N174" s="11"/>
      <c r="O174" s="11"/>
      <c r="P174" s="11">
        <f>SUM(_xlfn.ANCHORARRAY(P143))</f>
        <v>1753</v>
      </c>
      <c r="Q174" s="11"/>
      <c r="R174" s="11"/>
      <c r="S174" s="19"/>
      <c r="T174" s="11"/>
      <c r="U174" s="11"/>
      <c r="V174" s="11">
        <f>SUM(_xlfn.ANCHORARRAY(V143))</f>
        <v>1752</v>
      </c>
      <c r="W174" s="11"/>
      <c r="X174" s="11"/>
      <c r="Y174" s="19"/>
      <c r="Z174" s="11"/>
      <c r="AA174" s="11"/>
      <c r="AB174" s="11">
        <f>SUM(_xlfn.ANCHORARRAY(AB143))</f>
        <v>1752</v>
      </c>
      <c r="AE174" s="19"/>
      <c r="AF174" s="11"/>
      <c r="AG174" s="11"/>
      <c r="AH174" s="11">
        <f>SUM(_xlfn.ANCHORARRAY(AH143))</f>
        <v>1753</v>
      </c>
      <c r="AK174" s="19"/>
      <c r="AL174" s="11"/>
      <c r="AM174" s="11"/>
      <c r="AN174" s="11">
        <f>SUM(_xlfn.ANCHORARRAY(AN143))</f>
        <v>1752</v>
      </c>
      <c r="AQ174" s="19"/>
      <c r="AR174" s="11"/>
      <c r="AS174" s="11"/>
      <c r="AT174" s="11">
        <f>SUM(_xlfn.ANCHORARRAY(AT143))</f>
        <v>1752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AADDD4-9DE8-426D-A395-806B4D29F716}">
  <dimension ref="A1:L16"/>
  <sheetViews>
    <sheetView tabSelected="1" zoomScale="80" zoomScaleNormal="80" zoomScaleSheetLayoutView="80" workbookViewId="0">
      <selection activeCell="M12" sqref="M11:M12"/>
    </sheetView>
  </sheetViews>
  <sheetFormatPr defaultRowHeight="15" x14ac:dyDescent="0.25"/>
  <cols>
    <col min="1" max="1" width="39.5703125" bestFit="1" customWidth="1"/>
    <col min="2" max="3" width="16.28515625" bestFit="1" customWidth="1"/>
    <col min="4" max="4" width="15.28515625" bestFit="1" customWidth="1"/>
    <col min="5" max="5" width="15.140625" bestFit="1" customWidth="1"/>
    <col min="6" max="7" width="12.28515625" bestFit="1" customWidth="1"/>
    <col min="8" max="8" width="16.28515625" bestFit="1" customWidth="1"/>
    <col min="9" max="9" width="17.7109375" bestFit="1" customWidth="1"/>
    <col min="10" max="10" width="17.85546875" bestFit="1" customWidth="1"/>
    <col min="11" max="11" width="12.28515625" bestFit="1" customWidth="1"/>
    <col min="12" max="12" width="16.28515625" bestFit="1" customWidth="1"/>
  </cols>
  <sheetData>
    <row r="1" spans="1:12" x14ac:dyDescent="0.25">
      <c r="A1" s="5"/>
      <c r="B1" s="5" t="s">
        <v>64</v>
      </c>
      <c r="C1" s="5" t="s">
        <v>68</v>
      </c>
      <c r="D1" s="5" t="s">
        <v>24</v>
      </c>
      <c r="E1" s="5" t="s">
        <v>60</v>
      </c>
      <c r="F1" s="5" t="s">
        <v>61</v>
      </c>
      <c r="G1" s="5" t="s">
        <v>59</v>
      </c>
      <c r="H1" s="5" t="s">
        <v>62</v>
      </c>
      <c r="I1" s="5" t="s">
        <v>63</v>
      </c>
      <c r="K1" t="s">
        <v>7</v>
      </c>
      <c r="L1" s="2">
        <v>600000000</v>
      </c>
    </row>
    <row r="2" spans="1:12" x14ac:dyDescent="0.25">
      <c r="A2" s="6" t="s">
        <v>21</v>
      </c>
      <c r="B2" s="4">
        <f>COUNT('Clean Data'!$A:$A)</f>
        <v>1753</v>
      </c>
      <c r="C2" s="4">
        <f>COUNT('Clean Data'!$A:$A)</f>
        <v>1753</v>
      </c>
      <c r="D2" s="4">
        <f>COUNT('Clean Data'!A:A)</f>
        <v>1753</v>
      </c>
      <c r="E2" s="4">
        <f>COUNT('Clean Data'!K:K)</f>
        <v>1752</v>
      </c>
      <c r="F2" s="4">
        <f>COUNT('Clean Data'!L:L)</f>
        <v>1752</v>
      </c>
      <c r="G2" s="4">
        <f>COUNT('Clean Data'!M:M)</f>
        <v>1753</v>
      </c>
      <c r="H2" s="2">
        <f>COUNT('Clean Data'!P:P)</f>
        <v>1752</v>
      </c>
      <c r="I2" s="2">
        <f>COUNT('Clean Data'!S:S)</f>
        <v>1752</v>
      </c>
      <c r="K2" t="s">
        <v>25</v>
      </c>
      <c r="L2" s="2">
        <v>1.25</v>
      </c>
    </row>
    <row r="3" spans="1:12" x14ac:dyDescent="0.25">
      <c r="A3" s="6" t="s">
        <v>4</v>
      </c>
      <c r="B3" s="8">
        <f>MIN('Clean Data'!G:G)</f>
        <v>424178432</v>
      </c>
      <c r="C3" s="8">
        <f>MIN('Clean Data'!H:H)</f>
        <v>349885080</v>
      </c>
      <c r="D3" s="8">
        <f>MIN('Clean Data'!I:I)</f>
        <v>0.69499999999999995</v>
      </c>
      <c r="E3" s="8">
        <f>MIN('Clean Data'!K:K)</f>
        <v>0.224</v>
      </c>
      <c r="F3" s="8">
        <f>MIN('Clean Data'!L:L)</f>
        <v>0.217</v>
      </c>
      <c r="G3" s="8">
        <f>MIN('Clean Data'!M:M)</f>
        <v>6.0000000000000001E-3</v>
      </c>
      <c r="H3" s="8">
        <f>MIN('Clean Data'!P:P)</f>
        <v>1</v>
      </c>
      <c r="I3" s="8">
        <f>MIN('Clean Data'!S:S)</f>
        <v>1.0980000000000001</v>
      </c>
    </row>
    <row r="4" spans="1:12" x14ac:dyDescent="0.25">
      <c r="A4" s="6" t="s">
        <v>5</v>
      </c>
      <c r="B4" s="4">
        <f>MAX('Clean Data'!G:G)</f>
        <v>632378064</v>
      </c>
      <c r="C4" s="4">
        <f>MAX('Clean Data'!H:H)</f>
        <v>937171528</v>
      </c>
      <c r="D4" s="4">
        <f>MAX('Clean Data'!I:I)</f>
        <v>23.428000000000001</v>
      </c>
      <c r="E4" s="4">
        <f>MAX('Clean Data'!K:K)</f>
        <v>17.353999999999999</v>
      </c>
      <c r="F4" s="4">
        <f>MAX('Clean Data'!L:L)</f>
        <v>99.117999999999995</v>
      </c>
      <c r="G4" s="4">
        <f>MAX('Clean Data'!M:M)</f>
        <v>6.8010000000000002</v>
      </c>
      <c r="H4" s="4">
        <f>MAX('Clean Data'!P:P)</f>
        <v>1613.558</v>
      </c>
      <c r="I4" s="4">
        <f>MAX('Clean Data'!S:S)</f>
        <v>13.37</v>
      </c>
    </row>
    <row r="5" spans="1:12" x14ac:dyDescent="0.25">
      <c r="A5" s="6" t="s">
        <v>53</v>
      </c>
      <c r="B5" s="4">
        <f>B4-B3</f>
        <v>208199632</v>
      </c>
      <c r="C5" s="4">
        <f t="shared" ref="C5:D5" si="0">C4-C3</f>
        <v>587286448</v>
      </c>
      <c r="D5" s="4">
        <f t="shared" si="0"/>
        <v>22.733000000000001</v>
      </c>
      <c r="E5" s="4">
        <f>E4-E3</f>
        <v>17.13</v>
      </c>
      <c r="F5" s="4">
        <f t="shared" ref="F5:I5" si="1">F4-F3</f>
        <v>98.900999999999996</v>
      </c>
      <c r="G5" s="4">
        <f t="shared" si="1"/>
        <v>6.7949999999999999</v>
      </c>
      <c r="H5" s="4">
        <f t="shared" si="1"/>
        <v>1612.558</v>
      </c>
      <c r="I5" s="4">
        <f t="shared" si="1"/>
        <v>12.271999999999998</v>
      </c>
    </row>
    <row r="6" spans="1:12" x14ac:dyDescent="0.25">
      <c r="A6" s="6" t="s">
        <v>52</v>
      </c>
      <c r="B6" s="8">
        <f>AVERAGE('Clean Data'!G:G)</f>
        <v>613461855.91785514</v>
      </c>
      <c r="C6" s="8">
        <f>AVERAGE('Clean Data'!H:H)</f>
        <v>752733053.85966909</v>
      </c>
      <c r="D6" s="4">
        <f>AVERAGE('Clean Data'!I:I)</f>
        <v>1.2179281232173413</v>
      </c>
      <c r="E6" s="4">
        <f>AVERAGE('Clean Data'!K:K)</f>
        <v>2.8912077625570758</v>
      </c>
      <c r="F6" s="4">
        <f>AVERAGE('Clean Data'!L:L)</f>
        <v>13.980435502283104</v>
      </c>
      <c r="G6" s="4">
        <f>AVERAGE('Clean Data'!M:M)</f>
        <v>0.22724073017683985</v>
      </c>
      <c r="H6" s="4">
        <f>AVERAGE('Clean Data'!P:P)</f>
        <v>42.706521689497727</v>
      </c>
      <c r="I6" s="4">
        <f>AVERAGE('Clean Data'!S:S)</f>
        <v>1.6905827625570771</v>
      </c>
    </row>
    <row r="7" spans="1:12" ht="13.5" customHeight="1" x14ac:dyDescent="0.25">
      <c r="A7" s="6" t="s">
        <v>6</v>
      </c>
      <c r="B7" s="9">
        <f>_xlfn.STDEV.S('Clean Data'!G:G)</f>
        <v>17721463.157526579</v>
      </c>
      <c r="C7" s="9">
        <f>_xlfn.STDEV.S('Clean Data'!H:H)</f>
        <v>126803633.7000792</v>
      </c>
      <c r="D7" s="10">
        <f>_xlfn.STDEV.S('Clean Data'!I:I)</f>
        <v>0.68048297251364998</v>
      </c>
      <c r="E7" s="10">
        <f>_xlfn.STDEV.S('Clean Data'!K:K)</f>
        <v>2.579322879899816</v>
      </c>
      <c r="F7" s="10">
        <f>_xlfn.STDEV.S('Clean Data'!L:L)</f>
        <v>19.633190453185449</v>
      </c>
      <c r="G7" s="10">
        <f>_xlfn.STDEV.S('Clean Data'!M:M)</f>
        <v>0.36745726804948198</v>
      </c>
      <c r="H7" s="10">
        <f>_xlfn.STDEV.S('Clean Data'!P:P)</f>
        <v>107.1888440990168</v>
      </c>
      <c r="I7" s="10">
        <f>_xlfn.STDEV.S('Clean Data'!S:S)</f>
        <v>0.89958075456306674</v>
      </c>
    </row>
    <row r="8" spans="1:12" x14ac:dyDescent="0.25">
      <c r="A8" s="6" t="s">
        <v>16</v>
      </c>
      <c r="B8" s="8">
        <f>_xlfn.QUARTILE.EXC('Clean Data'!G:G, 1)</f>
        <v>612580172</v>
      </c>
      <c r="C8" s="8">
        <f>_xlfn.QUARTILE.EXC('Clean Data'!H:H, 1)</f>
        <v>637221592</v>
      </c>
      <c r="D8" s="4">
        <f>_xlfn.QUARTILE.EXC('Clean Data'!I:I, 1)</f>
        <v>0.97199999999999998</v>
      </c>
      <c r="E8" s="4">
        <f>_xlfn.QUARTILE.EXC('Clean Data'!K:K, 1)</f>
        <v>0.64124999999999999</v>
      </c>
      <c r="F8" s="4">
        <f>_xlfn.QUARTILE.EXC('Clean Data'!$L:$L, 1)</f>
        <v>2.2300000000000004</v>
      </c>
      <c r="G8" s="4">
        <f>_xlfn.QUARTILE.EXC('Clean Data'!$M:$M, 1)</f>
        <v>9.4E-2</v>
      </c>
      <c r="H8" s="4">
        <f>_xlfn.QUARTILE.EXC('Clean Data'!P:P, 1)</f>
        <v>3.1567500000000002</v>
      </c>
      <c r="I8" s="4">
        <f>_xlfn.QUARTILE.EXC('Clean Data'!$S:$S, 1)</f>
        <v>1.377</v>
      </c>
    </row>
    <row r="9" spans="1:12" x14ac:dyDescent="0.25">
      <c r="A9" s="6" t="s">
        <v>18</v>
      </c>
      <c r="B9" s="4">
        <f>_xlfn.QUARTILE.EXC('Clean Data'!G:G, 2)</f>
        <v>615258688</v>
      </c>
      <c r="C9" s="4">
        <f>_xlfn.QUARTILE.EXC('Clean Data'!H:H, 2)</f>
        <v>793767816</v>
      </c>
      <c r="D9" s="4">
        <f>_xlfn.QUARTILE.EXC('Clean Data'!I:I, 2)</f>
        <v>1.044</v>
      </c>
      <c r="E9" s="4">
        <f>_xlfn.QUARTILE.EXC('Clean Data'!K:K, 2)</f>
        <v>2.4115000000000002</v>
      </c>
      <c r="F9" s="4">
        <f>_xlfn.QUARTILE.EXC('Clean Data'!$L:$L, 2)</f>
        <v>5.4660000000000002</v>
      </c>
      <c r="G9" s="4">
        <f>_xlfn.QUARTILE.EXC('Clean Data'!$M:$M, 2)</f>
        <v>0.156</v>
      </c>
      <c r="H9" s="4">
        <f>_xlfn.QUARTILE.EXC('Clean Data'!P:P, 2)</f>
        <v>10.734500000000001</v>
      </c>
      <c r="I9" s="4">
        <f>_xlfn.QUARTILE.EXC('Clean Data'!$S:$S, 2)</f>
        <v>1.4890000000000001</v>
      </c>
    </row>
    <row r="10" spans="1:12" x14ac:dyDescent="0.25">
      <c r="A10" s="6" t="s">
        <v>17</v>
      </c>
      <c r="B10" s="4">
        <f>_xlfn.QUARTILE.EXC('Clean Data'!G:G, 3)</f>
        <v>621806816</v>
      </c>
      <c r="C10" s="4">
        <f>_xlfn.QUARTILE.EXC('Clean Data'!H:H, 3)</f>
        <v>862806712</v>
      </c>
      <c r="D10" s="4">
        <f>_xlfn.QUARTILE.EXC('Clean Data'!I:I, 3)</f>
        <v>1.413</v>
      </c>
      <c r="E10" s="4">
        <f>_xlfn.QUARTILE.EXC('Clean Data'!K:K, 3)</f>
        <v>4.3187499999999996</v>
      </c>
      <c r="F10" s="4">
        <f>_xlfn.QUARTILE.EXC('Clean Data'!$L:$L, 3)</f>
        <v>14.72475</v>
      </c>
      <c r="G10" s="4">
        <f>_xlfn.QUARTILE.EXC('Clean Data'!$M:$M, 3)</f>
        <v>0.23499999999999999</v>
      </c>
      <c r="H10" s="4">
        <f>_xlfn.QUARTILE.EXC('Clean Data'!P:P, 3)</f>
        <v>32.218000000000004</v>
      </c>
      <c r="I10" s="4">
        <f>_xlfn.QUARTILE.EXC('Clean Data'!$S:$S, 3)</f>
        <v>1.7010000000000001</v>
      </c>
      <c r="J10" s="7"/>
    </row>
    <row r="11" spans="1:12" x14ac:dyDescent="0.25">
      <c r="A11" s="6" t="s">
        <v>15</v>
      </c>
      <c r="B11" s="4">
        <f t="shared" ref="B11:I11" si="2">B10-B8</f>
        <v>9226644</v>
      </c>
      <c r="C11" s="4">
        <f t="shared" si="2"/>
        <v>225585120</v>
      </c>
      <c r="D11" s="4">
        <f t="shared" si="2"/>
        <v>0.44100000000000006</v>
      </c>
      <c r="E11" s="4">
        <f t="shared" si="2"/>
        <v>3.6774999999999998</v>
      </c>
      <c r="F11" s="4">
        <f t="shared" si="2"/>
        <v>12.49475</v>
      </c>
      <c r="G11" s="4">
        <f t="shared" si="2"/>
        <v>0.14099999999999999</v>
      </c>
      <c r="H11" s="4">
        <f t="shared" si="2"/>
        <v>29.061250000000005</v>
      </c>
      <c r="I11" s="4">
        <f t="shared" si="2"/>
        <v>0.32400000000000007</v>
      </c>
    </row>
    <row r="12" spans="1:12" ht="13.5" customHeight="1" x14ac:dyDescent="0.25">
      <c r="A12" s="6" t="s">
        <v>19</v>
      </c>
      <c r="B12" s="4">
        <f>SKEW('Clean Data'!G:G)</f>
        <v>-5.2471075557380304</v>
      </c>
      <c r="C12" s="4">
        <f>SKEW('Clean Data'!H:H)</f>
        <v>-0.47266546830070472</v>
      </c>
      <c r="D12" s="4">
        <f>SKEW('Clean Data'!I:I)</f>
        <v>21.835156808822603</v>
      </c>
      <c r="E12" s="4">
        <f>SKEW('Clean Data'!K:K)</f>
        <v>1.4487156083740644</v>
      </c>
      <c r="F12" s="4">
        <f>SKEW('Clean Data'!L:L)</f>
        <v>2.0501866768280057</v>
      </c>
      <c r="G12" s="4">
        <f>SKEW('Clean Data'!M:M)</f>
        <v>8.4514313779647559</v>
      </c>
      <c r="H12" s="4">
        <f>SKEW('Clean Data'!P:P)</f>
        <v>7.3121356264255377</v>
      </c>
      <c r="I12" s="4">
        <f>SKEW('Clean Data'!S:S)</f>
        <v>6.6636165417925364</v>
      </c>
    </row>
    <row r="13" spans="1:12" ht="13.5" customHeight="1" x14ac:dyDescent="0.25">
      <c r="A13" s="6" t="s">
        <v>22</v>
      </c>
      <c r="B13" s="4">
        <f>COUNTIF('Clean Data'!G:G,"&lt;600000000")</f>
        <v>134</v>
      </c>
      <c r="C13" s="4">
        <f>COUNTIF('Clean Data'!H:H,"&lt;600000000")</f>
        <v>190</v>
      </c>
      <c r="D13" s="4">
        <f>COUNTIF('Clean Data'!I:I,"&lt;=1.25")</f>
        <v>1142</v>
      </c>
      <c r="E13" s="4"/>
      <c r="F13" s="2"/>
      <c r="G13" s="2"/>
      <c r="H13" s="2"/>
      <c r="I13" s="2"/>
    </row>
    <row r="14" spans="1:12" ht="13.5" customHeight="1" x14ac:dyDescent="0.25">
      <c r="A14" s="6" t="s">
        <v>23</v>
      </c>
      <c r="B14" s="4">
        <f>COUNTIF('Clean Data'!G:G,"&gt;=600000000")</f>
        <v>1619</v>
      </c>
      <c r="C14" s="4">
        <f>COUNTIF('Clean Data'!H:H,"&gt;=600000000")</f>
        <v>1563</v>
      </c>
      <c r="D14" s="4">
        <f>COUNTIF('Clean Data'!I:I,"&gt;1.25")</f>
        <v>611</v>
      </c>
      <c r="E14" s="4"/>
      <c r="F14" s="2"/>
      <c r="G14" s="2"/>
      <c r="H14" s="2"/>
      <c r="I14" s="2"/>
    </row>
    <row r="15" spans="1:12" x14ac:dyDescent="0.25">
      <c r="A15" s="6" t="s">
        <v>8</v>
      </c>
      <c r="B15" s="4">
        <f>(B6-L1)/L1</f>
        <v>2.2436426529758573E-2</v>
      </c>
      <c r="C15" s="4">
        <f>(C6-L1)/L1</f>
        <v>0.25455508976611513</v>
      </c>
      <c r="D15" s="4">
        <f>(D6-L2)/L2</f>
        <v>-2.5657501426126928E-2</v>
      </c>
      <c r="E15" s="4"/>
      <c r="F15" s="2"/>
      <c r="G15" s="2"/>
      <c r="H15" s="2"/>
      <c r="I15" s="2"/>
    </row>
    <row r="16" spans="1:12" x14ac:dyDescent="0.25">
      <c r="B16" s="3"/>
      <c r="C16" s="3"/>
    </row>
  </sheetData>
  <pageMargins left="0.7" right="0.7" top="0.75" bottom="0.75" header="0.3" footer="0.3"/>
  <pageSetup paperSize="0" orientation="portrait" horizontalDpi="0" verticalDpi="0" copies="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C66BF2-6E76-45DA-AC88-4C054DA48696}">
  <dimension ref="A1"/>
  <sheetViews>
    <sheetView topLeftCell="K37" zoomScale="70" zoomScaleNormal="70" workbookViewId="0">
      <selection activeCell="R104" sqref="R104"/>
    </sheetView>
  </sheetViews>
  <sheetFormatPr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Raw Data</vt:lpstr>
      <vt:lpstr>How to Clean</vt:lpstr>
      <vt:lpstr>Clean Data</vt:lpstr>
      <vt:lpstr>Class Interval</vt:lpstr>
      <vt:lpstr>Interpretation</vt:lpstr>
      <vt:lpstr>Graphs of Class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15153</cp:lastModifiedBy>
  <dcterms:created xsi:type="dcterms:W3CDTF">2024-06-20T10:32:58Z</dcterms:created>
  <dcterms:modified xsi:type="dcterms:W3CDTF">2024-07-07T09:03:10Z</dcterms:modified>
</cp:coreProperties>
</file>