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a5d1f2"/>
        <bgColor rgb="00a5d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2" fillId="2" borderId="1" pivotButton="0" quotePrefix="0" xfId="0"/>
    <xf numFmtId="0" fontId="2" fillId="2" borderId="1" applyAlignment="1" pivotButton="0" quotePrefix="0" xfId="0">
      <alignment horizontal="right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5" t="inlineStr">
        <is>
          <t>Summary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</row>
    <row r="2">
      <c r="A2" s="7" t="inlineStr">
        <is>
          <t>Activities</t>
        </is>
      </c>
      <c r="B2" s="8" t="inlineStr">
        <is>
          <t>01-May</t>
        </is>
      </c>
      <c r="C2" s="8" t="inlineStr">
        <is>
          <t>03-May</t>
        </is>
      </c>
      <c r="D2" s="8" t="inlineStr">
        <is>
          <t>05-May</t>
        </is>
      </c>
      <c r="E2" s="8" t="inlineStr">
        <is>
          <t>06-May</t>
        </is>
      </c>
      <c r="F2" s="8" t="inlineStr">
        <is>
          <t>07-May</t>
        </is>
      </c>
      <c r="G2" s="8" t="inlineStr">
        <is>
          <t>08-May</t>
        </is>
      </c>
      <c r="H2" s="8" t="inlineStr">
        <is>
          <t>09-May</t>
        </is>
      </c>
      <c r="I2" s="8" t="inlineStr">
        <is>
          <t>10-May</t>
        </is>
      </c>
      <c r="J2" s="8" t="inlineStr">
        <is>
          <t>Total</t>
        </is>
      </c>
    </row>
    <row r="3">
      <c r="A3" s="9" t="inlineStr">
        <is>
          <t>Total Attempts Calls</t>
        </is>
      </c>
      <c r="B3" s="6">
        <f>SUM(B21,B39)</f>
        <v/>
      </c>
      <c r="C3" s="6">
        <f>SUM(C21,C39)</f>
        <v/>
      </c>
      <c r="D3" s="6">
        <f>SUM(D21,D39)</f>
        <v/>
      </c>
      <c r="E3" s="6">
        <f>SUM(E21,E39)</f>
        <v/>
      </c>
      <c r="F3" s="6">
        <f>SUM(F21,F39)</f>
        <v/>
      </c>
      <c r="G3" s="6">
        <f>SUM(G21,G39)</f>
        <v/>
      </c>
      <c r="H3" s="6">
        <f>SUM(H21,H39)</f>
        <v/>
      </c>
      <c r="I3" s="6">
        <f>SUM(I21,I39)</f>
        <v/>
      </c>
      <c r="J3" s="6">
        <f>SUM(B3,C3,D3,E3,F3,G3,H3,I3)</f>
        <v/>
      </c>
    </row>
    <row r="4">
      <c r="A4" s="9" t="inlineStr">
        <is>
          <t>Total Success Call</t>
        </is>
      </c>
      <c r="B4" s="6">
        <f>SUM(B22,B40)</f>
        <v/>
      </c>
      <c r="C4" s="6">
        <f>SUM(C22,C40)</f>
        <v/>
      </c>
      <c r="D4" s="6">
        <f>SUM(D22,D40)</f>
        <v/>
      </c>
      <c r="E4" s="6">
        <f>SUM(E22,E40)</f>
        <v/>
      </c>
      <c r="F4" s="6">
        <f>SUM(F22,F40)</f>
        <v/>
      </c>
      <c r="G4" s="6">
        <f>SUM(G22,G40)</f>
        <v/>
      </c>
      <c r="H4" s="6">
        <f>SUM(H22,H40)</f>
        <v/>
      </c>
      <c r="I4" s="6">
        <f>SUM(I22,I40)</f>
        <v/>
      </c>
      <c r="J4" s="6">
        <f>SUM(B4,C4,D4,E4,F4,G4,H4,I4)</f>
        <v/>
      </c>
    </row>
    <row r="5">
      <c r="A5" s="9" t="inlineStr">
        <is>
          <t>% Of Total Vs Success Call</t>
        </is>
      </c>
      <c r="B5" s="6">
        <f>TEXT(ROUND(B4/B3*100, 0), "0") &amp; "%"</f>
        <v/>
      </c>
      <c r="C5" s="6">
        <f>TEXT(ROUND(C4/C3*100, 0), "0") &amp; "%"</f>
        <v/>
      </c>
      <c r="D5" s="6">
        <f>TEXT(ROUND(D4/D3*100, 0), "0") &amp; "%"</f>
        <v/>
      </c>
      <c r="E5" s="6">
        <f>TEXT(ROUND(E4/E3*100, 0), "0") &amp; "%"</f>
        <v/>
      </c>
      <c r="F5" s="6">
        <f>TEXT(ROUND(F4/F3*100, 0), "0") &amp; "%"</f>
        <v/>
      </c>
      <c r="G5" s="6">
        <f>TEXT(ROUND(G4/G3*100, 0), "0") &amp; "%"</f>
        <v/>
      </c>
      <c r="H5" s="6">
        <f>TEXT(ROUND(H4/H3*100, 0), "0") &amp; "%"</f>
        <v/>
      </c>
      <c r="I5" s="6">
        <f>TEXT(ROUND(I4/I3*100, 0), "0") &amp; "%"</f>
        <v/>
      </c>
      <c r="J5" s="6">
        <f>TEXT(ROUND(J4/J3*100, 0), "0") &amp; "%"</f>
        <v/>
      </c>
    </row>
    <row r="6">
      <c r="A6" s="9" t="inlineStr">
        <is>
          <t>Total Login Agent</t>
        </is>
      </c>
      <c r="B6" s="6">
        <f>SUM(B24,B42)</f>
        <v/>
      </c>
      <c r="C6" s="6">
        <f>SUM(C24,C42)</f>
        <v/>
      </c>
      <c r="D6" s="6">
        <f>SUM(D24,D42)</f>
        <v/>
      </c>
      <c r="E6" s="6">
        <f>SUM(E24,E42)</f>
        <v/>
      </c>
      <c r="F6" s="6">
        <f>SUM(F24,F42)</f>
        <v/>
      </c>
      <c r="G6" s="6">
        <f>SUM(G24,G42)</f>
        <v/>
      </c>
      <c r="H6" s="6">
        <f>SUM(H24,H42)</f>
        <v/>
      </c>
      <c r="I6" s="6">
        <f>SUM(I24,I42)</f>
        <v/>
      </c>
      <c r="J6" s="6">
        <f>AVERAGE(B6,C6,D6,E6,F6,G6,H6,I6)</f>
        <v/>
      </c>
    </row>
    <row r="7">
      <c r="A7" s="9" t="inlineStr">
        <is>
          <t>% Success Call Vs Pack Sales</t>
        </is>
      </c>
      <c r="B7" s="6">
        <f>TEXT(ROUND(B17/B4*100, 0), "0") &amp; "%"</f>
        <v/>
      </c>
      <c r="C7" s="6">
        <f>TEXT(ROUND(C17/C4*100, 0), "0") &amp; "%"</f>
        <v/>
      </c>
      <c r="D7" s="6">
        <f>TEXT(ROUND(D17/D4*100, 0), "0") &amp; "%"</f>
        <v/>
      </c>
      <c r="E7" s="6">
        <f>TEXT(ROUND(E17/E4*100, 0), "0") &amp; "%"</f>
        <v/>
      </c>
      <c r="F7" s="6">
        <f>TEXT(ROUND(F17/F4*100, 0), "0") &amp; "%"</f>
        <v/>
      </c>
      <c r="G7" s="6">
        <f>TEXT(ROUND(G17/G4*100, 0), "0") &amp; "%"</f>
        <v/>
      </c>
      <c r="H7" s="6">
        <f>TEXT(ROUND(H17/H4*100, 0), "0") &amp; "%"</f>
        <v/>
      </c>
      <c r="I7" s="6">
        <f>TEXT(ROUND(I17/I4*100, 0), "0") &amp; "%"</f>
        <v/>
      </c>
      <c r="J7" s="6">
        <f>TEXT(ROUND(J17/J4*100, 0), "0") &amp; "%"</f>
        <v/>
      </c>
    </row>
    <row r="8">
      <c r="A8" s="9" t="inlineStr">
        <is>
          <t>Total Revenue</t>
        </is>
      </c>
      <c r="B8" s="6">
        <f>(B16 * 949)+(B13 * 1996)+(B12 * 1999)+(B11 * 9999)+(B15 * 999)+(B14 * 999)</f>
        <v/>
      </c>
      <c r="C8" s="6">
        <f>(C16 * 949)+(C13 * 1996)+(C12 * 1999)+(C11 * 9999)+(C15 * 999)+(C14 * 999)</f>
        <v/>
      </c>
      <c r="D8" s="6">
        <f>(D16 * 949)+(D13 * 1996)+(D12 * 1999)+(D11 * 9999)+(D15 * 999)+(D14 * 999)</f>
        <v/>
      </c>
      <c r="E8" s="6">
        <f>(E16 * 949)+(E13 * 1996)+(E12 * 1999)+(E11 * 9999)+(E15 * 999)+(E14 * 999)</f>
        <v/>
      </c>
      <c r="F8" s="6">
        <f>(F16 * 949)+(F13 * 1996)+(F12 * 1999)+(F11 * 9999)+(F15 * 999)+(F14 * 999)</f>
        <v/>
      </c>
      <c r="G8" s="6">
        <f>(G16 * 949)+(G13 * 1996)+(G12 * 1999)+(G11 * 9999)+(G15 * 999)+(G14 * 999)</f>
        <v/>
      </c>
      <c r="H8" s="6">
        <f>(H16 * 949)+(H13 * 1996)+(H12 * 1999)+(H11 * 9999)+(H15 * 999)+(H14 * 999)</f>
        <v/>
      </c>
      <c r="I8" s="6">
        <f>(I16 * 949)+(I13 * 1996)+(I12 * 1999)+(I11 * 9999)+(I15 * 999)+(I14 * 999)</f>
        <v/>
      </c>
      <c r="J8" s="6">
        <f>SUM(B8,C8,D8,E8,F8,G8,H8,I8)</f>
        <v/>
      </c>
    </row>
    <row r="9">
      <c r="A9" s="9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7" t="inlineStr">
        <is>
          <t>Pack Sale</t>
        </is>
      </c>
      <c r="B10" s="8" t="inlineStr">
        <is>
          <t>01-May</t>
        </is>
      </c>
      <c r="C10" s="8" t="inlineStr">
        <is>
          <t>03-May</t>
        </is>
      </c>
      <c r="D10" s="8" t="inlineStr">
        <is>
          <t>05-May</t>
        </is>
      </c>
      <c r="E10" s="8" t="inlineStr">
        <is>
          <t>06-May</t>
        </is>
      </c>
      <c r="F10" s="8" t="inlineStr">
        <is>
          <t>07-May</t>
        </is>
      </c>
      <c r="G10" s="8" t="inlineStr">
        <is>
          <t>08-May</t>
        </is>
      </c>
      <c r="H10" s="8" t="inlineStr">
        <is>
          <t>09-May</t>
        </is>
      </c>
      <c r="I10" s="8" t="inlineStr">
        <is>
          <t>10-May</t>
        </is>
      </c>
      <c r="J10" s="8" t="inlineStr">
        <is>
          <t>Total</t>
        </is>
      </c>
    </row>
    <row r="11">
      <c r="A11" s="9" t="inlineStr">
        <is>
          <t>Kwat Ti Po Ya 9999ks</t>
        </is>
      </c>
      <c r="B11" s="6">
        <f>SUM(B29,B47)</f>
        <v/>
      </c>
      <c r="C11" s="6">
        <f>SUM(C29,C47)</f>
        <v/>
      </c>
      <c r="D11" s="6">
        <f>SUM(D29,D47)</f>
        <v/>
      </c>
      <c r="E11" s="6">
        <f>SUM(E29,E47)</f>
        <v/>
      </c>
      <c r="F11" s="6">
        <f>SUM(F29,F47)</f>
        <v/>
      </c>
      <c r="G11" s="6">
        <f>SUM(G29,G47)</f>
        <v/>
      </c>
      <c r="H11" s="6">
        <f>SUM(H29,H47)</f>
        <v/>
      </c>
      <c r="I11" s="6">
        <f>SUM(I29,I47)</f>
        <v/>
      </c>
      <c r="J11" s="6">
        <f>SUM(B11,C11,D11,E11,F11,G11,H11,I11)</f>
        <v/>
      </c>
    </row>
    <row r="12">
      <c r="A12" s="9" t="inlineStr">
        <is>
          <t>Kwat Ti Po Ya 1999ks</t>
        </is>
      </c>
      <c r="B12" s="6">
        <f>SUM(B30,B48)</f>
        <v/>
      </c>
      <c r="C12" s="6">
        <f>SUM(C30,C48)</f>
        <v/>
      </c>
      <c r="D12" s="6">
        <f>SUM(D30,D48)</f>
        <v/>
      </c>
      <c r="E12" s="6">
        <f>SUM(E30,E48)</f>
        <v/>
      </c>
      <c r="F12" s="6">
        <f>SUM(F30,F48)</f>
        <v/>
      </c>
      <c r="G12" s="6">
        <f>SUM(G30,G48)</f>
        <v/>
      </c>
      <c r="H12" s="6">
        <f>SUM(H30,H48)</f>
        <v/>
      </c>
      <c r="I12" s="6">
        <f>SUM(I30,I48)</f>
        <v/>
      </c>
      <c r="J12" s="6">
        <f>SUM(B12,C12,D12,E12,F12,G12,H12,I12)</f>
        <v/>
      </c>
    </row>
    <row r="13">
      <c r="A13" s="9" t="inlineStr">
        <is>
          <t>Kwat Ti Po Ya 1996ks</t>
        </is>
      </c>
      <c r="B13" s="6">
        <f>SUM(B31,B49)</f>
        <v/>
      </c>
      <c r="C13" s="6">
        <f>SUM(C31,C49)</f>
        <v/>
      </c>
      <c r="D13" s="6">
        <f>SUM(D31,D49)</f>
        <v/>
      </c>
      <c r="E13" s="6">
        <f>SUM(E31,E49)</f>
        <v/>
      </c>
      <c r="F13" s="6">
        <f>SUM(F31,F49)</f>
        <v/>
      </c>
      <c r="G13" s="6">
        <f>SUM(G31,G49)</f>
        <v/>
      </c>
      <c r="H13" s="6">
        <f>SUM(H31,H49)</f>
        <v/>
      </c>
      <c r="I13" s="6">
        <f>SUM(I31,I49)</f>
        <v/>
      </c>
      <c r="J13" s="6">
        <f>SUM(B13,C13,D13,E13,F13,G13,H13,I13)</f>
        <v/>
      </c>
    </row>
    <row r="14">
      <c r="A14" s="9" t="inlineStr">
        <is>
          <t>Talkie Suboo 999ks</t>
        </is>
      </c>
      <c r="B14" s="6">
        <f>SUM(B32,B50)</f>
        <v/>
      </c>
      <c r="C14" s="6">
        <f>SUM(C32,C50)</f>
        <v/>
      </c>
      <c r="D14" s="6">
        <f>SUM(D32,D50)</f>
        <v/>
      </c>
      <c r="E14" s="6">
        <f>SUM(E32,E50)</f>
        <v/>
      </c>
      <c r="F14" s="6">
        <f>SUM(F32,F50)</f>
        <v/>
      </c>
      <c r="G14" s="6">
        <f>SUM(G32,G50)</f>
        <v/>
      </c>
      <c r="H14" s="6">
        <f>SUM(H32,H50)</f>
        <v/>
      </c>
      <c r="I14" s="6">
        <f>SUM(I32,I50)</f>
        <v/>
      </c>
      <c r="J14" s="6">
        <f>SUM(B14,C14,D14,E14,F14,G14,H14,I14)</f>
        <v/>
      </c>
    </row>
    <row r="15">
      <c r="A15" s="9" t="inlineStr">
        <is>
          <t>On net 999ks</t>
        </is>
      </c>
      <c r="B15" s="6">
        <f>SUM(B33,B51)</f>
        <v/>
      </c>
      <c r="C15" s="6">
        <f>SUM(C33,C51)</f>
        <v/>
      </c>
      <c r="D15" s="6">
        <f>SUM(D33,D51)</f>
        <v/>
      </c>
      <c r="E15" s="6">
        <f>SUM(E33,E51)</f>
        <v/>
      </c>
      <c r="F15" s="6">
        <f>SUM(F33,F51)</f>
        <v/>
      </c>
      <c r="G15" s="6">
        <f>SUM(G33,G51)</f>
        <v/>
      </c>
      <c r="H15" s="6">
        <f>SUM(H33,H51)</f>
        <v/>
      </c>
      <c r="I15" s="6">
        <f>SUM(I33,I51)</f>
        <v/>
      </c>
      <c r="J15" s="6">
        <f>SUM(B15,C15,D15,E15,F15,G15,H15,I15)</f>
        <v/>
      </c>
    </row>
    <row r="16">
      <c r="A16" s="9" t="inlineStr">
        <is>
          <t>Data Suboo 949ks</t>
        </is>
      </c>
      <c r="B16" s="6">
        <f>SUM(B34,B52)</f>
        <v/>
      </c>
      <c r="C16" s="6">
        <f>SUM(C34,C52)</f>
        <v/>
      </c>
      <c r="D16" s="6">
        <f>SUM(D34,D52)</f>
        <v/>
      </c>
      <c r="E16" s="6">
        <f>SUM(E34,E52)</f>
        <v/>
      </c>
      <c r="F16" s="6">
        <f>SUM(F34,F52)</f>
        <v/>
      </c>
      <c r="G16" s="6">
        <f>SUM(G34,G52)</f>
        <v/>
      </c>
      <c r="H16" s="6">
        <f>SUM(H34,H52)</f>
        <v/>
      </c>
      <c r="I16" s="6">
        <f>SUM(I34,I52)</f>
        <v/>
      </c>
      <c r="J16" s="6">
        <f>SUM(B16,C16,D16,E16,F16,G16,H16,I16)</f>
        <v/>
      </c>
    </row>
    <row r="17">
      <c r="A17" s="9" t="inlineStr">
        <is>
          <t>Total</t>
        </is>
      </c>
      <c r="B17" s="6">
        <f>SUM(B16,B13,B12,B11,B15,B14)</f>
        <v/>
      </c>
      <c r="C17" s="6">
        <f>SUM(C16,C13,C12,C11,C15,C14)</f>
        <v/>
      </c>
      <c r="D17" s="6">
        <f>SUM(D16,D13,D12,D11,D15,D14)</f>
        <v/>
      </c>
      <c r="E17" s="6">
        <f>SUM(E16,E13,E12,E11,E15,E14)</f>
        <v/>
      </c>
      <c r="F17" s="6">
        <f>SUM(F16,F13,F12,F11,F15,F14)</f>
        <v/>
      </c>
      <c r="G17" s="6">
        <f>SUM(G16,G13,G12,G11,G15,G14)</f>
        <v/>
      </c>
      <c r="H17" s="6">
        <f>SUM(H16,H13,H12,H11,H15,H14)</f>
        <v/>
      </c>
      <c r="I17" s="6">
        <f>SUM(I16,I13,I12,I11,I15,I14)</f>
        <v/>
      </c>
      <c r="J17" s="6">
        <f>SUM(B17,C17,D17,E17,F17,G17,H17,I17)</f>
        <v/>
      </c>
    </row>
    <row r="18">
      <c r="A18" s="9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9" t="inlineStr">
        <is>
          <t>Team 1</t>
        </is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7" t="inlineStr">
        <is>
          <t>Activities</t>
        </is>
      </c>
      <c r="B20" s="8" t="inlineStr">
        <is>
          <t>01-May</t>
        </is>
      </c>
      <c r="C20" s="8" t="inlineStr">
        <is>
          <t>03-May</t>
        </is>
      </c>
      <c r="D20" s="8" t="inlineStr">
        <is>
          <t>05-May</t>
        </is>
      </c>
      <c r="E20" s="8" t="inlineStr">
        <is>
          <t>06-May</t>
        </is>
      </c>
      <c r="F20" s="8" t="inlineStr">
        <is>
          <t>07-May</t>
        </is>
      </c>
      <c r="G20" s="8" t="inlineStr">
        <is>
          <t>08-May</t>
        </is>
      </c>
      <c r="H20" s="8" t="inlineStr">
        <is>
          <t>09-May</t>
        </is>
      </c>
      <c r="I20" s="8" t="inlineStr">
        <is>
          <t>10-May</t>
        </is>
      </c>
      <c r="J20" s="8" t="inlineStr">
        <is>
          <t>Total</t>
        </is>
      </c>
    </row>
    <row r="21">
      <c r="A21" s="9" t="inlineStr">
        <is>
          <t>Total Attempts Calls</t>
        </is>
      </c>
      <c r="B21" s="6" t="n">
        <v>655</v>
      </c>
      <c r="C21" s="6" t="n">
        <v>1390</v>
      </c>
      <c r="D21" s="6" t="n">
        <v>1195</v>
      </c>
      <c r="E21" s="6" t="n">
        <v>1461</v>
      </c>
      <c r="F21" s="6" t="n">
        <v>1110</v>
      </c>
      <c r="G21" s="6" t="n">
        <v>1555</v>
      </c>
      <c r="H21" s="6" t="n">
        <v>1569</v>
      </c>
      <c r="I21" s="6" t="n">
        <v>1325</v>
      </c>
      <c r="J21" s="6">
        <f>SUM(B21,C21,D21,E21,F21,G21,H21,I21)</f>
        <v/>
      </c>
    </row>
    <row r="22">
      <c r="A22" s="9" t="inlineStr">
        <is>
          <t>Total Success Call</t>
        </is>
      </c>
      <c r="B22" s="6" t="n">
        <v>399</v>
      </c>
      <c r="C22" s="6" t="n">
        <v>876</v>
      </c>
      <c r="D22" s="6" t="n">
        <v>740</v>
      </c>
      <c r="E22" s="6" t="n">
        <v>898</v>
      </c>
      <c r="F22" s="6" t="n">
        <v>679</v>
      </c>
      <c r="G22" s="6" t="n">
        <v>975</v>
      </c>
      <c r="H22" s="6" t="n">
        <v>943</v>
      </c>
      <c r="I22" s="6" t="n">
        <v>838</v>
      </c>
      <c r="J22" s="6">
        <f>SUM(B22,C22,D22,E22,F22,G22,H22,I22)</f>
        <v/>
      </c>
    </row>
    <row r="23">
      <c r="A23" s="9" t="inlineStr">
        <is>
          <t>% Of Total Vs Success Call</t>
        </is>
      </c>
      <c r="B23" s="6" t="inlineStr">
        <is>
          <t>61.0 %</t>
        </is>
      </c>
      <c r="C23" s="6" t="inlineStr">
        <is>
          <t>63.0 %</t>
        </is>
      </c>
      <c r="D23" s="6" t="inlineStr">
        <is>
          <t>62.0 %</t>
        </is>
      </c>
      <c r="E23" s="6" t="inlineStr">
        <is>
          <t>61.0 %</t>
        </is>
      </c>
      <c r="F23" s="6" t="inlineStr">
        <is>
          <t>61.0 %</t>
        </is>
      </c>
      <c r="G23" s="6" t="inlineStr">
        <is>
          <t>63.0 %</t>
        </is>
      </c>
      <c r="H23" s="6" t="inlineStr">
        <is>
          <t>60.0 %</t>
        </is>
      </c>
      <c r="I23" s="6" t="inlineStr">
        <is>
          <t>63.0 %</t>
        </is>
      </c>
      <c r="J23" s="6">
        <f>TEXT(ROUND(J22/J21*100, 0), "0") &amp; "%"</f>
        <v/>
      </c>
    </row>
    <row r="24">
      <c r="A24" s="9" t="inlineStr">
        <is>
          <t>Total Login Agent</t>
        </is>
      </c>
      <c r="B24" s="6" t="n">
        <v>5</v>
      </c>
      <c r="C24" s="6" t="n">
        <v>11</v>
      </c>
      <c r="D24" s="6" t="n">
        <v>10</v>
      </c>
      <c r="E24" s="6" t="n">
        <v>12</v>
      </c>
      <c r="F24" s="6" t="n">
        <v>10</v>
      </c>
      <c r="G24" s="6" t="n">
        <v>13</v>
      </c>
      <c r="H24" s="6" t="n">
        <v>12</v>
      </c>
      <c r="I24" s="6" t="n">
        <v>11</v>
      </c>
      <c r="J24" s="6">
        <f>AVERAGE(B24,C24,D24,E24,F24,G24,H24,I24)</f>
        <v/>
      </c>
    </row>
    <row r="25">
      <c r="A25" s="9" t="inlineStr">
        <is>
          <t>% Success Call Vs Pack Sales</t>
        </is>
      </c>
      <c r="B25" s="6" t="inlineStr">
        <is>
          <t>139.0 %</t>
        </is>
      </c>
      <c r="C25" s="6" t="inlineStr">
        <is>
          <t>98.0 %</t>
        </is>
      </c>
      <c r="D25" s="6" t="inlineStr">
        <is>
          <t>87.0 %</t>
        </is>
      </c>
      <c r="E25" s="6" t="inlineStr">
        <is>
          <t>109.0 %</t>
        </is>
      </c>
      <c r="F25" s="6" t="inlineStr">
        <is>
          <t>116.0 %</t>
        </is>
      </c>
      <c r="G25" s="6" t="inlineStr">
        <is>
          <t>110.0 %</t>
        </is>
      </c>
      <c r="H25" s="6" t="inlineStr">
        <is>
          <t>102.0 %</t>
        </is>
      </c>
      <c r="I25" s="6" t="inlineStr">
        <is>
          <t>106.0 %</t>
        </is>
      </c>
      <c r="J25" s="6">
        <f>TEXT(ROUND(J35/J22*100, 0), "0") &amp; "%"</f>
        <v/>
      </c>
    </row>
    <row r="26">
      <c r="A26" s="9" t="inlineStr">
        <is>
          <t>Total Revenue</t>
        </is>
      </c>
      <c r="B26" s="6" t="n">
        <v>932859</v>
      </c>
      <c r="C26" s="6" t="n">
        <v>1596051</v>
      </c>
      <c r="D26" s="6" t="n">
        <v>1081500</v>
      </c>
      <c r="E26" s="6" t="n">
        <v>1752249</v>
      </c>
      <c r="F26" s="6" t="n">
        <v>1407571</v>
      </c>
      <c r="G26" s="6" t="n">
        <v>1925700</v>
      </c>
      <c r="H26" s="6" t="n">
        <v>1843780</v>
      </c>
      <c r="I26" s="6" t="n">
        <v>1689841</v>
      </c>
      <c r="J26" s="6">
        <f>SUM(B26,C26,D26,E26,F26,G26,H26,I26)</f>
        <v/>
      </c>
    </row>
    <row r="27">
      <c r="A27" s="9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7" t="inlineStr">
        <is>
          <t>Pack Sale</t>
        </is>
      </c>
      <c r="B28" s="8" t="inlineStr">
        <is>
          <t>01-May</t>
        </is>
      </c>
      <c r="C28" s="8" t="inlineStr">
        <is>
          <t>03-May</t>
        </is>
      </c>
      <c r="D28" s="8" t="inlineStr">
        <is>
          <t>05-May</t>
        </is>
      </c>
      <c r="E28" s="8" t="inlineStr">
        <is>
          <t>06-May</t>
        </is>
      </c>
      <c r="F28" s="8" t="inlineStr">
        <is>
          <t>07-May</t>
        </is>
      </c>
      <c r="G28" s="8" t="inlineStr">
        <is>
          <t>08-May</t>
        </is>
      </c>
      <c r="H28" s="8" t="inlineStr">
        <is>
          <t>09-May</t>
        </is>
      </c>
      <c r="I28" s="8" t="inlineStr">
        <is>
          <t>10-May</t>
        </is>
      </c>
      <c r="J28" s="8" t="inlineStr">
        <is>
          <t>Total</t>
        </is>
      </c>
    </row>
    <row r="29">
      <c r="A29" s="9" t="inlineStr">
        <is>
          <t>Kwat Ti Po Ya 9999ks</t>
        </is>
      </c>
      <c r="B29" s="6" t="n">
        <v>8</v>
      </c>
      <c r="C29" s="6" t="n">
        <v>20</v>
      </c>
      <c r="D29" s="6" t="n">
        <v>17</v>
      </c>
      <c r="E29" s="6" t="n">
        <v>10</v>
      </c>
      <c r="F29" s="6" t="n">
        <v>9</v>
      </c>
      <c r="G29" s="6" t="n">
        <v>12</v>
      </c>
      <c r="H29" s="6" t="n">
        <v>24</v>
      </c>
      <c r="I29" s="6" t="n">
        <v>19</v>
      </c>
      <c r="J29" s="6">
        <f>SUM(B29,C29,D29,E29,F29,G29,H29,I29)</f>
        <v/>
      </c>
    </row>
    <row r="30">
      <c r="A30" s="9" t="inlineStr">
        <is>
          <t>Kwat Ti Po Ya 1999ks</t>
        </is>
      </c>
      <c r="B30" s="6" t="n">
        <v>111</v>
      </c>
      <c r="C30" s="6" t="n">
        <v>183</v>
      </c>
      <c r="D30" s="6" t="n">
        <v>69</v>
      </c>
      <c r="E30" s="6" t="n">
        <v>179</v>
      </c>
      <c r="F30" s="6" t="n">
        <v>263</v>
      </c>
      <c r="G30" s="6" t="n">
        <v>274</v>
      </c>
      <c r="H30" s="6" t="n">
        <v>201</v>
      </c>
      <c r="I30" s="6" t="n">
        <v>229</v>
      </c>
      <c r="J30" s="6">
        <f>SUM(B30,C30,D30,E30,F30,G30,H30,I30)</f>
        <v/>
      </c>
    </row>
    <row r="31">
      <c r="A31" s="9" t="inlineStr">
        <is>
          <t>Kwat Ti Po Ya 1996ks</t>
        </is>
      </c>
      <c r="B31" s="6" t="n">
        <v>195</v>
      </c>
      <c r="C31" s="6" t="n">
        <v>381</v>
      </c>
      <c r="D31" s="6" t="n">
        <v>219</v>
      </c>
      <c r="E31" s="6" t="n">
        <v>507</v>
      </c>
      <c r="F31" s="6" t="n">
        <v>281</v>
      </c>
      <c r="G31" s="6" t="n">
        <v>476</v>
      </c>
      <c r="H31" s="6" t="n">
        <v>470</v>
      </c>
      <c r="I31" s="6" t="n">
        <v>408</v>
      </c>
      <c r="J31" s="6">
        <f>SUM(B31,C31,D31,E31,F31,G31,H31,I31)</f>
        <v/>
      </c>
    </row>
    <row r="32">
      <c r="A32" s="9" t="inlineStr">
        <is>
          <t>Talkie Suboo 999ks</t>
        </is>
      </c>
      <c r="B32" s="6" t="n">
        <v>240</v>
      </c>
      <c r="C32" s="6" t="n">
        <v>232</v>
      </c>
      <c r="D32" s="6" t="n">
        <v>314</v>
      </c>
      <c r="E32" s="6" t="n">
        <v>255</v>
      </c>
      <c r="F32" s="6" t="n">
        <v>197</v>
      </c>
      <c r="G32" s="6" t="n">
        <v>271</v>
      </c>
      <c r="H32" s="6" t="n">
        <v>247</v>
      </c>
      <c r="I32" s="6" t="n">
        <v>208</v>
      </c>
      <c r="J32" s="6">
        <f>SUM(B32,C32,D32,E32,F32,G32,H32,I32)</f>
        <v/>
      </c>
    </row>
    <row r="33">
      <c r="A33" s="9" t="inlineStr">
        <is>
          <t>On net 999ks</t>
        </is>
      </c>
      <c r="B33" s="6" t="n">
        <v>2</v>
      </c>
      <c r="C33" s="6" t="n">
        <v>1</v>
      </c>
      <c r="D33" s="6" t="n"/>
      <c r="E33" s="6" t="n">
        <v>4</v>
      </c>
      <c r="F33" s="6" t="n"/>
      <c r="G33" s="6" t="n">
        <v>3</v>
      </c>
      <c r="H33" s="6" t="n">
        <v>1</v>
      </c>
      <c r="I33" s="6" t="n"/>
      <c r="J33" s="6">
        <f>SUM(B33,C33,E33,G33,H33)</f>
        <v/>
      </c>
    </row>
    <row r="34">
      <c r="A34" s="9" t="inlineStr">
        <is>
          <t>Data Suboo 949ks</t>
        </is>
      </c>
      <c r="B34" s="6" t="n"/>
      <c r="C34" s="6" t="n">
        <v>39</v>
      </c>
      <c r="D34" s="6" t="n">
        <v>24</v>
      </c>
      <c r="E34" s="6" t="n">
        <v>25</v>
      </c>
      <c r="F34" s="6" t="n">
        <v>36</v>
      </c>
      <c r="G34" s="6" t="n">
        <v>36</v>
      </c>
      <c r="H34" s="6" t="n">
        <v>17</v>
      </c>
      <c r="I34" s="6" t="n">
        <v>21</v>
      </c>
      <c r="J34" s="6">
        <f>SUM(C34,D34,E34,F34,G34,H34,I34)</f>
        <v/>
      </c>
    </row>
    <row r="35">
      <c r="A35" s="9" t="inlineStr">
        <is>
          <t>Total</t>
        </is>
      </c>
      <c r="B35" s="6" t="n">
        <v>556</v>
      </c>
      <c r="C35" s="6" t="n">
        <v>856</v>
      </c>
      <c r="D35" s="6" t="n">
        <v>643</v>
      </c>
      <c r="E35" s="6" t="n">
        <v>980</v>
      </c>
      <c r="F35" s="6" t="n">
        <v>786</v>
      </c>
      <c r="G35" s="6" t="n">
        <v>1072</v>
      </c>
      <c r="H35" s="6" t="n">
        <v>960</v>
      </c>
      <c r="I35" s="6" t="n">
        <v>885</v>
      </c>
      <c r="J35" s="6">
        <f>SUM(B35,C35,D35,E35,F35,G35,H35,I35)</f>
        <v/>
      </c>
    </row>
    <row r="36">
      <c r="A36" s="9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9" t="inlineStr">
        <is>
          <t>Team 2</t>
        </is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7" t="inlineStr">
        <is>
          <t>Activities</t>
        </is>
      </c>
      <c r="B38" s="8" t="inlineStr">
        <is>
          <t>01-May</t>
        </is>
      </c>
      <c r="C38" s="8" t="inlineStr">
        <is>
          <t>03-May</t>
        </is>
      </c>
      <c r="D38" s="8" t="inlineStr">
        <is>
          <t>05-May</t>
        </is>
      </c>
      <c r="E38" s="8" t="inlineStr">
        <is>
          <t>06-May</t>
        </is>
      </c>
      <c r="F38" s="8" t="inlineStr">
        <is>
          <t>07-May</t>
        </is>
      </c>
      <c r="G38" s="8" t="inlineStr">
        <is>
          <t>08-May</t>
        </is>
      </c>
      <c r="H38" s="8" t="inlineStr">
        <is>
          <t>09-May</t>
        </is>
      </c>
      <c r="I38" s="8" t="inlineStr">
        <is>
          <t>10-May</t>
        </is>
      </c>
      <c r="J38" s="8" t="inlineStr">
        <is>
          <t>Total</t>
        </is>
      </c>
    </row>
    <row r="39">
      <c r="A39" s="9" t="inlineStr">
        <is>
          <t>Total Attempts Calls</t>
        </is>
      </c>
      <c r="B39" s="6" t="n">
        <v>395</v>
      </c>
      <c r="C39" s="6" t="n">
        <v>949</v>
      </c>
      <c r="D39" s="6" t="n">
        <v>1380</v>
      </c>
      <c r="E39" s="6" t="n">
        <v>1263</v>
      </c>
      <c r="F39" s="6" t="n">
        <v>1119</v>
      </c>
      <c r="G39" s="6" t="n">
        <v>1147</v>
      </c>
      <c r="H39" s="6" t="n">
        <v>1173</v>
      </c>
      <c r="I39" s="6" t="n">
        <v>908</v>
      </c>
      <c r="J39" s="6">
        <f>SUM(B39,C39,D39,E39,F39,G39,H39,I39)</f>
        <v/>
      </c>
    </row>
    <row r="40">
      <c r="A40" s="9" t="inlineStr">
        <is>
          <t>Total Success Call</t>
        </is>
      </c>
      <c r="B40" s="6" t="n">
        <v>232</v>
      </c>
      <c r="C40" s="6" t="n">
        <v>596</v>
      </c>
      <c r="D40" s="6" t="n">
        <v>847</v>
      </c>
      <c r="E40" s="6" t="n">
        <v>781</v>
      </c>
      <c r="F40" s="6" t="n">
        <v>708</v>
      </c>
      <c r="G40" s="6" t="n">
        <v>677</v>
      </c>
      <c r="H40" s="6" t="n">
        <v>731</v>
      </c>
      <c r="I40" s="6" t="n">
        <v>551</v>
      </c>
      <c r="J40" s="6">
        <f>SUM(B40,C40,D40,E40,F40,G40,H40,I40)</f>
        <v/>
      </c>
    </row>
    <row r="41">
      <c r="A41" s="9" t="inlineStr">
        <is>
          <t>% Of Total Vs Success Call</t>
        </is>
      </c>
      <c r="B41" s="6" t="inlineStr">
        <is>
          <t>59.0 %</t>
        </is>
      </c>
      <c r="C41" s="6" t="inlineStr">
        <is>
          <t>63.0 %</t>
        </is>
      </c>
      <c r="D41" s="6" t="inlineStr">
        <is>
          <t>61.0 %</t>
        </is>
      </c>
      <c r="E41" s="6" t="inlineStr">
        <is>
          <t>62.0 %</t>
        </is>
      </c>
      <c r="F41" s="6" t="inlineStr">
        <is>
          <t>63.0 %</t>
        </is>
      </c>
      <c r="G41" s="6" t="inlineStr">
        <is>
          <t>59.0 %</t>
        </is>
      </c>
      <c r="H41" s="6" t="inlineStr">
        <is>
          <t>62.0 %</t>
        </is>
      </c>
      <c r="I41" s="6" t="inlineStr">
        <is>
          <t>61.0 %</t>
        </is>
      </c>
      <c r="J41" s="6">
        <f>TEXT(ROUND(J40/J39*100, 0), "0") &amp; "%"</f>
        <v/>
      </c>
    </row>
    <row r="42">
      <c r="A42" s="9" t="inlineStr">
        <is>
          <t>Total Login Agent</t>
        </is>
      </c>
      <c r="B42" s="6" t="n">
        <v>3</v>
      </c>
      <c r="C42" s="6" t="n">
        <v>8</v>
      </c>
      <c r="D42" s="6" t="n">
        <v>12</v>
      </c>
      <c r="E42" s="6" t="n">
        <v>11</v>
      </c>
      <c r="F42" s="6" t="n">
        <v>10</v>
      </c>
      <c r="G42" s="6" t="n">
        <v>9</v>
      </c>
      <c r="H42" s="6" t="n">
        <v>9</v>
      </c>
      <c r="I42" s="6" t="n">
        <v>7</v>
      </c>
      <c r="J42" s="6">
        <f>AVERAGE(B42,C42,D42,E42,F42,G42,H42,I42)</f>
        <v/>
      </c>
    </row>
    <row r="43">
      <c r="A43" s="9" t="inlineStr">
        <is>
          <t>% Success Call Vs Pack Sales</t>
        </is>
      </c>
      <c r="B43" s="6" t="inlineStr">
        <is>
          <t>62.0 %</t>
        </is>
      </c>
      <c r="C43" s="6" t="inlineStr">
        <is>
          <t>102.0 %</t>
        </is>
      </c>
      <c r="D43" s="6" t="inlineStr">
        <is>
          <t>105.0 %</t>
        </is>
      </c>
      <c r="E43" s="6" t="inlineStr">
        <is>
          <t>116.0 %</t>
        </is>
      </c>
      <c r="F43" s="6" t="inlineStr">
        <is>
          <t>107.0 %</t>
        </is>
      </c>
      <c r="G43" s="6" t="inlineStr">
        <is>
          <t>91.0 %</t>
        </is>
      </c>
      <c r="H43" s="6" t="inlineStr">
        <is>
          <t>102.0 %</t>
        </is>
      </c>
      <c r="I43" s="6" t="inlineStr">
        <is>
          <t>110.0 %</t>
        </is>
      </c>
      <c r="J43" s="6">
        <f>TEXT(ROUND(J53/J40*100, 0), "0") &amp; "%"</f>
        <v/>
      </c>
    </row>
    <row r="44">
      <c r="A44" s="9" t="inlineStr">
        <is>
          <t>Total Revenue</t>
        </is>
      </c>
      <c r="B44" s="6" t="n">
        <v>355612</v>
      </c>
      <c r="C44" s="6" t="n">
        <v>1048267</v>
      </c>
      <c r="D44" s="6" t="n">
        <v>1367614</v>
      </c>
      <c r="E44" s="6" t="n">
        <v>1642200</v>
      </c>
      <c r="F44" s="6" t="n">
        <v>1500579</v>
      </c>
      <c r="G44" s="6" t="n">
        <v>1127587</v>
      </c>
      <c r="H44" s="6" t="n">
        <v>1418572</v>
      </c>
      <c r="I44" s="6" t="n">
        <v>1146327</v>
      </c>
      <c r="J44" s="6">
        <f>SUM(B44,C44,D44,E44,F44,G44,H44,I44)</f>
        <v/>
      </c>
    </row>
    <row r="45">
      <c r="A45" s="9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7" t="inlineStr">
        <is>
          <t>Pack Sale</t>
        </is>
      </c>
      <c r="B46" s="8" t="inlineStr">
        <is>
          <t>01-May</t>
        </is>
      </c>
      <c r="C46" s="8" t="inlineStr">
        <is>
          <t>03-May</t>
        </is>
      </c>
      <c r="D46" s="8" t="inlineStr">
        <is>
          <t>05-May</t>
        </is>
      </c>
      <c r="E46" s="8" t="inlineStr">
        <is>
          <t>06-May</t>
        </is>
      </c>
      <c r="F46" s="8" t="inlineStr">
        <is>
          <t>07-May</t>
        </is>
      </c>
      <c r="G46" s="8" t="inlineStr">
        <is>
          <t>08-May</t>
        </is>
      </c>
      <c r="H46" s="8" t="inlineStr">
        <is>
          <t>09-May</t>
        </is>
      </c>
      <c r="I46" s="8" t="inlineStr">
        <is>
          <t>10-May</t>
        </is>
      </c>
      <c r="J46" s="8" t="inlineStr">
        <is>
          <t>Total</t>
        </is>
      </c>
    </row>
    <row r="47">
      <c r="A47" s="9" t="inlineStr">
        <is>
          <t>Kwat Ti Po Ya 9999ks</t>
        </is>
      </c>
      <c r="B47" s="6" t="n">
        <v>14</v>
      </c>
      <c r="C47" s="6" t="n">
        <v>11</v>
      </c>
      <c r="D47" s="6" t="n">
        <v>13</v>
      </c>
      <c r="E47" s="6" t="n">
        <v>26</v>
      </c>
      <c r="F47" s="6" t="n">
        <v>33</v>
      </c>
      <c r="G47" s="6" t="n">
        <v>28</v>
      </c>
      <c r="H47" s="6" t="n">
        <v>32</v>
      </c>
      <c r="I47" s="6" t="n">
        <v>19</v>
      </c>
      <c r="J47" s="6">
        <f>SUM(B47,C47,D47,E47,F47,G47,H47,I47)</f>
        <v/>
      </c>
    </row>
    <row r="48">
      <c r="A48" s="9" t="inlineStr">
        <is>
          <t>Kwat Ti Po Ya 1999ks</t>
        </is>
      </c>
      <c r="B48" s="6" t="n">
        <v>22</v>
      </c>
      <c r="C48" s="6" t="n">
        <v>102</v>
      </c>
      <c r="D48" s="6" t="n">
        <v>134</v>
      </c>
      <c r="E48" s="6" t="n">
        <v>155</v>
      </c>
      <c r="F48" s="6" t="n">
        <v>177</v>
      </c>
      <c r="G48" s="6" t="n">
        <v>79</v>
      </c>
      <c r="H48" s="6" t="n">
        <v>145</v>
      </c>
      <c r="I48" s="6" t="n">
        <v>150</v>
      </c>
      <c r="J48" s="6">
        <f>SUM(B48,C48,D48,E48,F48,G48,H48,I48)</f>
        <v/>
      </c>
    </row>
    <row r="49">
      <c r="A49" s="9" t="inlineStr">
        <is>
          <t>Kwat Ti Po Ya 1996ks</t>
        </is>
      </c>
      <c r="B49" s="6" t="n">
        <v>65</v>
      </c>
      <c r="C49" s="6" t="n">
        <v>242</v>
      </c>
      <c r="D49" s="6" t="n">
        <v>233</v>
      </c>
      <c r="E49" s="6" t="n">
        <v>347</v>
      </c>
      <c r="F49" s="6" t="n">
        <v>271</v>
      </c>
      <c r="G49" s="6" t="n">
        <v>182</v>
      </c>
      <c r="H49" s="6" t="n">
        <v>245</v>
      </c>
      <c r="I49" s="6" t="n">
        <v>223</v>
      </c>
      <c r="J49" s="6">
        <f>SUM(B49,C49,D49,E49,F49,G49,H49,I49)</f>
        <v/>
      </c>
    </row>
    <row r="50">
      <c r="A50" s="9" t="inlineStr">
        <is>
          <t>Talkie Suboo 999ks</t>
        </is>
      </c>
      <c r="B50" s="6" t="n">
        <v>41</v>
      </c>
      <c r="C50" s="6" t="n">
        <v>244</v>
      </c>
      <c r="D50" s="6" t="n">
        <v>469</v>
      </c>
      <c r="E50" s="6" t="n">
        <v>364</v>
      </c>
      <c r="F50" s="6" t="n">
        <v>259</v>
      </c>
      <c r="G50" s="6" t="n">
        <v>299</v>
      </c>
      <c r="H50" s="6" t="n">
        <v>301</v>
      </c>
      <c r="I50" s="6" t="n">
        <v>204</v>
      </c>
      <c r="J50" s="6">
        <f>SUM(B50,C50,D50,E50,F50,G50,H50,I50)</f>
        <v/>
      </c>
    </row>
    <row r="51">
      <c r="A51" s="9" t="inlineStr">
        <is>
          <t>On net 999ks</t>
        </is>
      </c>
      <c r="B51" s="6" t="n"/>
      <c r="C51" s="6" t="n"/>
      <c r="D51" s="6" t="n">
        <v>2</v>
      </c>
      <c r="E51" s="6" t="n"/>
      <c r="F51" s="6" t="n">
        <v>1</v>
      </c>
      <c r="G51" s="6" t="n">
        <v>4</v>
      </c>
      <c r="H51" s="6" t="n">
        <v>1</v>
      </c>
      <c r="I51" s="6" t="n"/>
      <c r="J51" s="6">
        <f>SUM(D51,F51,G51,H51)</f>
        <v/>
      </c>
    </row>
    <row r="52">
      <c r="A52" s="9" t="inlineStr">
        <is>
          <t>Data Suboo 949ks</t>
        </is>
      </c>
      <c r="B52" s="6" t="n">
        <v>1</v>
      </c>
      <c r="C52" s="6" t="n">
        <v>8</v>
      </c>
      <c r="D52" s="6" t="n">
        <v>36</v>
      </c>
      <c r="E52" s="6" t="n">
        <v>17</v>
      </c>
      <c r="F52" s="6" t="n">
        <v>17</v>
      </c>
      <c r="G52" s="6" t="n">
        <v>25</v>
      </c>
      <c r="H52" s="6" t="n">
        <v>19</v>
      </c>
      <c r="I52" s="6" t="n">
        <v>8</v>
      </c>
      <c r="J52" s="6">
        <f>SUM(B52,C52,D52,E52,F52,G52,H52,I52)</f>
        <v/>
      </c>
    </row>
    <row r="53">
      <c r="A53" s="9" t="inlineStr">
        <is>
          <t>Total</t>
        </is>
      </c>
      <c r="B53" s="6" t="n">
        <v>143</v>
      </c>
      <c r="C53" s="6" t="n">
        <v>607</v>
      </c>
      <c r="D53" s="6" t="n">
        <v>887</v>
      </c>
      <c r="E53" s="6" t="n">
        <v>909</v>
      </c>
      <c r="F53" s="6" t="n">
        <v>758</v>
      </c>
      <c r="G53" s="6" t="n">
        <v>617</v>
      </c>
      <c r="H53" s="6" t="n">
        <v>743</v>
      </c>
      <c r="I53" s="6" t="n">
        <v>604</v>
      </c>
      <c r="J53" s="6">
        <f>SUM(B53,C53,D53,E53,F53,G53,H53,I53)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2025-05-29T14:45:21Z</dcterms:created>
  <dcterms:modified xsi:type="dcterms:W3CDTF">2025-05-30T02:09:18Z</dcterms:modified>
</cp:coreProperties>
</file>