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898D165-1B69-4824-B0DA-45D22441C46B}" xr6:coauthVersionLast="47" xr6:coauthVersionMax="47" xr10:uidLastSave="{00000000-0000-0000-0000-000000000000}"/>
  <bookViews>
    <workbookView xWindow="-108" yWindow="-108" windowWidth="23256" windowHeight="12456" xr2:uid="{A4B7A2E2-7EFF-4C65-B998-6BDFDF3D7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27" i="1"/>
  <c r="G24" i="1"/>
  <c r="G23" i="1"/>
  <c r="G12" i="1"/>
  <c r="G29" i="1"/>
  <c r="G28" i="1"/>
  <c r="G26" i="1"/>
  <c r="G25" i="1"/>
  <c r="G22" i="1"/>
  <c r="G20" i="1"/>
  <c r="G18" i="1"/>
  <c r="G17" i="1"/>
  <c r="G8" i="1"/>
  <c r="G9" i="1"/>
  <c r="G31" i="1"/>
  <c r="G19" i="1"/>
  <c r="G13" i="1"/>
  <c r="G16" i="1"/>
  <c r="G11" i="1"/>
  <c r="G7" i="1"/>
  <c r="G6" i="1"/>
  <c r="G33" i="1" l="1"/>
</calcChain>
</file>

<file path=xl/sharedStrings.xml><?xml version="1.0" encoding="utf-8"?>
<sst xmlns="http://schemas.openxmlformats.org/spreadsheetml/2006/main" count="77" uniqueCount="76">
  <si>
    <t>BOM (Máy tháo lồng ruột) Version 2</t>
  </si>
  <si>
    <t>STT</t>
  </si>
  <si>
    <t>Part number</t>
  </si>
  <si>
    <t>Description</t>
  </si>
  <si>
    <t>Qty.</t>
  </si>
  <si>
    <t>Price</t>
  </si>
  <si>
    <t>Total</t>
  </si>
  <si>
    <t>Marked</t>
  </si>
  <si>
    <t>PIC24FJ128GA406</t>
  </si>
  <si>
    <t>Vi điều khiển 16-bit, 16 MIPS, 128KB Flash, 16KB RAM, Hardware Crypto, XLP, LCD</t>
  </si>
  <si>
    <t>https://store.rpc.vn/PIC24FJ128GA406-I-MR?search=PIC24FJ128GA406</t>
  </si>
  <si>
    <t>MPX10DP ZIP-4</t>
  </si>
  <si>
    <t>Cảm biến áp suất; Cảm biến; Linh kiện điện tử MPX10DP ZIP-4 Màu sắc: Chất liệu đen: PC + Kim loại Chứa: Cảm biến áp suất 1X</t>
  </si>
  <si>
    <t>Chi tiết sản phẩm | Linh kiện điện tử đà nẵng</t>
  </si>
  <si>
    <t>https://www.thegioiic.com/e103-w02-cc3200-wifi-module-300m</t>
  </si>
  <si>
    <t>E103-W02 CC3200 WiFi Module 300m</t>
  </si>
  <si>
    <t>https://www.thegioiic.com/max232cse-line-transceiver-16-soic</t>
  </si>
  <si>
    <t>MAX232CSE Line Transceiver, 16-SOIC</t>
  </si>
  <si>
    <t>E103-W02</t>
  </si>
  <si>
    <t xml:space="preserve">MAX232CSE </t>
  </si>
  <si>
    <t>B. Khối cảm biến</t>
  </si>
  <si>
    <t>C. Khối giao tiếp</t>
  </si>
  <si>
    <t>A. Khối điều khiển, hiển thị</t>
  </si>
  <si>
    <t>TFT ILI9341</t>
  </si>
  <si>
    <t>LCD 3.2inch 320x240 TFT ILI9341 Giao Tiếp SPI</t>
  </si>
  <si>
    <t>https://www.thegioiic.com/lcd-3-2inch-320x240-tft-ili9341-giao-tiep-spi</t>
  </si>
  <si>
    <t>Thạch anh</t>
  </si>
  <si>
    <t>https://banlinhkien.shop/thach-anh-7050-14-7456m</t>
  </si>
  <si>
    <t>https://banlinhkiendientu.vn/thach-anh-dan-14-7456m/?srsltid=AfmBOootPAUSpf5qXbEAWZdVQ_k3Ugzgd6EMEOELEP9Ayg1rWNSRdMI-yO8</t>
  </si>
  <si>
    <t>Thạch anh 7050 14.7456Mhz (4 pin)</t>
  </si>
  <si>
    <t>Thạch anh dán 14MHz (2 pin)</t>
  </si>
  <si>
    <t>Bộ dao động</t>
  </si>
  <si>
    <t>https://hshop.vn/cap-ipex-sma-coi</t>
  </si>
  <si>
    <t>https://hshop.vn/anten-2-4-ghz-6dbi-sma-duc</t>
  </si>
  <si>
    <t>Anten 2.4Ghz 6dBi SMA đực</t>
  </si>
  <si>
    <t>Cáp Ipex to SMA cái (female) 20cm</t>
  </si>
  <si>
    <t>Cổng USB Cái 3.0 Type C 6 Chân Thẳng Dán SMD</t>
  </si>
  <si>
    <t>https://icdayroi.com/relay-hf41f-12-zs-5-chan</t>
  </si>
  <si>
    <t>Relay HF41F-12-ZS</t>
  </si>
  <si>
    <t>Rơ-le 5 chân 12V</t>
  </si>
  <si>
    <t>Tổng cộng</t>
  </si>
  <si>
    <t>E. Khối nguồn</t>
  </si>
  <si>
    <t>https://shopee.vn/Mitsumi-370-Máy-Bơm-Không-Khí-Mini-Điện-Micro-Booster-5V-Oxy-Hóa-6V-Bể-Cá-Điện-Im-Lặng-Thiết-Bị-Y-Tế-Bơm-i.925510273.27756164676</t>
  </si>
  <si>
    <t>https://shopee.vn/product/81431289/17979470061?gads_t_sig=VTJGc2RHVmtYMTlxTFVSVVRrdENkUzJYdkg4SUFId3huV3BOemxRSlQvQ0hFVXZFWFVHWjI2OTJYbjVqMHVLekVmMlhQSFRvQ2g2Mmp5TzBON3I2UUQ3TnBUMEx4LzkzUkQ1UHdRZnRCRlBPZkYrZ2g1NEk0RzJIYkRvSS9YbjA&amp;gad_source=1&amp;gad_campaignid=22496000355&amp;gclid=EAIaIQobChMIofHG-MmhjwMVy9YWBR0EtxdkEAQYBSABEgIskPD_BwE</t>
  </si>
  <si>
    <t>HLK-20M12</t>
  </si>
  <si>
    <t>Mô Đun Cấp Nguồn Mini 220VAC --&gt; 12VDC@1.6A ~ 20W</t>
  </si>
  <si>
    <t>Mitsumi 370</t>
  </si>
  <si>
    <t xml:space="preserve"> Máy Bơm Không Khí Mini Điện Micro Booster cho thiết bị y tế</t>
  </si>
  <si>
    <t>https://vi.aliexpress.com/item/1005004611884901.html?spm=a2g0o.productlist.main.1.ba3647e2P1uP0q&amp;aem_p4p_detail=20250823172037482879932271360006142533&amp;algo_pvid=f0093182-1a7e-4e15-ae7f-724f4a019a8c&amp;algo_exp_id=f0093182-1a7e-4e15-ae7f-724f4a019a8c-0&amp;pdp_ext_f=%7B"order"%3A"18"%2C"eval"%3A"1"%7D&amp;pdp_npi=6%40dis%21VND%21374166%21374166%21%21%2112.90%2112.90%21%40210123bc17559948377653076e52b7%2112000031384255246%21sea%21VN%210%21ABX%211%210%21n_tag%3A-29910%3Bd%3A99eb47d4%3Bm03_new_user%3A-29895&amp;curPageLogUid=FWZSJ6Q0xnCM&amp;utparam-url=scene%3Asearch%7Cquery_from%3A%7Cx_object_id%3A1005004611884901%7C_p_origin_prod%3A&amp;search_p4p_id=20250823172037482879932271360006142533_1</t>
  </si>
  <si>
    <t>Reusable Pressure Infusor</t>
  </si>
  <si>
    <t>Van điện từ</t>
  </si>
  <si>
    <t>Van Điện Từ Mini Dc 7.4V 2-Bit 3 Pha 9V 12V</t>
  </si>
  <si>
    <t>https://shopee.vn/product/1009536304/21881089040?gads_t_sig=VTJGc2RHVmtYMTlxTFVSVVRrdENkZmdTUmpMeSszRElEdm91eXFrOVhzN2pHNXJFaFZXNDRZNjAvdVEyZE5NUlArTzhxUzJqaHRrcVVWUWtLS2txbGR4UlZWU2EvRnJ0d2VaV0dCcDVjYnpUb2tTNWtTakNRTG5aUnZ4OUZZQlZSbW9WelRPaXY3VXUwcW14UVIxclZRPT0&amp;gad_source=1&amp;gad_campaignid=22496085537&amp;gclid=EAIaIQobChMI_o-5nJuijwMVMBeDAx1V5Sn_EAQYAyABEgJ7GfD_BwE</t>
  </si>
  <si>
    <t>Túi nhựa tích khí (bình tích khí giữ áp) 200ml hoặc 500ml chịu áp lực tiêu chuẩn y tế</t>
  </si>
  <si>
    <t>Van kiểm tra khí</t>
  </si>
  <si>
    <t>https://shopee.vn/Van-một-chiều-nhựa-van-dòng-van-một-chiều-van-chặn-gas-van-chống-mất-nước-ống-4mm-8mm-10mm-i.690501860.23680563594?sp_atk=ccb3b68e-ef5b-437a-8db1-aff8885b52e2&amp;xptdk=ccb3b68e-ef5b-437a-8db1-aff8885b52e2</t>
  </si>
  <si>
    <t>Van một chiều nhựa, van dòng, van một chiều 4mm (Lưu ý liên hệ chọn loại van 1 chiều từ 1-3kPa)</t>
  </si>
  <si>
    <t>Ống dẫn khí nhựa silicon 4x8mm</t>
  </si>
  <si>
    <t>Ống dẫn</t>
  </si>
  <si>
    <t>https://shopee.vn/Ống-silicon-(silicone)-TRONG-SUỐT-cấp-thực-phẩm-đường-kính-trong-1mm-2mm-3mm-4mm-5mm-6mm-8mm-9mm-10mm-12mm-i.690501860.20570649159?sp_atk=d7c7a6c9-1fb2-4770-a5e4-3dcc539409c4&amp;xptdk=d7c7a6c9-1fb2-4770-a5e4-3dcc539409c4</t>
  </si>
  <si>
    <t>https://shopee.vn/product/1156302552/25343088105?gads_t_sig=VTJGc2RHVmtYMTlxTFVSVVRrdENkZmdTUmpMeSszRElEdm91eXFrOVhzNUlJbkdjLzIxWHNGQksxZUxWZWNSTHBPNHpNQkZ0Z3drdFNmZllzV25mMVo0ajRDUzhnQTVXeFdrSG5iUysvdkwva3k1MnR0RDV4Q3Ruanp4Y2M2KzBaVSthMStOMXp5bXlHbG5hUEFGazF3PT0&amp;gad_source=1&amp;gad_campaignid=22381803532&amp;gclid=EAIaIQobChMIyqK7zu6ljwMVWsBMAh3LAxlgEAQYAyABEgIOG_D_BwE</t>
  </si>
  <si>
    <t>INA333AIDGKR-VSSOP 8</t>
  </si>
  <si>
    <t>Bộ khuếch đại đo lường output 3.3V, Max 5.5V</t>
  </si>
  <si>
    <t>D. Khối động cơ bơm + driver + bộ dẫn khí</t>
  </si>
  <si>
    <t>https://www.thegioiic.com/ao3400a-mosfet-kenh-n-30v-5-7a-sot-23-3</t>
  </si>
  <si>
    <t>AO3400A </t>
  </si>
  <si>
    <t>MOSFET Kênh N 30V 5.7A SOT-23-3</t>
  </si>
  <si>
    <t>https://shopee.vn/5-Cái-lốc-TLV9062-TL9062-TLV9062IDR-SOIC-8-Bộ-Khuếch-Đại-Hoạt-Động-2-Kênh-Chip-IC-Mạch-Tích-Hợp-i.1156302552.29630792268</t>
  </si>
  <si>
    <t>TLV9062IDR SOIC-8</t>
  </si>
  <si>
    <t>Bộ Khuếch Đại Hoạt Động 2 Kênh Chip IC Mạch Tích Hợp</t>
  </si>
  <si>
    <t>https://shopee.vn/product/425632677/6895202678?gads_t_sig=VTJGc2RHVmtYMTlxTFVSVVRrdENkUzJYdkg4SUFId3huV3BOemxRSlQvQk5KNGZGTWdwUW9HakpGQkxnN0JsdUh4V3NQYmNuUHQzOHZCcm1URDIvUUNyZ2ZyclM5R2k4WnNhem91bHZSTTJnK2syY20zWllmTC90WjBsN0EvZnI&amp;gad_source=1&amp;gad_campaignid=22394534571&amp;gclid=EAIaIQobChMInO-axc-mjwMVmG0PAh0FoAEUEAQYAiABEgKWsPD_BwE</t>
  </si>
  <si>
    <t>Van xả khí 0520F</t>
  </si>
  <si>
    <t>Van xả khí điện từ 3 chiều</t>
  </si>
  <si>
    <t>https://www.thegioiic.com/tps54331dr-ic-dieu-chinh-giam-ap-3a-8-soic</t>
  </si>
  <si>
    <t>TPS54331DR </t>
  </si>
  <si>
    <t>Buck converter 12V --&gt; 5VDC, Điều Chỉnh Giảm Áp 3A 8-SOIC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</si>
</sst>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3"/>
      <color theme="10"/>
      <name val="Times New Roman"/>
      <family val="1"/>
    </font>
    <font>
      <sz val="13"/>
      <color rgb="FF333333"/>
      <name val="Times New Roman"/>
      <family val="1"/>
    </font>
    <font>
      <sz val="13"/>
      <color rgb="FF111827"/>
      <name val="Times New Roman"/>
      <family val="1"/>
    </font>
    <font>
      <sz val="13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1" applyFont="1"/>
    <xf numFmtId="164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0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dayroi.com/relay-hf41f-12-zs-5-chan" TargetMode="External"/><Relationship Id="rId3" Type="http://schemas.openxmlformats.org/officeDocument/2006/relationships/hyperlink" Target="https://www.thegioiic.com/e103-w02-cc3200-wifi-module-300m" TargetMode="External"/><Relationship Id="rId7" Type="http://schemas.openxmlformats.org/officeDocument/2006/relationships/hyperlink" Target="https://www.thegioiic.com/cong-usb-cai-3-0-type-c-6-chan-thang-dan-smd" TargetMode="External"/><Relationship Id="rId2" Type="http://schemas.openxmlformats.org/officeDocument/2006/relationships/hyperlink" Target="https://dientuvietduc.com/product/c%E1%BA%A3m-bi%E1%BA%BFn-%C3%A1p-su%E1%BA%A5t-mpx10dp-zip-4/" TargetMode="External"/><Relationship Id="rId1" Type="http://schemas.openxmlformats.org/officeDocument/2006/relationships/hyperlink" Target="https://store.rpc.vn/PIC24FJ128GA406-I-MR?search=PIC24FJ128GA406" TargetMode="External"/><Relationship Id="rId6" Type="http://schemas.openxmlformats.org/officeDocument/2006/relationships/hyperlink" Target="https://banlinhkiendientu.vn/thach-anh-dan-14-7456m/?srsltid=AfmBOootPAUSpf5qXbEAWZdVQ_k3Ugzgd6EMEOELEP9Ayg1rWNSRdMI-yO8" TargetMode="External"/><Relationship Id="rId5" Type="http://schemas.openxmlformats.org/officeDocument/2006/relationships/hyperlink" Target="https://www.thegioiic.com/lcd-3-2inch-320x240-tft-ili9341-giao-tiep-spi" TargetMode="External"/><Relationship Id="rId4" Type="http://schemas.openxmlformats.org/officeDocument/2006/relationships/hyperlink" Target="https://www.thegioiic.com/max232cse-line-transceiver-16-soic" TargetMode="External"/><Relationship Id="rId9" Type="http://schemas.openxmlformats.org/officeDocument/2006/relationships/hyperlink" Target="https://www.thegioiic.com/tps54331dr-ic-dieu-chinh-giam-ap-3a-8-so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CECB-D975-4913-80FB-72FBF25E5868}">
  <dimension ref="B2:H38"/>
  <sheetViews>
    <sheetView tabSelected="1" topLeftCell="A27" zoomScale="70" zoomScaleNormal="70" workbookViewId="0">
      <selection activeCell="F31" sqref="F31"/>
    </sheetView>
  </sheetViews>
  <sheetFormatPr defaultRowHeight="15.6" x14ac:dyDescent="0.3"/>
  <cols>
    <col min="1" max="2" width="8.88671875" style="1"/>
    <col min="3" max="3" width="20.5546875" style="1" bestFit="1" customWidth="1"/>
    <col min="4" max="4" width="48.88671875" style="1" customWidth="1"/>
    <col min="5" max="5" width="8.88671875" style="1"/>
    <col min="6" max="6" width="19.88671875" style="8" customWidth="1"/>
    <col min="7" max="7" width="18.44140625" style="8" customWidth="1"/>
    <col min="8" max="8" width="74.88671875" style="1" customWidth="1"/>
    <col min="9" max="16384" width="8.88671875" style="1"/>
  </cols>
  <sheetData>
    <row r="2" spans="2:8" ht="20.399999999999999" x14ac:dyDescent="0.35">
      <c r="B2" s="21" t="s">
        <v>0</v>
      </c>
      <c r="C2" s="21"/>
      <c r="D2" s="21"/>
      <c r="E2" s="21"/>
      <c r="F2" s="21"/>
      <c r="G2" s="21"/>
      <c r="H2" s="21"/>
    </row>
    <row r="4" spans="2:8" ht="16.8" x14ac:dyDescent="0.3">
      <c r="B4" s="9" t="s">
        <v>1</v>
      </c>
      <c r="C4" s="9" t="s">
        <v>2</v>
      </c>
      <c r="D4" s="9" t="s">
        <v>3</v>
      </c>
      <c r="E4" s="9" t="s">
        <v>4</v>
      </c>
      <c r="F4" s="14" t="s">
        <v>5</v>
      </c>
      <c r="G4" s="14" t="s">
        <v>6</v>
      </c>
      <c r="H4" s="9" t="s">
        <v>7</v>
      </c>
    </row>
    <row r="5" spans="2:8" ht="16.8" x14ac:dyDescent="0.3">
      <c r="B5" s="23" t="s">
        <v>22</v>
      </c>
      <c r="C5" s="23"/>
      <c r="D5" s="23"/>
      <c r="E5" s="23"/>
      <c r="F5" s="23"/>
      <c r="G5" s="18"/>
      <c r="H5" s="18"/>
    </row>
    <row r="6" spans="2:8" s="5" customFormat="1" ht="33.6" x14ac:dyDescent="0.3">
      <c r="B6" s="3">
        <v>1</v>
      </c>
      <c r="C6" s="3" t="s">
        <v>8</v>
      </c>
      <c r="D6" s="4" t="s">
        <v>9</v>
      </c>
      <c r="E6" s="3">
        <v>2</v>
      </c>
      <c r="F6" s="6">
        <v>110000</v>
      </c>
      <c r="G6" s="6">
        <f>E6*F6</f>
        <v>220000</v>
      </c>
      <c r="H6" s="10" t="s">
        <v>10</v>
      </c>
    </row>
    <row r="7" spans="2:8" ht="16.8" x14ac:dyDescent="0.3">
      <c r="B7" s="3">
        <v>2</v>
      </c>
      <c r="C7" s="3" t="s">
        <v>31</v>
      </c>
      <c r="D7" s="11" t="s">
        <v>29</v>
      </c>
      <c r="E7" s="3">
        <v>2</v>
      </c>
      <c r="F7" s="6">
        <v>14000</v>
      </c>
      <c r="G7" s="6">
        <f>E7*F7</f>
        <v>28000</v>
      </c>
      <c r="H7" s="10" t="s">
        <v>27</v>
      </c>
    </row>
    <row r="8" spans="2:8" ht="50.4" x14ac:dyDescent="0.3">
      <c r="B8" s="3">
        <v>3</v>
      </c>
      <c r="C8" s="3" t="s">
        <v>26</v>
      </c>
      <c r="D8" s="11" t="s">
        <v>30</v>
      </c>
      <c r="E8" s="3">
        <v>2</v>
      </c>
      <c r="F8" s="6">
        <v>3000</v>
      </c>
      <c r="G8" s="6">
        <f>E8*F8</f>
        <v>6000</v>
      </c>
      <c r="H8" s="10" t="s">
        <v>28</v>
      </c>
    </row>
    <row r="9" spans="2:8" ht="33.6" x14ac:dyDescent="0.3">
      <c r="B9" s="3">
        <v>4</v>
      </c>
      <c r="C9" s="12" t="s">
        <v>23</v>
      </c>
      <c r="D9" s="12" t="s">
        <v>24</v>
      </c>
      <c r="E9" s="3">
        <v>2</v>
      </c>
      <c r="F9" s="6">
        <v>233000</v>
      </c>
      <c r="G9" s="6">
        <f>E9*F9</f>
        <v>466000</v>
      </c>
      <c r="H9" s="10" t="s">
        <v>25</v>
      </c>
    </row>
    <row r="10" spans="2:8" ht="16.8" x14ac:dyDescent="0.3">
      <c r="B10" s="23" t="s">
        <v>20</v>
      </c>
      <c r="C10" s="23"/>
      <c r="D10" s="23"/>
      <c r="E10" s="23"/>
      <c r="F10" s="23"/>
      <c r="G10" s="18"/>
      <c r="H10" s="18"/>
    </row>
    <row r="11" spans="2:8" ht="50.4" x14ac:dyDescent="0.3">
      <c r="B11" s="3">
        <v>1</v>
      </c>
      <c r="C11" s="3" t="s">
        <v>11</v>
      </c>
      <c r="D11" s="15" t="s">
        <v>12</v>
      </c>
      <c r="E11" s="3">
        <v>2</v>
      </c>
      <c r="F11" s="6">
        <v>299000</v>
      </c>
      <c r="G11" s="6">
        <f>E11*F11</f>
        <v>598000</v>
      </c>
      <c r="H11" s="16" t="s">
        <v>13</v>
      </c>
    </row>
    <row r="12" spans="2:8" ht="117.6" x14ac:dyDescent="0.3">
      <c r="B12" s="3">
        <v>2</v>
      </c>
      <c r="C12" s="4" t="s">
        <v>61</v>
      </c>
      <c r="D12" s="4" t="s">
        <v>62</v>
      </c>
      <c r="E12" s="3">
        <v>3</v>
      </c>
      <c r="F12" s="6">
        <v>37863</v>
      </c>
      <c r="G12" s="6">
        <f>E12*F12</f>
        <v>113589</v>
      </c>
      <c r="H12" s="10" t="s">
        <v>60</v>
      </c>
    </row>
    <row r="13" spans="2:8" ht="16.8" x14ac:dyDescent="0.3">
      <c r="B13" s="3">
        <v>3</v>
      </c>
      <c r="C13" s="3" t="s">
        <v>38</v>
      </c>
      <c r="D13" s="3" t="s">
        <v>39</v>
      </c>
      <c r="E13" s="3">
        <v>2</v>
      </c>
      <c r="F13" s="6">
        <v>28000</v>
      </c>
      <c r="G13" s="6">
        <f t="shared" ref="G13:G20" si="0">E13*F13</f>
        <v>56000</v>
      </c>
      <c r="H13" s="16" t="s">
        <v>37</v>
      </c>
    </row>
    <row r="14" spans="2:8" ht="16.8" x14ac:dyDescent="0.3">
      <c r="B14" s="3"/>
      <c r="C14" s="3"/>
      <c r="D14" s="3"/>
      <c r="E14" s="3"/>
      <c r="F14" s="6"/>
      <c r="G14" s="6"/>
      <c r="H14" s="16"/>
    </row>
    <row r="15" spans="2:8" ht="16.8" x14ac:dyDescent="0.3">
      <c r="B15" s="23" t="s">
        <v>21</v>
      </c>
      <c r="C15" s="23"/>
      <c r="D15" s="23"/>
      <c r="E15" s="23"/>
      <c r="F15" s="23"/>
      <c r="G15" s="18"/>
      <c r="H15" s="18"/>
    </row>
    <row r="16" spans="2:8" ht="16.8" x14ac:dyDescent="0.3">
      <c r="B16" s="3">
        <v>1</v>
      </c>
      <c r="C16" s="4" t="s">
        <v>18</v>
      </c>
      <c r="D16" s="12" t="s">
        <v>15</v>
      </c>
      <c r="E16" s="3">
        <v>2</v>
      </c>
      <c r="F16" s="6">
        <v>199000</v>
      </c>
      <c r="G16" s="6">
        <f t="shared" si="0"/>
        <v>398000</v>
      </c>
      <c r="H16" s="16" t="s">
        <v>14</v>
      </c>
    </row>
    <row r="17" spans="2:8" ht="16.8" x14ac:dyDescent="0.3">
      <c r="B17" s="3">
        <v>2</v>
      </c>
      <c r="C17" s="4"/>
      <c r="D17" s="15" t="s">
        <v>35</v>
      </c>
      <c r="E17" s="3">
        <v>2</v>
      </c>
      <c r="F17" s="6">
        <v>18000</v>
      </c>
      <c r="G17" s="6">
        <f t="shared" si="0"/>
        <v>36000</v>
      </c>
      <c r="H17" s="16" t="s">
        <v>32</v>
      </c>
    </row>
    <row r="18" spans="2:8" ht="16.8" x14ac:dyDescent="0.3">
      <c r="B18" s="3">
        <v>3</v>
      </c>
      <c r="C18" s="4"/>
      <c r="D18" s="15" t="s">
        <v>34</v>
      </c>
      <c r="E18" s="3">
        <v>2</v>
      </c>
      <c r="F18" s="6">
        <v>35000</v>
      </c>
      <c r="G18" s="6">
        <f t="shared" si="0"/>
        <v>70000</v>
      </c>
      <c r="H18" s="16" t="s">
        <v>33</v>
      </c>
    </row>
    <row r="19" spans="2:8" ht="16.8" x14ac:dyDescent="0.3">
      <c r="B19" s="3">
        <v>4</v>
      </c>
      <c r="C19" s="3" t="s">
        <v>19</v>
      </c>
      <c r="D19" s="12" t="s">
        <v>17</v>
      </c>
      <c r="E19" s="3">
        <v>2</v>
      </c>
      <c r="F19" s="6">
        <v>15000</v>
      </c>
      <c r="G19" s="6">
        <f t="shared" si="0"/>
        <v>30000</v>
      </c>
      <c r="H19" s="16" t="s">
        <v>16</v>
      </c>
    </row>
    <row r="20" spans="2:8" ht="33.6" x14ac:dyDescent="0.3">
      <c r="B20" s="2">
        <v>5</v>
      </c>
      <c r="C20" s="2"/>
      <c r="D20" s="12" t="s">
        <v>36</v>
      </c>
      <c r="E20" s="2">
        <v>10</v>
      </c>
      <c r="F20" s="7">
        <v>1500</v>
      </c>
      <c r="G20" s="7">
        <f t="shared" si="0"/>
        <v>15000</v>
      </c>
      <c r="H20" s="13" t="s">
        <v>36</v>
      </c>
    </row>
    <row r="21" spans="2:8" ht="16.8" x14ac:dyDescent="0.3">
      <c r="B21" s="20" t="s">
        <v>63</v>
      </c>
      <c r="C21" s="20"/>
      <c r="D21" s="20"/>
      <c r="E21" s="20"/>
      <c r="F21" s="20"/>
      <c r="G21" s="7"/>
      <c r="H21" s="13"/>
    </row>
    <row r="22" spans="2:8" s="5" customFormat="1" ht="50.4" x14ac:dyDescent="0.3">
      <c r="B22" s="3">
        <v>1</v>
      </c>
      <c r="C22" s="3" t="s">
        <v>46</v>
      </c>
      <c r="D22" s="4" t="s">
        <v>47</v>
      </c>
      <c r="E22" s="3">
        <v>2</v>
      </c>
      <c r="F22" s="6">
        <v>42746</v>
      </c>
      <c r="G22" s="6">
        <f>E22*F22</f>
        <v>85492</v>
      </c>
      <c r="H22" s="10" t="s">
        <v>42</v>
      </c>
    </row>
    <row r="23" spans="2:8" s="5" customFormat="1" ht="16.8" x14ac:dyDescent="0.3">
      <c r="B23" s="3">
        <v>2</v>
      </c>
      <c r="C23" s="3" t="s">
        <v>65</v>
      </c>
      <c r="D23" s="4" t="s">
        <v>66</v>
      </c>
      <c r="E23" s="3">
        <v>2</v>
      </c>
      <c r="F23" s="6">
        <v>2800</v>
      </c>
      <c r="G23" s="6">
        <f>E23*F23</f>
        <v>5600</v>
      </c>
      <c r="H23" s="10" t="s">
        <v>64</v>
      </c>
    </row>
    <row r="24" spans="2:8" s="5" customFormat="1" ht="50.4" x14ac:dyDescent="0.3">
      <c r="B24" s="3">
        <v>3</v>
      </c>
      <c r="C24" s="4" t="s">
        <v>68</v>
      </c>
      <c r="D24" s="4" t="s">
        <v>69</v>
      </c>
      <c r="E24" s="3">
        <v>1</v>
      </c>
      <c r="F24" s="6">
        <v>25278</v>
      </c>
      <c r="G24" s="6">
        <f>E24*F24</f>
        <v>25278</v>
      </c>
      <c r="H24" s="10" t="s">
        <v>67</v>
      </c>
    </row>
    <row r="25" spans="2:8" s="5" customFormat="1" ht="218.4" x14ac:dyDescent="0.3">
      <c r="B25" s="3">
        <v>4</v>
      </c>
      <c r="C25" s="4" t="s">
        <v>49</v>
      </c>
      <c r="D25" s="4" t="s">
        <v>53</v>
      </c>
      <c r="E25" s="3">
        <v>2</v>
      </c>
      <c r="F25" s="6">
        <v>403171</v>
      </c>
      <c r="G25" s="6">
        <f>E25*F25</f>
        <v>806342</v>
      </c>
      <c r="H25" s="10" t="s">
        <v>48</v>
      </c>
    </row>
    <row r="26" spans="2:8" s="5" customFormat="1" ht="117.6" x14ac:dyDescent="0.3">
      <c r="B26" s="3">
        <v>5</v>
      </c>
      <c r="C26" s="4" t="s">
        <v>50</v>
      </c>
      <c r="D26" s="4" t="s">
        <v>51</v>
      </c>
      <c r="E26" s="3">
        <v>2</v>
      </c>
      <c r="F26" s="6">
        <v>62633</v>
      </c>
      <c r="G26" s="6">
        <f>E26*F26</f>
        <v>125266</v>
      </c>
      <c r="H26" s="10" t="s">
        <v>52</v>
      </c>
    </row>
    <row r="27" spans="2:8" s="5" customFormat="1" ht="117.6" x14ac:dyDescent="0.25">
      <c r="B27" s="3">
        <v>6</v>
      </c>
      <c r="C27" s="4" t="s">
        <v>71</v>
      </c>
      <c r="D27" s="24" t="s">
        <v>72</v>
      </c>
      <c r="E27" s="3">
        <v>2</v>
      </c>
      <c r="F27" s="6">
        <v>59850</v>
      </c>
      <c r="G27" s="6">
        <f>E27*F27</f>
        <v>119700</v>
      </c>
      <c r="H27" s="10" t="s">
        <v>70</v>
      </c>
    </row>
    <row r="28" spans="2:8" s="5" customFormat="1" ht="67.2" x14ac:dyDescent="0.3">
      <c r="B28" s="3">
        <v>7</v>
      </c>
      <c r="C28" s="3" t="s">
        <v>54</v>
      </c>
      <c r="D28" s="4" t="s">
        <v>56</v>
      </c>
      <c r="E28" s="3">
        <v>5</v>
      </c>
      <c r="F28" s="6">
        <v>8000</v>
      </c>
      <c r="G28" s="6">
        <f>E28*F28</f>
        <v>40000</v>
      </c>
      <c r="H28" s="10" t="s">
        <v>55</v>
      </c>
    </row>
    <row r="29" spans="2:8" s="5" customFormat="1" ht="100.8" x14ac:dyDescent="0.3">
      <c r="B29" s="3">
        <v>8</v>
      </c>
      <c r="C29" s="3" t="s">
        <v>58</v>
      </c>
      <c r="D29" s="4" t="s">
        <v>57</v>
      </c>
      <c r="E29" s="3">
        <v>1</v>
      </c>
      <c r="F29" s="6">
        <v>27000</v>
      </c>
      <c r="G29" s="6">
        <f>E29*F29</f>
        <v>27000</v>
      </c>
      <c r="H29" s="10" t="s">
        <v>59</v>
      </c>
    </row>
    <row r="30" spans="2:8" ht="16.8" x14ac:dyDescent="0.3">
      <c r="B30" s="17" t="s">
        <v>41</v>
      </c>
      <c r="C30" s="17"/>
      <c r="D30" s="22"/>
      <c r="E30" s="22"/>
      <c r="F30" s="22"/>
      <c r="G30" s="17"/>
      <c r="H30" s="17"/>
    </row>
    <row r="31" spans="2:8" s="5" customFormat="1" ht="117.6" x14ac:dyDescent="0.3">
      <c r="B31" s="3">
        <v>1</v>
      </c>
      <c r="C31" s="4" t="s">
        <v>44</v>
      </c>
      <c r="D31" s="4" t="s">
        <v>45</v>
      </c>
      <c r="E31" s="3">
        <v>2</v>
      </c>
      <c r="F31" s="6">
        <v>126606</v>
      </c>
      <c r="G31" s="6">
        <f>E31*F31</f>
        <v>253212</v>
      </c>
      <c r="H31" s="10" t="s">
        <v>43</v>
      </c>
    </row>
    <row r="32" spans="2:8" ht="33.6" x14ac:dyDescent="0.3">
      <c r="B32" s="2">
        <v>2</v>
      </c>
      <c r="C32" s="4" t="s">
        <v>74</v>
      </c>
      <c r="D32" s="25" t="s">
        <v>75</v>
      </c>
      <c r="E32" s="2">
        <v>2</v>
      </c>
      <c r="F32" s="7">
        <v>8000</v>
      </c>
      <c r="G32" s="7">
        <f>E32*F32</f>
        <v>16000</v>
      </c>
      <c r="H32" s="10" t="s">
        <v>73</v>
      </c>
    </row>
    <row r="33" spans="2:8" ht="16.8" x14ac:dyDescent="0.3">
      <c r="B33" s="2"/>
      <c r="C33" s="2"/>
      <c r="D33" s="2"/>
      <c r="E33" s="2"/>
      <c r="F33" s="19" t="s">
        <v>40</v>
      </c>
      <c r="G33" s="19">
        <f>SUM(G6:G32)</f>
        <v>3540479</v>
      </c>
      <c r="H33" s="2"/>
    </row>
    <row r="34" spans="2:8" ht="16.8" x14ac:dyDescent="0.3">
      <c r="B34" s="2"/>
      <c r="C34" s="2"/>
      <c r="D34" s="2"/>
      <c r="E34" s="2"/>
      <c r="F34" s="7"/>
      <c r="G34" s="7"/>
      <c r="H34" s="2"/>
    </row>
    <row r="35" spans="2:8" ht="16.8" x14ac:dyDescent="0.3">
      <c r="B35" s="2"/>
      <c r="C35" s="2"/>
      <c r="D35" s="2"/>
      <c r="E35" s="2"/>
      <c r="F35" s="7"/>
      <c r="G35" s="7"/>
      <c r="H35" s="2"/>
    </row>
    <row r="36" spans="2:8" ht="16.8" x14ac:dyDescent="0.3">
      <c r="B36" s="2"/>
      <c r="C36" s="2"/>
      <c r="D36" s="2"/>
      <c r="E36" s="2"/>
      <c r="F36" s="7"/>
      <c r="G36" s="7"/>
      <c r="H36" s="2"/>
    </row>
    <row r="37" spans="2:8" ht="16.8" x14ac:dyDescent="0.3">
      <c r="B37" s="2"/>
      <c r="C37" s="2"/>
      <c r="D37" s="2"/>
      <c r="E37" s="2"/>
      <c r="F37" s="7"/>
      <c r="G37" s="7"/>
      <c r="H37" s="2"/>
    </row>
    <row r="38" spans="2:8" ht="16.8" x14ac:dyDescent="0.3">
      <c r="B38" s="2"/>
      <c r="C38" s="2"/>
      <c r="D38" s="2"/>
      <c r="E38" s="2"/>
      <c r="F38" s="7"/>
      <c r="G38" s="7"/>
      <c r="H38" s="2"/>
    </row>
  </sheetData>
  <mergeCells count="6">
    <mergeCell ref="B21:F21"/>
    <mergeCell ref="B2:H2"/>
    <mergeCell ref="D30:F30"/>
    <mergeCell ref="B15:F15"/>
    <mergeCell ref="B10:F10"/>
    <mergeCell ref="B5:F5"/>
  </mergeCells>
  <hyperlinks>
    <hyperlink ref="H6" r:id="rId1" xr:uid="{AC3A181F-4721-4C32-9542-5F5164BC3687}"/>
    <hyperlink ref="H11" r:id="rId2" display="https://dientuvietduc.com/product/c%E1%BA%A3m-bi%E1%BA%BFn-%C3%A1p-su%E1%BA%A5t-mpx10dp-zip-4/" xr:uid="{166C199F-699E-4CA0-8A75-AD348D961A81}"/>
    <hyperlink ref="H16" r:id="rId3" xr:uid="{73BA2377-8698-4E9B-9E50-ED3E542603C4}"/>
    <hyperlink ref="H19" r:id="rId4" xr:uid="{FE415CB9-2084-44C5-B151-14BA1D952AEB}"/>
    <hyperlink ref="H9" r:id="rId5" xr:uid="{C494C814-3592-4B54-9417-3E2ED760858E}"/>
    <hyperlink ref="H8" r:id="rId6" xr:uid="{78C399D1-159D-412D-ACD3-0E43DE4DFBDF}"/>
    <hyperlink ref="H20" r:id="rId7" display="https://www.thegioiic.com/cong-usb-cai-3-0-type-c-6-chan-thang-dan-smd" xr:uid="{5F3A8543-D342-4B17-98B9-47823B852C73}"/>
    <hyperlink ref="H13" r:id="rId8" xr:uid="{6FB489E2-B696-4376-8E05-D5C7E99AC0B8}"/>
    <hyperlink ref="H32" r:id="rId9" xr:uid="{A43C1B55-0AD2-417F-97E5-DB4386C51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Tran Trung</dc:creator>
  <cp:lastModifiedBy>Tin Tran Trung</cp:lastModifiedBy>
  <dcterms:created xsi:type="dcterms:W3CDTF">2025-08-14T02:07:08Z</dcterms:created>
  <dcterms:modified xsi:type="dcterms:W3CDTF">2025-08-25T18:52:01Z</dcterms:modified>
</cp:coreProperties>
</file>