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https://pacificedu-my.sharepoint.com/personal/p_pham12_u_pacific_edu/Documents/2024 Spring/MSBA 250/Assignment 5/"/>
    </mc:Choice>
  </mc:AlternateContent>
  <xr:revisionPtr revIDLastSave="278" documentId="8_{548BF7D8-C339-F742-B9F7-AFFEAD75A72E}" xr6:coauthVersionLast="47" xr6:coauthVersionMax="47" xr10:uidLastSave="{9577EBC8-E11B-7E46-A32B-D73FFC323BE5}"/>
  <bookViews>
    <workbookView xWindow="0" yWindow="500" windowWidth="28800" windowHeight="17500" activeTab="2" xr2:uid="{07388E8E-454E-FD47-B02D-DBB417FA9282}"/>
  </bookViews>
  <sheets>
    <sheet name="Problem 1" sheetId="1" r:id="rId1"/>
    <sheet name="Problem 2" sheetId="2" r:id="rId2"/>
    <sheet name="Problem 2 Practice" sheetId="4" r:id="rId3"/>
    <sheet name="Problem 3" sheetId="3" r:id="rId4"/>
  </sheets>
  <definedNames>
    <definedName name="solver_adj" localSheetId="1" hidden="1">'Problem 2'!$A$10:$B$10</definedName>
    <definedName name="solver_adj" localSheetId="2" hidden="1">'Problem 2 Practice'!$B$1:$B$2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'Problem 2'!$B$4</definedName>
    <definedName name="solver_lhs1" localSheetId="2" hidden="1">'Problem 2 Practice'!$B$5</definedName>
    <definedName name="solver_lhs2" localSheetId="1" hidden="1">'Problem 2'!$B$5</definedName>
    <definedName name="solver_lhs2" localSheetId="2" hidden="1">'Problem 2 Practice'!$B$6</definedName>
    <definedName name="solver_lhs3" localSheetId="1" hidden="1">'Problem 2'!$B$6</definedName>
    <definedName name="solver_lhs3" localSheetId="2" hidden="1">'Problem 2 Practice'!$B$7</definedName>
    <definedName name="solver_lhs4" localSheetId="1" hidden="1">'Problem 2'!$B$7</definedName>
    <definedName name="solver_lhs4" localSheetId="2" hidden="1">'Problem 2 Practice'!$B$8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4</definedName>
    <definedName name="solver_opt" localSheetId="1" hidden="1">'Problem 2'!$B$1</definedName>
    <definedName name="solver_opt" localSheetId="2" hidden="1">'Problem 2 Practice'!$B$3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el4" localSheetId="2" hidden="1">3</definedName>
    <definedName name="solver_rhs1" localSheetId="1" hidden="1">48</definedName>
    <definedName name="solver_rhs1" localSheetId="2" hidden="1">'Problem 2 Practice'!$D$5</definedName>
    <definedName name="solver_rhs2" localSheetId="1" hidden="1">12</definedName>
    <definedName name="solver_rhs2" localSheetId="2" hidden="1">'Problem 2 Practice'!$D$6</definedName>
    <definedName name="solver_rhs3" localSheetId="1" hidden="1">0</definedName>
    <definedName name="solver_rhs3" localSheetId="2" hidden="1">'Problem 2 Practice'!$D$7</definedName>
    <definedName name="solver_rhs4" localSheetId="1" hidden="1">0</definedName>
    <definedName name="solver_rhs4" localSheetId="2" hidden="1">'Problem 2 Practice'!$D$8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8" i="4"/>
  <c r="B7" i="4"/>
  <c r="B6" i="4"/>
  <c r="B5" i="4"/>
  <c r="B21" i="3"/>
  <c r="D5" i="2"/>
  <c r="D4" i="2"/>
  <c r="B5" i="2"/>
  <c r="B6" i="2"/>
  <c r="D7" i="2"/>
  <c r="D6" i="2"/>
  <c r="B7" i="2"/>
  <c r="B4" i="2"/>
  <c r="B1" i="2"/>
</calcChain>
</file>

<file path=xl/sharedStrings.xml><?xml version="1.0" encoding="utf-8"?>
<sst xmlns="http://schemas.openxmlformats.org/spreadsheetml/2006/main" count="31" uniqueCount="23">
  <si>
    <t>claim</t>
  </si>
  <si>
    <t>time</t>
  </si>
  <si>
    <t>Objective Function Value Z</t>
  </si>
  <si>
    <t>Contraints:</t>
  </si>
  <si>
    <t>&gt;=</t>
  </si>
  <si>
    <t>X1</t>
  </si>
  <si>
    <t>X2</t>
  </si>
  <si>
    <t>x1</t>
  </si>
  <si>
    <t>x2</t>
  </si>
  <si>
    <t>Subject to:</t>
  </si>
  <si>
    <r>
      <t>8</t>
    </r>
    <r>
      <rPr>
        <i/>
        <sz val="12"/>
        <color rgb="FF000000"/>
        <rFont val="Times"/>
        <charset val="1"/>
      </rPr>
      <t>x</t>
    </r>
    <r>
      <rPr>
        <vertAlign val="subscript"/>
        <sz val="9.5"/>
        <color rgb="FF000000"/>
        <rFont val="Times"/>
        <charset val="1"/>
      </rPr>
      <t>1</t>
    </r>
    <r>
      <rPr>
        <sz val="12"/>
        <color rgb="FF000000"/>
        <rFont val="Times"/>
        <charset val="1"/>
      </rPr>
      <t xml:space="preserve"> + 6</t>
    </r>
    <r>
      <rPr>
        <i/>
        <sz val="12"/>
        <color rgb="FF000000"/>
        <rFont val="Times"/>
        <charset val="1"/>
      </rPr>
      <t>x</t>
    </r>
    <r>
      <rPr>
        <vertAlign val="subscript"/>
        <sz val="9.5"/>
        <color rgb="FF000000"/>
        <rFont val="Times"/>
        <charset val="1"/>
      </rPr>
      <t>2</t>
    </r>
  </si>
  <si>
    <t>≥</t>
  </si>
  <si>
    <r>
      <t>x</t>
    </r>
    <r>
      <rPr>
        <vertAlign val="subscript"/>
        <sz val="9.5"/>
        <color rgb="FF000000"/>
        <rFont val="Times"/>
        <charset val="1"/>
      </rPr>
      <t>1</t>
    </r>
    <r>
      <rPr>
        <sz val="12"/>
        <color rgb="FF000000"/>
        <rFont val="Times"/>
        <charset val="1"/>
      </rPr>
      <t xml:space="preserve"> + 2</t>
    </r>
    <r>
      <rPr>
        <i/>
        <sz val="12"/>
        <color rgb="FF000000"/>
        <rFont val="Times"/>
        <charset val="1"/>
      </rPr>
      <t>x</t>
    </r>
    <r>
      <rPr>
        <vertAlign val="subscript"/>
        <sz val="9.5"/>
        <color rgb="FF000000"/>
        <rFont val="Times"/>
        <charset val="1"/>
      </rPr>
      <t>2</t>
    </r>
  </si>
  <si>
    <r>
      <t>x</t>
    </r>
    <r>
      <rPr>
        <vertAlign val="subscript"/>
        <sz val="9.5"/>
        <color rgb="FF000000"/>
        <rFont val="Times"/>
        <charset val="1"/>
      </rPr>
      <t>1</t>
    </r>
  </si>
  <si>
    <r>
      <t>x</t>
    </r>
    <r>
      <rPr>
        <vertAlign val="subscript"/>
        <sz val="9.5"/>
        <color rgb="FF000000"/>
        <rFont val="Times"/>
        <charset val="1"/>
      </rPr>
      <t>2</t>
    </r>
  </si>
  <si>
    <t>Store</t>
  </si>
  <si>
    <t>Monthly Revenue ($1000s)</t>
  </si>
  <si>
    <t>Store Open</t>
  </si>
  <si>
    <t>Store Close</t>
  </si>
  <si>
    <t>Maximize</t>
  </si>
  <si>
    <t>Constraints</t>
  </si>
  <si>
    <t>&lt;=</t>
  </si>
  <si>
    <t>Objective Function, Minimize Z = 15x1 + 9x2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</si>
</sst>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WordVisi_MSFontService"/>
      <charset val="1"/>
    </font>
    <font>
      <i/>
      <sz val="12"/>
      <color rgb="FF000000"/>
      <name val="Times"/>
      <charset val="1"/>
    </font>
    <font>
      <vertAlign val="subscript"/>
      <sz val="9.5"/>
      <color rgb="FF000000"/>
      <name val="Times"/>
      <charset val="1"/>
    </font>
    <font>
      <sz val="12"/>
      <color rgb="FF000000"/>
      <name val="Time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0</xdr:row>
      <xdr:rowOff>0</xdr:rowOff>
    </xdr:from>
    <xdr:to>
      <xdr:col>13</xdr:col>
      <xdr:colOff>63500</xdr:colOff>
      <xdr:row>35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0E839-77C2-D367-2BCB-0162E7047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800" y="0"/>
          <a:ext cx="5740400" cy="7416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3A37-C6FA-9044-A456-EAC461308BE2}">
  <dimension ref="A1:B2"/>
  <sheetViews>
    <sheetView zoomScale="178" workbookViewId="0">
      <selection activeCell="C2" sqref="C2"/>
    </sheetView>
  </sheetViews>
  <sheetFormatPr baseColWidth="10" defaultColWidth="11" defaultRowHeight="16"/>
  <sheetData>
    <row r="1" spans="1:2">
      <c r="A1" t="s">
        <v>0</v>
      </c>
      <c r="B1" t="s">
        <v>1</v>
      </c>
    </row>
    <row r="2" spans="1:2">
      <c r="A2">
        <v>14</v>
      </c>
      <c r="B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0B5D-437C-804C-BBC3-EFB30B601C01}">
  <dimension ref="A1:D10"/>
  <sheetViews>
    <sheetView zoomScale="185" workbookViewId="0">
      <selection activeCell="B1" sqref="B1"/>
    </sheetView>
  </sheetViews>
  <sheetFormatPr baseColWidth="10" defaultColWidth="11" defaultRowHeight="16"/>
  <cols>
    <col min="1" max="1" width="23" bestFit="1" customWidth="1"/>
  </cols>
  <sheetData>
    <row r="1" spans="1:4">
      <c r="A1" t="s">
        <v>2</v>
      </c>
      <c r="B1">
        <f>15*A10+9*B10</f>
        <v>71.999999999999986</v>
      </c>
    </row>
    <row r="3" spans="1:4">
      <c r="A3" t="s">
        <v>3</v>
      </c>
    </row>
    <row r="4" spans="1:4">
      <c r="B4">
        <f>8*A10+6*B10</f>
        <v>47.999999999999993</v>
      </c>
      <c r="C4" t="s">
        <v>4</v>
      </c>
      <c r="D4">
        <f>48</f>
        <v>48</v>
      </c>
    </row>
    <row r="5" spans="1:4">
      <c r="B5">
        <f>1*A10+2*B10</f>
        <v>15.999999999999998</v>
      </c>
      <c r="C5" t="s">
        <v>4</v>
      </c>
      <c r="D5">
        <f>12</f>
        <v>12</v>
      </c>
    </row>
    <row r="6" spans="1:4">
      <c r="B6">
        <f>A10</f>
        <v>0</v>
      </c>
      <c r="C6" t="s">
        <v>4</v>
      </c>
      <c r="D6">
        <f>0</f>
        <v>0</v>
      </c>
    </row>
    <row r="7" spans="1:4">
      <c r="B7">
        <f>B10</f>
        <v>7.9999999999999991</v>
      </c>
      <c r="C7" t="s">
        <v>4</v>
      </c>
      <c r="D7">
        <f>0</f>
        <v>0</v>
      </c>
    </row>
    <row r="9" spans="1:4">
      <c r="A9" t="s">
        <v>5</v>
      </c>
      <c r="B9" t="s">
        <v>6</v>
      </c>
    </row>
    <row r="10" spans="1:4">
      <c r="A10">
        <v>0</v>
      </c>
      <c r="B10">
        <v>7.9999999999999991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8220-F80C-4BFF-9265-F9625A6C261F}">
  <dimension ref="A1:D8"/>
  <sheetViews>
    <sheetView tabSelected="1" workbookViewId="0">
      <selection activeCell="O13" sqref="O13"/>
    </sheetView>
  </sheetViews>
  <sheetFormatPr baseColWidth="10" defaultColWidth="8.83203125" defaultRowHeight="16"/>
  <cols>
    <col min="1" max="1" width="25.83203125" bestFit="1" customWidth="1"/>
  </cols>
  <sheetData>
    <row r="1" spans="1:4">
      <c r="A1" t="s">
        <v>7</v>
      </c>
      <c r="B1">
        <v>0</v>
      </c>
    </row>
    <row r="2" spans="1:4">
      <c r="A2" t="s">
        <v>8</v>
      </c>
      <c r="B2">
        <v>7.9999999999999991</v>
      </c>
    </row>
    <row r="3" spans="1:4" ht="34">
      <c r="A3" s="5" t="s">
        <v>22</v>
      </c>
      <c r="B3">
        <f>15*B1+9*B2</f>
        <v>71.999999999999986</v>
      </c>
    </row>
    <row r="4" spans="1:4">
      <c r="A4" t="s">
        <v>9</v>
      </c>
    </row>
    <row r="5" spans="1:4" ht="17">
      <c r="A5" s="3" t="s">
        <v>10</v>
      </c>
      <c r="B5">
        <f>8*B1+6*B2</f>
        <v>47.999999999999993</v>
      </c>
      <c r="C5" s="2" t="s">
        <v>11</v>
      </c>
      <c r="D5">
        <v>48</v>
      </c>
    </row>
    <row r="6" spans="1:4" ht="17">
      <c r="A6" s="4" t="s">
        <v>12</v>
      </c>
      <c r="B6">
        <f>B1+2*B2</f>
        <v>15.999999999999998</v>
      </c>
      <c r="C6" s="2" t="s">
        <v>11</v>
      </c>
      <c r="D6">
        <v>12</v>
      </c>
    </row>
    <row r="7" spans="1:4" ht="17">
      <c r="A7" s="4" t="s">
        <v>13</v>
      </c>
      <c r="B7">
        <f>B1</f>
        <v>0</v>
      </c>
      <c r="C7" s="2" t="s">
        <v>11</v>
      </c>
      <c r="D7">
        <v>0</v>
      </c>
    </row>
    <row r="8" spans="1:4" ht="17">
      <c r="A8" s="4" t="s">
        <v>14</v>
      </c>
      <c r="B8">
        <f>B2</f>
        <v>7.9999999999999991</v>
      </c>
      <c r="C8" s="2" t="s">
        <v>11</v>
      </c>
      <c r="D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E0E4-385E-2E49-968E-2B06D0C62DF6}">
  <dimension ref="A1:D26"/>
  <sheetViews>
    <sheetView workbookViewId="0">
      <selection activeCell="C9" sqref="C9"/>
    </sheetView>
  </sheetViews>
  <sheetFormatPr baseColWidth="10" defaultColWidth="11" defaultRowHeight="16"/>
  <cols>
    <col min="2" max="2" width="22.83203125" bestFit="1" customWidth="1"/>
  </cols>
  <sheetData>
    <row r="1" spans="1:2">
      <c r="A1" t="s">
        <v>15</v>
      </c>
      <c r="B1" t="s">
        <v>16</v>
      </c>
    </row>
    <row r="2" spans="1:2">
      <c r="A2">
        <v>1</v>
      </c>
      <c r="B2">
        <v>127</v>
      </c>
    </row>
    <row r="3" spans="1:2">
      <c r="A3">
        <v>2</v>
      </c>
      <c r="B3">
        <v>83</v>
      </c>
    </row>
    <row r="4" spans="1:2">
      <c r="A4">
        <v>3</v>
      </c>
      <c r="B4">
        <v>165</v>
      </c>
    </row>
    <row r="5" spans="1:2">
      <c r="A5">
        <v>4</v>
      </c>
      <c r="B5">
        <v>96</v>
      </c>
    </row>
    <row r="6" spans="1:2">
      <c r="A6">
        <v>5</v>
      </c>
      <c r="B6">
        <v>112</v>
      </c>
    </row>
    <row r="7" spans="1:2">
      <c r="A7">
        <v>6</v>
      </c>
      <c r="B7">
        <v>88</v>
      </c>
    </row>
    <row r="8" spans="1:2">
      <c r="A8">
        <v>7</v>
      </c>
      <c r="B8">
        <v>135</v>
      </c>
    </row>
    <row r="9" spans="1:2">
      <c r="A9">
        <v>8</v>
      </c>
      <c r="B9">
        <v>141</v>
      </c>
    </row>
    <row r="10" spans="1:2">
      <c r="A10">
        <v>9</v>
      </c>
      <c r="B10">
        <v>117</v>
      </c>
    </row>
    <row r="11" spans="1:2">
      <c r="A11">
        <v>10</v>
      </c>
      <c r="B11">
        <v>94</v>
      </c>
    </row>
    <row r="15" spans="1:2">
      <c r="A15" t="s">
        <v>17</v>
      </c>
      <c r="B15">
        <v>1</v>
      </c>
    </row>
    <row r="16" spans="1:2">
      <c r="A16" t="s">
        <v>18</v>
      </c>
      <c r="B16">
        <v>0</v>
      </c>
    </row>
    <row r="18" spans="1:4">
      <c r="A18" t="s">
        <v>19</v>
      </c>
      <c r="B18" s="1"/>
    </row>
    <row r="20" spans="1:4">
      <c r="A20" t="s">
        <v>20</v>
      </c>
    </row>
    <row r="21" spans="1:4">
      <c r="B21">
        <f>A26+B26</f>
        <v>0</v>
      </c>
      <c r="C21" t="s">
        <v>21</v>
      </c>
      <c r="D21">
        <v>1</v>
      </c>
    </row>
    <row r="25" spans="1:4">
      <c r="A25" t="s">
        <v>5</v>
      </c>
      <c r="B25" t="s">
        <v>6</v>
      </c>
    </row>
    <row r="26" spans="1:4">
      <c r="A26">
        <v>0</v>
      </c>
      <c r="B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2 Practice</vt:lpstr>
      <vt:lpstr>Problem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Phuc Minh Thao Pham</dc:creator>
  <cp:keywords/>
  <dc:description/>
  <cp:lastModifiedBy>Phuc Minh Thao Pham</cp:lastModifiedBy>
  <cp:revision/>
  <dcterms:created xsi:type="dcterms:W3CDTF">2024-04-08T23:08:25Z</dcterms:created>
  <dcterms:modified xsi:type="dcterms:W3CDTF">2024-05-06T20:43:08Z</dcterms:modified>
  <cp:category/>
  <cp:contentStatus/>
</cp:coreProperties>
</file>