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E:\Official Documents\Alipay Settlement Reports\2018-12-31\LKR\"/>
    </mc:Choice>
  </mc:AlternateContent>
  <bookViews>
    <workbookView windowHeight="7350" windowWidth="20490" xWindow="0" yWindow="0"/>
  </bookViews>
  <sheets>
    <sheet name="20181217" r:id="rId1" sheetId="1"/>
  </sheets>
  <calcPr calcId="162913"/>
</workbook>
</file>

<file path=xl/calcChain.xml><?xml version="1.0" encoding="utf-8"?>
<calcChain xmlns="http://schemas.openxmlformats.org/spreadsheetml/2006/main">
  <c i="1" l="1" r="L19"/>
  <c i="1" r="L20"/>
  <c i="1" r="L21"/>
  <c i="1" r="G21" s="1"/>
  <c i="1" r="G20"/>
  <c i="1" r="F20"/>
  <c i="1" r="F21"/>
  <c i="1" r="L18"/>
  <c i="1" r="G18" s="1"/>
  <c i="1" r="G19"/>
  <c i="1" r="F18"/>
  <c i="1" r="F19"/>
  <c i="1" l="1" r="F17"/>
  <c i="1" r="L17"/>
  <c i="1" l="1" r="G17"/>
</calcChain>
</file>

<file path=xl/sharedStrings.xml><?xml version="1.0" encoding="utf-8"?>
<sst xmlns="http://schemas.openxmlformats.org/spreadsheetml/2006/main" count="95" uniqueCount="79">
  <si>
    <t>LKR</t>
  </si>
  <si>
    <t>Settelement Bank</t>
  </si>
  <si>
    <t>Partner</t>
  </si>
  <si>
    <t>Provider</t>
  </si>
  <si>
    <t>Merchant_Name</t>
  </si>
  <si>
    <t>Settelement_Currency</t>
  </si>
  <si>
    <t>Remark</t>
  </si>
  <si>
    <t>Settlement Due Date</t>
  </si>
  <si>
    <t>Partner_Service_Fee</t>
  </si>
  <si>
    <t>Bank_Service_Fee</t>
  </si>
  <si>
    <t>Net_Settlement_Value</t>
  </si>
  <si>
    <t>Account_Number</t>
  </si>
  <si>
    <t>Name_On_Account</t>
  </si>
  <si>
    <t>Gatway</t>
  </si>
  <si>
    <t>Alipay_offline</t>
  </si>
  <si>
    <t>DFCC Bank</t>
  </si>
  <si>
    <t>Total_Tx_Value</t>
  </si>
  <si>
    <t>Provider_Comm_Rate</t>
  </si>
  <si>
    <t>Partner_Comm_Rate</t>
  </si>
  <si>
    <t>Provider_Comm_Value</t>
  </si>
  <si>
    <t>Partner_Comm_Value</t>
  </si>
  <si>
    <t>Bank_Recieved_Value</t>
  </si>
  <si>
    <t>Total_Refund-Value</t>
  </si>
  <si>
    <t>Merchant_Bank_Name</t>
  </si>
  <si>
    <t>Merchant_Bank_Branch</t>
  </si>
  <si>
    <r>
      <t>www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bci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boswingroup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com</t>
    </r>
  </si>
  <si>
    <r>
      <t xml:space="preserve">Boswin Consultancy and Investment </t>
    </r>
    <r>
      <rPr>
        <b/>
        <sz val="11"/>
        <color indexed="8"/>
        <rFont val="Iskoola Pota"/>
        <family val="2"/>
      </rPr>
      <t>(</t>
    </r>
    <r>
      <rPr>
        <b/>
        <sz val="11"/>
        <color indexed="8"/>
        <rFont val="Calibri"/>
        <family val="2"/>
      </rPr>
      <t>Private</t>
    </r>
    <r>
      <rPr>
        <b/>
        <sz val="11"/>
        <color indexed="8"/>
        <rFont val="Iskoola Pota"/>
        <family val="2"/>
      </rPr>
      <t xml:space="preserve">) </t>
    </r>
    <r>
      <rPr>
        <b/>
        <sz val="11"/>
        <color indexed="8"/>
        <rFont val="Calibri"/>
        <family val="2"/>
      </rPr>
      <t>Limited</t>
    </r>
  </si>
  <si>
    <t>Total</t>
  </si>
  <si>
    <t>We hereby confirm that all information given above are true and correct and are in compliance with the terms and conditions of the service agreement.</t>
  </si>
  <si>
    <t>Boswin Consultancy and Investment (Pvt) Ltd</t>
  </si>
  <si>
    <t>Partner_total_Commission_value</t>
  </si>
  <si>
    <t>Partner_Bank_Name</t>
  </si>
  <si>
    <t>Partner_Bank_Branch</t>
  </si>
  <si>
    <t>Partner_Account_Number</t>
  </si>
  <si>
    <t>Name_on_Account</t>
  </si>
  <si>
    <t>Nawala</t>
  </si>
  <si>
    <r>
      <t>298/21, 2nd Lane, Mandawila Road, Piliyandala, 10300, Sri Lanka</t>
    </r>
    <r>
      <rPr>
        <sz val="11"/>
        <color indexed="8"/>
        <rFont val="Iskoola Pota"/>
        <family val="2"/>
      </rPr>
      <t xml:space="preserve">. </t>
    </r>
    <r>
      <rPr>
        <sz val="11"/>
        <color indexed="8"/>
        <rFont val="Calibri"/>
        <family val="2"/>
      </rPr>
      <t>Tel</t>
    </r>
    <r>
      <rPr>
        <sz val="11"/>
        <color indexed="8"/>
        <rFont val="Iskoola Pota"/>
        <family val="2"/>
      </rPr>
      <t>: +</t>
    </r>
    <r>
      <rPr>
        <sz val="11"/>
        <color indexed="8"/>
        <rFont val="Calibri"/>
        <family val="2"/>
      </rPr>
      <t>94 11 588 3233</t>
    </r>
  </si>
  <si>
    <t>Alipay.Com Co., Ltd</t>
  </si>
  <si>
    <t>Merchant_Bank_Code</t>
  </si>
  <si>
    <t>Merchant_Bank_Branch_code</t>
  </si>
  <si>
    <t>Lakdiva Art Gallery (Pvt) Ltd</t>
  </si>
  <si>
    <t>0081883322</t>
  </si>
  <si>
    <t>Lakdiva Art Gallery</t>
  </si>
  <si>
    <t>BOC</t>
  </si>
  <si>
    <t xml:space="preserve">
Independence Square</t>
  </si>
  <si>
    <t>Setlement Fund Debit Account</t>
  </si>
  <si>
    <t>Signature</t>
  </si>
  <si>
    <t>Name</t>
  </si>
  <si>
    <t>Position</t>
  </si>
  <si>
    <t>HNB</t>
  </si>
  <si>
    <t xml:space="preserve">
Kollupitiya</t>
  </si>
  <si>
    <t>SETTLEMENT LIST - 2018-12-31</t>
  </si>
  <si>
    <t>31/12/2018</t>
  </si>
  <si>
    <t>Settlement as at 31/12/2018</t>
  </si>
  <si>
    <t>Isso Restaurants Private Limited</t>
  </si>
  <si>
    <t>Jewel Arena</t>
  </si>
  <si>
    <t>DITS</t>
  </si>
  <si>
    <t>Serandib Souvenirs  (Private) Limited</t>
  </si>
  <si>
    <t xml:space="preserve">
Isso Restauranat Pvt Ltd</t>
  </si>
  <si>
    <t>115010144746</t>
  </si>
  <si>
    <t xml:space="preserve">Mount Lavinia </t>
  </si>
  <si>
    <t>061010275301</t>
  </si>
  <si>
    <t xml:space="preserve">
Jewel Arena</t>
  </si>
  <si>
    <t>Sampath Bank</t>
  </si>
  <si>
    <t>Kandy</t>
  </si>
  <si>
    <t xml:space="preserve">
10010004018</t>
  </si>
  <si>
    <t>Serandib Souvenirs</t>
  </si>
  <si>
    <t>0000033140</t>
  </si>
  <si>
    <t>Dits</t>
  </si>
  <si>
    <t>002</t>
  </si>
  <si>
    <t>100</t>
  </si>
  <si>
    <t>The Passionate Programmer</t>
  </si>
  <si>
    <t>Chad Fowler</t>
  </si>
  <si>
    <t>Software Craftmanship</t>
  </si>
  <si>
    <t>Pete McBreen</t>
  </si>
  <si>
    <t>The Art of Agile Development</t>
  </si>
  <si>
    <t>James Shore</t>
  </si>
  <si>
    <t>Continuous Delivery</t>
  </si>
  <si>
    <t>Jez Humble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</si>
</sst>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Iskoola Pota"/>
      <family val="2"/>
    </font>
    <font>
      <sz val="11"/>
      <color indexed="8"/>
      <name val="Iskoola Pota"/>
      <family val="2"/>
    </font>
    <font>
      <u/>
      <sz val="11"/>
      <color rgb="FF4472C4"/>
      <name val="Calibri"/>
      <family val="2"/>
    </font>
    <font>
      <u/>
      <sz val="11"/>
      <color rgb="FF4472C4"/>
      <name val="Iskoola Pota"/>
      <family val="2"/>
    </font>
    <font>
      <b/>
      <sz val="12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name val="Calibri"/>
      <sz val="9.0"/>
      <color indexed="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43">
    <xf applyBorder="0" applyFill="0" applyNumberFormat="0" applyProtection="0" borderId="0" fillId="0" fontId="0" numFmtId="0">
      <alignment vertical="center"/>
    </xf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applyAlignment="0" applyBorder="0" applyFill="0" applyFont="0" applyProtection="0" borderId="0" fillId="0" fontId="28" numFmtId="9"/>
  </cellStyleXfs>
  <cellXfs count="48">
    <xf borderId="0" fillId="0" fontId="0" numFmtId="0" xfId="0">
      <alignment vertical="center"/>
    </xf>
    <xf applyAlignment="1" applyBorder="1" applyFont="1" applyProtection="1" borderId="12" fillId="0" fontId="18" numFmtId="0" xfId="0">
      <alignment vertical="center" wrapText="1"/>
      <protection locked="0"/>
    </xf>
    <xf applyAlignment="1" applyFont="1" applyProtection="1" borderId="0" fillId="0" fontId="18" numFmtId="0" xfId="0">
      <alignment horizontal="center" wrapText="1"/>
      <protection locked="0"/>
    </xf>
    <xf applyAlignment="1" applyFont="1" applyProtection="1" borderId="0" fillId="0" fontId="18" numFmtId="0" xfId="0">
      <alignment vertical="center" wrapText="1"/>
      <protection locked="0"/>
    </xf>
    <xf applyAlignment="1" applyBorder="1" applyFont="1" applyProtection="1" borderId="0" fillId="0" fontId="18" numFmtId="0" xfId="0">
      <alignment vertical="center" wrapText="1"/>
      <protection locked="0"/>
    </xf>
    <xf applyBorder="1" applyProtection="1" borderId="0" fillId="0" fontId="0" numFmtId="0" xfId="0">
      <alignment vertical="center"/>
    </xf>
    <xf applyAlignment="1" applyBorder="1" applyFont="1" applyProtection="1" borderId="0" fillId="0" fontId="18" numFmtId="0" xfId="0">
      <alignment vertical="center" wrapText="1"/>
    </xf>
    <xf applyAlignment="1" applyBorder="1" applyFont="1" applyProtection="1" borderId="0" fillId="0" fontId="21" numFmtId="0" xfId="0">
      <alignment horizontal="right" vertical="center"/>
    </xf>
    <xf applyAlignment="1" applyBorder="1" applyFont="1" applyProtection="1" borderId="0" fillId="0" fontId="20" numFmtId="0" xfId="0">
      <alignment horizontal="right" vertical="center"/>
    </xf>
    <xf applyAlignment="1" applyBorder="1" applyFont="1" applyProtection="1" borderId="0" fillId="0" fontId="24" numFmtId="0" xfId="0">
      <alignment horizontal="right" vertical="center"/>
    </xf>
    <xf applyAlignment="1" applyBorder="1" applyFont="1" applyProtection="1" borderId="12" fillId="0" fontId="18" numFmtId="0" xfId="0">
      <alignment vertical="center" wrapText="1"/>
    </xf>
    <xf applyAlignment="1" applyFont="1" applyProtection="1" borderId="0" fillId="0" fontId="18" numFmtId="0" xfId="0">
      <alignment vertical="center" wrapText="1"/>
    </xf>
    <xf applyAlignment="1" applyBorder="1" applyFill="1" applyFont="1" applyProtection="1" borderId="10" fillId="0" fontId="19" numFmtId="0" xfId="0">
      <alignment horizontal="center" textRotation="90" wrapText="1"/>
    </xf>
    <xf applyAlignment="1" applyBorder="1" applyFont="1" applyProtection="1" borderId="10" fillId="0" fontId="18" numFmtId="0" xfId="0">
      <alignment vertical="center" wrapText="1"/>
    </xf>
    <xf applyAlignment="1" applyBorder="1" applyFont="1" applyNumberFormat="1" applyProtection="1" borderId="10" fillId="0" fontId="18" numFmtId="4" xfId="0">
      <alignment vertical="center" wrapText="1"/>
    </xf>
    <xf applyAlignment="1" applyBorder="1" applyFont="1" applyNumberFormat="1" applyProtection="1" borderId="10" fillId="0" fontId="18" numFmtId="10" xfId="42">
      <alignment vertical="center" wrapText="1"/>
    </xf>
    <xf applyAlignment="1" applyBorder="1" applyFont="1" applyNumberFormat="1" applyProtection="1" borderId="10" fillId="0" fontId="18" numFmtId="10" xfId="0">
      <alignment vertical="center" wrapText="1"/>
    </xf>
    <xf applyAlignment="1" applyBorder="1" applyFont="1" applyProtection="1" borderId="10" fillId="0" fontId="18" numFmtId="0" xfId="0">
      <alignment horizontal="left" vertical="center" wrapText="1"/>
    </xf>
    <xf applyAlignment="1" applyBorder="1" applyFont="1" applyNumberFormat="1" applyProtection="1" borderId="10" fillId="0" fontId="18" numFmtId="49" xfId="0">
      <alignment vertical="center" wrapText="1"/>
    </xf>
    <xf applyAlignment="1" applyBorder="1" applyFont="1" applyProtection="1" borderId="16" fillId="0" fontId="18" numFmtId="0" xfId="0">
      <alignment vertical="center" wrapText="1"/>
    </xf>
    <xf applyAlignment="1" applyBorder="1" applyFont="1" applyProtection="1" borderId="17" fillId="0" fontId="18" numFmtId="0" xfId="0">
      <alignment vertical="center" wrapText="1"/>
    </xf>
    <xf applyAlignment="1" applyBorder="1" applyFont="1" applyNumberFormat="1" applyProtection="1" borderId="18" fillId="0" fontId="18" numFmtId="4" xfId="0">
      <alignment vertical="center" wrapText="1"/>
    </xf>
    <xf applyAlignment="1" applyBorder="1" applyFont="1" applyNumberFormat="1" applyProtection="1" borderId="18" fillId="0" fontId="18" numFmtId="10" xfId="42">
      <alignment vertical="center" wrapText="1"/>
    </xf>
    <xf applyAlignment="1" applyBorder="1" applyFont="1" applyNumberFormat="1" applyProtection="1" borderId="18" fillId="0" fontId="18" numFmtId="10" xfId="0">
      <alignment vertical="center" wrapText="1"/>
    </xf>
    <xf applyAlignment="1" applyBorder="1" applyFont="1" applyProtection="1" borderId="18" fillId="0" fontId="18" numFmtId="0" xfId="0">
      <alignment vertical="center" wrapText="1"/>
    </xf>
    <xf applyAlignment="1" applyBorder="1" applyFont="1" applyProtection="1" borderId="18" fillId="0" fontId="18" numFmtId="0" xfId="0">
      <alignment horizontal="left" vertical="center" wrapText="1"/>
    </xf>
    <xf applyAlignment="1" applyBorder="1" applyFont="1" applyProtection="1" borderId="13" fillId="0" fontId="18" numFmtId="0" xfId="0">
      <alignment vertical="center" wrapText="1"/>
    </xf>
    <xf applyAlignment="1" applyBorder="1" applyFont="1" applyProtection="1" borderId="14" fillId="0" fontId="18" numFmtId="0" xfId="0">
      <alignment vertical="center" wrapText="1"/>
    </xf>
    <xf applyAlignment="1" applyBorder="1" applyFont="1" applyNumberFormat="1" applyProtection="1" borderId="15" fillId="0" fontId="18" numFmtId="4" xfId="0">
      <alignment vertical="center" wrapText="1"/>
    </xf>
    <xf applyAlignment="1" applyBorder="1" applyFont="1" applyProtection="1" borderId="15" fillId="0" fontId="18" numFmtId="0" xfId="0">
      <alignment vertical="center" wrapText="1"/>
    </xf>
    <xf applyAlignment="1" applyFont="1" applyProtection="1" borderId="0" fillId="0" fontId="18" numFmtId="0" xfId="0">
      <alignment horizontal="left" vertical="center" wrapText="1"/>
    </xf>
    <xf applyAlignment="1" applyBorder="1" applyFont="1" applyProtection="1" borderId="10" fillId="0" fontId="18" numFmtId="0" xfId="0">
      <alignment vertical="center" wrapText="1"/>
      <protection locked="0"/>
    </xf>
    <xf applyAlignment="1" applyBorder="1" applyFont="1" applyProtection="1" borderId="10" fillId="0" fontId="18" numFmtId="0" xfId="0">
      <alignment horizontal="left" vertical="center" wrapText="1"/>
      <protection locked="0"/>
    </xf>
    <xf applyAlignment="1" applyBorder="1" applyFont="1" applyNumberFormat="1" applyProtection="1" borderId="10" fillId="0" fontId="18" numFmtId="49" xfId="0">
      <alignment vertical="center" wrapText="1"/>
      <protection locked="0"/>
    </xf>
    <xf applyAlignment="1" applyFont="1" applyProtection="1" borderId="0" fillId="0" fontId="18" numFmtId="0" xfId="0">
      <alignment vertical="center" wrapText="1"/>
    </xf>
    <xf applyAlignment="1" applyFont="1" applyProtection="1" borderId="0" fillId="0" fontId="18" numFmtId="0" xfId="0">
      <alignment horizontal="left" vertical="center" wrapText="1"/>
    </xf>
    <xf applyAlignment="1" applyFont="1" applyProtection="1" borderId="0" fillId="0" fontId="18" numFmtId="0" xfId="0">
      <alignment vertical="center" wrapText="1"/>
    </xf>
    <xf applyAlignment="1" applyFont="1" applyProtection="1" borderId="0" fillId="0" fontId="18" numFmtId="0" xfId="0">
      <alignment horizontal="left" vertical="center" wrapText="1"/>
    </xf>
    <xf applyAlignment="1" applyBorder="1" applyFont="1" applyProtection="1" borderId="0" fillId="0" fontId="18" numFmtId="0" xfId="0">
      <alignment vertical="center" wrapText="1"/>
    </xf>
    <xf applyAlignment="1" applyFont="1" applyProtection="1" borderId="0" fillId="0" fontId="18" numFmtId="0" xfId="0">
      <alignment vertical="center" wrapText="1"/>
    </xf>
    <xf applyAlignment="1" applyFont="1" applyNumberFormat="1" applyProtection="1" borderId="0" fillId="0" fontId="18" numFmtId="4" xfId="0">
      <alignment horizontal="left" vertical="center" wrapText="1"/>
    </xf>
    <xf applyAlignment="1" applyFont="1" applyProtection="1" borderId="0" fillId="0" fontId="18" numFmtId="0" xfId="0">
      <alignment horizontal="left" vertical="center" wrapText="1"/>
    </xf>
    <xf applyAlignment="1" applyFont="1" applyProtection="1" borderId="0" fillId="0" fontId="27" numFmtId="0" xfId="0">
      <alignment horizontal="left" vertical="center"/>
    </xf>
    <xf applyAlignment="1" applyBorder="1" applyFont="1" applyProtection="1" borderId="11" fillId="0" fontId="26" numFmtId="0" xfId="0">
      <alignment horizontal="center" vertical="center" wrapText="1"/>
    </xf>
    <xf applyAlignment="1" applyBorder="1" applyFont="1" applyProtection="1" borderId="11" fillId="0" fontId="19" numFmtId="0" xfId="0">
      <alignment horizontal="center" vertical="center" wrapText="1"/>
    </xf>
    <xf applyAlignment="1" applyFont="1" applyNumberFormat="1" applyProtection="1" borderId="0" fillId="0" fontId="18" numFmtId="14" xfId="0">
      <alignment horizontal="left" vertical="center" wrapText="1"/>
    </xf>
    <xf applyAlignment="1" applyBorder="1" applyFont="1" applyProtection="1" borderId="0" fillId="0" fontId="18" numFmtId="0" xfId="0">
      <alignment vertical="center" wrapText="1"/>
    </xf>
    <xf numFmtId="0" fontId="29" fillId="0" borderId="22" xfId="0" applyFont="true" applyBorder="true"/>
  </cellXfs>
  <cellStyles count="43">
    <cellStyle builtinId="30" customBuiltin="1" name="20% - Accent1" xfId="19"/>
    <cellStyle builtinId="34" customBuiltin="1" name="20% - Accent2" xfId="23"/>
    <cellStyle builtinId="38" customBuiltin="1" name="20% - Accent3" xfId="27"/>
    <cellStyle builtinId="42" customBuiltin="1" name="20% - Accent4" xfId="31"/>
    <cellStyle builtinId="46" customBuiltin="1" name="20% - Accent5" xfId="35"/>
    <cellStyle builtinId="50" customBuiltin="1" name="20% - Accent6" xfId="39"/>
    <cellStyle builtinId="31" customBuiltin="1" name="40% - Accent1" xfId="20"/>
    <cellStyle builtinId="35" customBuiltin="1" name="40% - Accent2" xfId="24"/>
    <cellStyle builtinId="39" customBuiltin="1" name="40% - Accent3" xfId="28"/>
    <cellStyle builtinId="43" customBuiltin="1" name="40% - Accent4" xfId="32"/>
    <cellStyle builtinId="47" customBuiltin="1" name="40% - Accent5" xfId="36"/>
    <cellStyle builtinId="51" customBuiltin="1" name="40% - Accent6" xfId="40"/>
    <cellStyle builtinId="32" customBuiltin="1" name="60% - Accent1" xfId="21"/>
    <cellStyle builtinId="36" customBuiltin="1" name="60% - Accent2" xfId="25"/>
    <cellStyle builtinId="40" customBuiltin="1" name="60% - Accent3" xfId="29"/>
    <cellStyle builtinId="44" customBuiltin="1" name="60% - Accent4" xfId="33"/>
    <cellStyle builtinId="48" customBuiltin="1" name="60% - Accent5" xfId="37"/>
    <cellStyle builtinId="52" customBuiltin="1" name="60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27" customBuiltin="1" name="Bad" xfId="7"/>
    <cellStyle builtinId="22" customBuiltin="1" name="Calculation" xfId="11"/>
    <cellStyle builtinId="23" customBuiltin="1" name="Check Cell" xfId="13"/>
    <cellStyle builtinId="53" customBuiltin="1" name="Explanatory Text" xfId="16"/>
    <cellStyle builtinId="26" customBuiltin="1" name="Good" xfId="6"/>
    <cellStyle builtinId="16" customBuiltin="1" name="Heading 1" xfId="2"/>
    <cellStyle builtinId="17" customBuiltin="1" name="Heading 2" xfId="3"/>
    <cellStyle builtinId="18" customBuiltin="1" name="Heading 3" xfId="4"/>
    <cellStyle builtinId="19" customBuiltin="1" name="Heading 4" xfId="5"/>
    <cellStyle builtinId="20" customBuiltin="1" name="Input" xfId="9"/>
    <cellStyle builtinId="24" customBuiltin="1" name="Linked Cell" xfId="12"/>
    <cellStyle builtinId="28" customBuiltin="1" name="Neutral" xfId="8"/>
    <cellStyle builtinId="0" customBuiltin="1" name="Normal" xfId="0"/>
    <cellStyle builtinId="10" customBuiltin="1" name="Note" xfId="15"/>
    <cellStyle builtinId="21" customBuiltin="1" name="Output" xfId="10"/>
    <cellStyle builtinId="5" name="Percent" xfId="42"/>
    <cellStyle builtinId="15" customBuiltin="1" name="Title" xfId="1"/>
    <cellStyle builtinId="25" customBuiltin="1" name="Total" xfId="17"/>
    <cellStyle builtinId="11" customBuiltin="1" name="Warning Text" xfId="14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</xdr:col>
      <xdr:colOff>571500</xdr:colOff>
      <xdr:row>4</xdr:row>
      <xdr:rowOff>7620</xdr:rowOff>
    </xdr:to>
    <xdr:pic>
      <xdr:nvPicPr>
        <xdr:cNvPr descr="Untitled-1" id="3" name="Pictur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35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39"/>
  <sheetViews>
    <sheetView tabSelected="1" topLeftCell="C16" workbookViewId="0" zoomScaleNormal="100">
      <selection activeCell="T19" sqref="T19"/>
    </sheetView>
  </sheetViews>
  <sheetFormatPr customHeight="1" defaultColWidth="9" defaultRowHeight="13.5"/>
  <cols>
    <col min="1" max="1" customWidth="true" style="3" width="27.76171875" collapsed="false" bestFit="true"/>
    <col min="2" max="2" customWidth="true" style="3" width="22.4765625" collapsed="false" bestFit="true"/>
    <col min="3" max="3" customWidth="true" style="3" width="11.22265625" collapsed="false" bestFit="true"/>
    <col min="4" max="4" customWidth="true" style="3" width="5.32421875" collapsed="false" bestFit="true"/>
    <col min="5" max="5" customWidth="true" style="3" width="5.25" collapsed="false"/>
    <col min="6" max="6" customWidth="true" style="3" width="7.25" collapsed="false"/>
    <col min="7" max="7" customWidth="true" style="3" width="8.25" collapsed="false"/>
    <col min="8" max="8" customWidth="true" style="3" width="4.625" collapsed="false"/>
    <col min="9" max="9" customWidth="true" style="3" width="9.5" collapsed="false"/>
    <col min="10" max="10" customWidth="true" style="3" width="3.75" collapsed="false"/>
    <col min="11" max="11" customWidth="true" style="3" width="7.125" collapsed="false"/>
    <col min="12" max="12" customWidth="true" style="3" width="9.125" collapsed="false"/>
    <col min="13" max="13" customWidth="true" style="3" width="6.5" collapsed="false"/>
    <col min="14" max="14" customWidth="true" style="3" width="4.875" collapsed="false"/>
    <col min="15" max="15" customWidth="true" style="3" width="9.125" collapsed="false"/>
    <col min="16" max="16" customWidth="true" style="3" width="4.125" collapsed="false"/>
    <col min="17" max="17" customWidth="true" style="3" width="10.75" collapsed="false"/>
    <col min="18" max="18" customWidth="true" style="3" width="10.375" collapsed="false"/>
    <col min="19" max="19" customWidth="true" style="3" width="13.25" collapsed="false"/>
    <col min="20" max="20" customWidth="true" style="3" width="15.125" collapsed="false"/>
    <col min="21" max="21" customWidth="true" style="3" width="19.0" collapsed="false"/>
    <col min="22" max="22" customWidth="true" style="3" width="16.0" collapsed="false"/>
    <col min="23" max="23" customWidth="true" style="3" width="34.0" collapsed="false"/>
    <col min="24" max="24" bestFit="true" customWidth="true" style="3" width="41.875" collapsed="false"/>
    <col min="25" max="25" style="3" width="9.0" collapsed="false"/>
    <col min="26" max="26" customWidth="true" style="3" width="12.625" collapsed="false"/>
    <col min="27" max="27" customWidth="true" style="3" width="29.375" collapsed="false"/>
    <col min="28" max="16384" style="3" width="9.0" collapsed="false"/>
  </cols>
  <sheetData>
    <row customFormat="1" customHeight="1" ht="13.5" r="1" s="4" spans="1:19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26</v>
      </c>
    </row>
    <row customFormat="1" customHeight="1" ht="13.5" r="2" s="4" spans="1:19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 t="s">
        <v>36</v>
      </c>
    </row>
    <row customFormat="1" customHeight="1" ht="13.5" r="3" s="4" spans="1:19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 t="s">
        <v>25</v>
      </c>
    </row>
    <row customFormat="1" customHeight="1" ht="13.5" r="4" s="4" spans="1:1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customFormat="1" customHeight="1" ht="9" r="5" s="1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Format="1" customHeight="1" ht="13.9" r="6" s="4" spans="1:19">
      <c r="A6" s="6"/>
      <c r="B6" s="6"/>
      <c r="C6" s="6"/>
      <c r="D6" s="6"/>
      <c r="E6" s="6"/>
      <c r="F6" s="43" t="s">
        <v>51</v>
      </c>
      <c r="G6" s="44"/>
      <c r="H6" s="44"/>
      <c r="I6" s="44"/>
      <c r="J6" s="44"/>
      <c r="K6" s="44"/>
      <c r="L6" s="44"/>
      <c r="M6" s="6"/>
      <c r="N6" s="6"/>
      <c r="O6" s="6"/>
      <c r="P6" s="6"/>
      <c r="Q6" s="6"/>
      <c r="R6" s="6"/>
      <c r="S6" s="6"/>
    </row>
    <row customHeight="1" ht="13.5" r="7" spans="1: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customHeight="1" ht="13.5" r="8" spans="1:19">
      <c r="A8" s="41" t="s">
        <v>7</v>
      </c>
      <c r="B8" s="41"/>
      <c r="C8" s="41"/>
      <c r="D8" s="41"/>
      <c r="E8" s="45" t="s">
        <v>52</v>
      </c>
      <c r="F8" s="45"/>
      <c r="G8" s="45"/>
      <c r="H8" s="45"/>
      <c r="I8" s="45"/>
      <c r="J8" s="45"/>
      <c r="K8" s="11"/>
      <c r="L8" s="11"/>
      <c r="M8" s="11"/>
      <c r="N8" s="11"/>
      <c r="O8" s="11"/>
      <c r="P8" s="11"/>
      <c r="Q8" s="11"/>
      <c r="R8" s="11"/>
      <c r="S8" s="11"/>
    </row>
    <row customHeight="1" ht="13.5" r="9" spans="1:19">
      <c r="A9" s="41" t="s">
        <v>1</v>
      </c>
      <c r="B9" s="41"/>
      <c r="C9" s="41"/>
      <c r="D9" s="41"/>
      <c r="E9" s="41" t="s">
        <v>15</v>
      </c>
      <c r="F9" s="41"/>
      <c r="G9" s="41"/>
      <c r="H9" s="41"/>
      <c r="I9" s="41"/>
      <c r="J9" s="41"/>
      <c r="K9" s="34"/>
      <c r="L9" s="34"/>
      <c r="M9" s="34"/>
      <c r="N9" s="34"/>
      <c r="O9" s="34"/>
      <c r="P9" s="34"/>
      <c r="Q9" s="34"/>
      <c r="R9" s="34"/>
      <c r="S9" s="34"/>
    </row>
    <row customHeight="1" ht="13.5" r="10" spans="1:19">
      <c r="A10" s="41" t="s">
        <v>45</v>
      </c>
      <c r="B10" s="41"/>
      <c r="C10" s="41"/>
      <c r="D10" s="41"/>
      <c r="E10" s="41">
        <v>28001006057</v>
      </c>
      <c r="F10" s="41"/>
      <c r="G10" s="41"/>
      <c r="H10" s="41"/>
      <c r="I10" s="41"/>
      <c r="J10" s="41"/>
      <c r="K10" s="11"/>
      <c r="L10" s="11"/>
      <c r="M10" s="11"/>
      <c r="N10" s="11"/>
      <c r="O10" s="11"/>
      <c r="P10" s="11"/>
      <c r="Q10" s="11"/>
      <c r="R10" s="11"/>
      <c r="S10" s="11"/>
    </row>
    <row customHeight="1" ht="13.5" r="11" spans="1:19">
      <c r="A11" s="41" t="s">
        <v>2</v>
      </c>
      <c r="B11" s="41"/>
      <c r="C11" s="41"/>
      <c r="D11" s="41"/>
      <c r="E11" s="41" t="s">
        <v>29</v>
      </c>
      <c r="F11" s="41"/>
      <c r="G11" s="41"/>
      <c r="H11" s="41"/>
      <c r="I11" s="41"/>
      <c r="J11" s="41"/>
      <c r="K11" s="34"/>
      <c r="L11" s="34"/>
      <c r="M11" s="34"/>
      <c r="N11" s="34"/>
      <c r="O11" s="34"/>
      <c r="P11" s="34"/>
      <c r="Q11" s="34"/>
      <c r="R11" s="34"/>
      <c r="S11" s="34"/>
    </row>
    <row customHeight="1" ht="13.5" r="12" spans="1:19">
      <c r="A12" s="41" t="s">
        <v>3</v>
      </c>
      <c r="B12" s="41"/>
      <c r="C12" s="41"/>
      <c r="D12" s="41"/>
      <c r="E12" s="41" t="s">
        <v>37</v>
      </c>
      <c r="F12" s="41"/>
      <c r="G12" s="41"/>
      <c r="H12" s="41"/>
      <c r="I12" s="41"/>
      <c r="J12" s="41"/>
      <c r="K12" s="11"/>
      <c r="L12" s="11"/>
      <c r="M12" s="11"/>
      <c r="N12" s="11"/>
      <c r="O12" s="11"/>
      <c r="P12" s="11"/>
      <c r="Q12" s="11"/>
      <c r="R12" s="11"/>
      <c r="S12" s="11"/>
    </row>
    <row customHeight="1" ht="15.6" r="13" spans="1:19">
      <c r="A13" s="41" t="s">
        <v>5</v>
      </c>
      <c r="B13" s="41"/>
      <c r="C13" s="41"/>
      <c r="D13" s="41"/>
      <c r="E13" s="41" t="s">
        <v>0</v>
      </c>
      <c r="F13" s="41"/>
      <c r="G13" s="41"/>
      <c r="H13" s="41"/>
      <c r="I13" s="41"/>
      <c r="J13" s="41"/>
      <c r="K13" s="11"/>
      <c r="L13" s="11"/>
      <c r="M13" s="11"/>
      <c r="N13" s="11"/>
      <c r="O13" s="11"/>
      <c r="P13" s="11"/>
      <c r="Q13" s="11"/>
      <c r="R13" s="11"/>
      <c r="S13" s="11"/>
    </row>
    <row customHeight="1" ht="13.5" r="14" spans="1:1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customHeight="1" hidden="1" ht="13.5" r="15" spans="1:1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customFormat="1" customHeight="1" ht="101.45" r="16" s="2" spans="1:19">
      <c r="A16" s="12" t="s">
        <v>4</v>
      </c>
      <c r="B16" s="12" t="s">
        <v>13</v>
      </c>
      <c r="C16" s="12" t="s">
        <v>16</v>
      </c>
      <c r="D16" s="12" t="s">
        <v>17</v>
      </c>
      <c r="E16" s="12" t="s">
        <v>18</v>
      </c>
      <c r="F16" s="12" t="s">
        <v>19</v>
      </c>
      <c r="G16" s="12" t="s">
        <v>20</v>
      </c>
      <c r="H16" s="12" t="s">
        <v>22</v>
      </c>
      <c r="I16" s="12" t="s">
        <v>21</v>
      </c>
      <c r="J16" s="12" t="s">
        <v>8</v>
      </c>
      <c r="K16" s="12" t="s">
        <v>9</v>
      </c>
      <c r="L16" s="12" t="s">
        <v>10</v>
      </c>
      <c r="M16" s="12" t="s">
        <v>23</v>
      </c>
      <c r="N16" s="12" t="s">
        <v>38</v>
      </c>
      <c r="O16" s="12" t="s">
        <v>24</v>
      </c>
      <c r="P16" s="12" t="s">
        <v>39</v>
      </c>
      <c r="Q16" s="12" t="s">
        <v>11</v>
      </c>
      <c r="R16" s="12" t="s">
        <v>12</v>
      </c>
      <c r="S16" s="12" t="s">
        <v>6</v>
      </c>
    </row>
    <row customHeight="1" ht="33.75" r="17" spans="1:19">
      <c r="A17" s="13" t="s">
        <v>40</v>
      </c>
      <c r="B17" s="13" t="s">
        <v>14</v>
      </c>
      <c r="C17" s="14">
        <v>23115.5</v>
      </c>
      <c r="D17" s="15">
        <v>0.01</v>
      </c>
      <c r="E17" s="16">
        <v>8.0000000000000002E-3</v>
      </c>
      <c r="F17" s="14">
        <f ref="F17:F21" si="0" t="shared">C17*D17</f>
        <v>231.155</v>
      </c>
      <c r="G17" s="14">
        <f ref="G17:G21" si="1" t="shared">I17-L17-K17</f>
        <v>185.00900000000183</v>
      </c>
      <c r="H17" s="14">
        <v>0</v>
      </c>
      <c r="I17" s="14">
        <v>22884.43</v>
      </c>
      <c r="J17" s="13"/>
      <c r="K17" s="14">
        <v>20</v>
      </c>
      <c r="L17" s="14">
        <f ref="L17:L21" si="2" t="shared">C17*(100%-E17-D17)-K17</f>
        <v>22679.420999999998</v>
      </c>
      <c r="M17" s="31" t="s">
        <v>43</v>
      </c>
      <c r="N17" s="32">
        <v>7010</v>
      </c>
      <c r="O17" s="31" t="s">
        <v>44</v>
      </c>
      <c r="P17" s="33">
        <v>453</v>
      </c>
      <c r="Q17" s="33" t="s">
        <v>41</v>
      </c>
      <c r="R17" s="31" t="s">
        <v>42</v>
      </c>
      <c r="S17" s="13" t="s">
        <v>53</v>
      </c>
    </row>
    <row customHeight="1" ht="33.75" r="18" spans="1:19">
      <c r="A18" s="13" t="s">
        <v>54</v>
      </c>
      <c r="B18" s="13" t="s">
        <v>14</v>
      </c>
      <c r="C18" s="14">
        <v>2270</v>
      </c>
      <c r="D18" s="15">
        <v>0.01</v>
      </c>
      <c r="E18" s="16">
        <v>0.01</v>
      </c>
      <c r="F18" s="14">
        <f si="0" t="shared"/>
        <v>22.7</v>
      </c>
      <c r="G18" s="14">
        <f si="1" t="shared"/>
        <v>22.840000000000146</v>
      </c>
      <c r="H18" s="14">
        <v>0</v>
      </c>
      <c r="I18" s="14">
        <v>2247.44</v>
      </c>
      <c r="J18" s="13"/>
      <c r="K18" s="14">
        <v>20</v>
      </c>
      <c r="L18" s="14">
        <f si="2" t="shared"/>
        <v>2204.6</v>
      </c>
      <c r="M18" s="31" t="s">
        <v>49</v>
      </c>
      <c r="N18" s="32">
        <v>7083</v>
      </c>
      <c r="O18" s="31" t="s">
        <v>50</v>
      </c>
      <c r="P18" s="33">
        <v>115</v>
      </c>
      <c r="Q18" s="33" t="s">
        <v>59</v>
      </c>
      <c r="R18" s="31" t="s">
        <v>58</v>
      </c>
      <c r="S18" s="13" t="s">
        <v>53</v>
      </c>
    </row>
    <row customHeight="1" ht="33.75" r="19" spans="1:19">
      <c r="A19" s="13" t="s">
        <v>55</v>
      </c>
      <c r="B19" s="13" t="s">
        <v>14</v>
      </c>
      <c r="C19" s="14">
        <v>289946</v>
      </c>
      <c r="D19" s="15">
        <v>0.01</v>
      </c>
      <c r="E19" s="16">
        <v>1.2E-2</v>
      </c>
      <c r="F19" s="14">
        <f si="0" t="shared"/>
        <v>2899.46</v>
      </c>
      <c r="G19" s="14">
        <f si="1" t="shared"/>
        <v>3479.4620000000577</v>
      </c>
      <c r="H19" s="14">
        <v>0</v>
      </c>
      <c r="I19" s="14">
        <v>287046.65000000002</v>
      </c>
      <c r="J19" s="13"/>
      <c r="K19" s="14">
        <v>20</v>
      </c>
      <c r="L19" s="14">
        <f si="2" t="shared"/>
        <v>283547.18799999997</v>
      </c>
      <c r="M19" s="31" t="s">
        <v>49</v>
      </c>
      <c r="N19" s="32">
        <v>7083</v>
      </c>
      <c r="O19" s="31" t="s">
        <v>60</v>
      </c>
      <c r="P19" s="33">
        <v>61</v>
      </c>
      <c r="Q19" s="33" t="s">
        <v>61</v>
      </c>
      <c r="R19" s="31" t="s">
        <v>62</v>
      </c>
      <c r="S19" s="13" t="s">
        <v>53</v>
      </c>
    </row>
    <row customHeight="1" ht="33.75" r="20" spans="1:19">
      <c r="A20" s="13" t="s">
        <v>56</v>
      </c>
      <c r="B20" s="13" t="s">
        <v>14</v>
      </c>
      <c r="C20" s="14">
        <v>8000</v>
      </c>
      <c r="D20" s="15">
        <v>0.01</v>
      </c>
      <c r="E20" s="16">
        <v>0.01</v>
      </c>
      <c r="F20" s="14">
        <f si="0" t="shared"/>
        <v>80</v>
      </c>
      <c r="G20" s="14">
        <f si="1" t="shared"/>
        <v>80</v>
      </c>
      <c r="H20" s="14">
        <v>0</v>
      </c>
      <c r="I20" s="14">
        <v>7920</v>
      </c>
      <c r="J20" s="13"/>
      <c r="K20" s="14">
        <v>20</v>
      </c>
      <c r="L20" s="14">
        <f si="2" t="shared"/>
        <v>7820</v>
      </c>
      <c r="M20" s="31" t="s">
        <v>43</v>
      </c>
      <c r="N20" s="32">
        <v>7010</v>
      </c>
      <c r="O20" s="31" t="s">
        <v>64</v>
      </c>
      <c r="P20" s="33" t="s">
        <v>69</v>
      </c>
      <c r="Q20" s="33" t="s">
        <v>67</v>
      </c>
      <c r="R20" s="31" t="s">
        <v>68</v>
      </c>
      <c r="S20" s="13" t="s">
        <v>53</v>
      </c>
    </row>
    <row customHeight="1" ht="33.75" r="21" spans="1:19">
      <c r="A21" s="13" t="s">
        <v>57</v>
      </c>
      <c r="B21" s="13" t="s">
        <v>14</v>
      </c>
      <c r="C21" s="14">
        <v>1050</v>
      </c>
      <c r="D21" s="15">
        <v>0.01</v>
      </c>
      <c r="E21" s="16">
        <v>0.01</v>
      </c>
      <c r="F21" s="14">
        <f si="0" t="shared"/>
        <v>10.5</v>
      </c>
      <c r="G21" s="14">
        <f si="1" t="shared"/>
        <v>10.539999999999964</v>
      </c>
      <c r="H21" s="14">
        <v>0</v>
      </c>
      <c r="I21" s="14">
        <v>1039.54</v>
      </c>
      <c r="J21" s="13"/>
      <c r="K21" s="14">
        <v>20</v>
      </c>
      <c r="L21" s="14">
        <f si="2" t="shared"/>
        <v>1009</v>
      </c>
      <c r="M21" s="31" t="s">
        <v>63</v>
      </c>
      <c r="N21" s="32">
        <v>7278</v>
      </c>
      <c r="O21" s="31" t="s">
        <v>64</v>
      </c>
      <c r="P21" s="33" t="s">
        <v>70</v>
      </c>
      <c r="Q21" s="33" t="s">
        <v>65</v>
      </c>
      <c r="R21" s="31" t="s">
        <v>66</v>
      </c>
      <c r="S21" s="13" t="s">
        <v>53</v>
      </c>
    </row>
    <row customHeight="1" ht="13.5" r="22" spans="1:19">
      <c r="A22" s="13"/>
      <c r="B22" s="13"/>
      <c r="C22" s="14"/>
      <c r="D22" s="15"/>
      <c r="E22" s="16"/>
      <c r="F22" s="14"/>
      <c r="G22" s="14"/>
      <c r="H22" s="14"/>
      <c r="I22" s="14"/>
      <c r="J22" s="13"/>
      <c r="K22" s="14"/>
      <c r="L22" s="14"/>
      <c r="M22" s="13"/>
      <c r="N22" s="17"/>
      <c r="O22" s="13"/>
      <c r="P22" s="13"/>
      <c r="Q22" s="18"/>
      <c r="R22" s="13"/>
      <c r="S22" s="13"/>
    </row>
    <row r="23">
      <c r="A23" t="n" s="47">
        <v>22.0</v>
      </c>
      <c r="B23" s="47" t="s">
        <v>71</v>
      </c>
      <c r="C23" s="47" t="s">
        <v>72</v>
      </c>
      <c r="D23" s="47" t="n">
        <v>16.0</v>
      </c>
    </row>
    <row r="24">
      <c r="A24" t="n" s="47">
        <v>23.0</v>
      </c>
      <c r="B24" s="47" t="s">
        <v>73</v>
      </c>
      <c r="C24" s="47" t="s">
        <v>74</v>
      </c>
      <c r="D24" s="47" t="n">
        <v>26.0</v>
      </c>
    </row>
    <row r="25">
      <c r="A25" t="n" s="47">
        <v>24.0</v>
      </c>
      <c r="B25" s="47" t="s">
        <v>75</v>
      </c>
      <c r="C25" s="47" t="s">
        <v>76</v>
      </c>
      <c r="D25" s="47" t="n">
        <v>32.0</v>
      </c>
    </row>
    <row r="26">
      <c r="A26" t="n" s="47">
        <v>25.0</v>
      </c>
      <c r="B26" s="47" t="s">
        <v>77</v>
      </c>
      <c r="C26" s="47" t="s">
        <v>78</v>
      </c>
      <c r="D26" s="47" t="n">
        <v>41.0</v>
      </c>
    </row>
    <row customHeight="1" ht="13.5" r="27" spans="1:19">
      <c r="A27" s="39" t="s">
        <v>31</v>
      </c>
      <c r="B27" s="39"/>
      <c r="C27" s="39"/>
      <c r="D27" s="41" t="s">
        <v>15</v>
      </c>
      <c r="E27" s="41"/>
      <c r="F27" s="41"/>
      <c r="G27" s="41"/>
      <c r="H27" s="4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customHeight="1" ht="13.5" r="28" spans="1:19">
      <c r="A28" s="39" t="s">
        <v>32</v>
      </c>
      <c r="B28" s="39"/>
      <c r="C28" s="39"/>
      <c r="D28" s="41" t="s">
        <v>35</v>
      </c>
      <c r="E28" s="41"/>
      <c r="F28" s="41"/>
      <c r="G28" s="41"/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customHeight="1" ht="13.5" r="29" spans="1:19">
      <c r="A29" s="39" t="s">
        <v>33</v>
      </c>
      <c r="B29" s="39"/>
      <c r="C29" s="39"/>
      <c r="D29" s="42">
        <v>28115006049</v>
      </c>
      <c r="E29" s="42"/>
      <c r="F29" s="42"/>
      <c r="G29" s="42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customHeight="1" ht="13.5" r="30" spans="1:19">
      <c r="A30" s="39" t="s">
        <v>34</v>
      </c>
      <c r="B30" s="39"/>
      <c r="C30" s="39"/>
      <c r="D30" s="41" t="s">
        <v>29</v>
      </c>
      <c r="E30" s="41"/>
      <c r="F30" s="41"/>
      <c r="G30" s="41"/>
      <c r="H30" s="41"/>
      <c r="I30" s="41"/>
      <c r="J30" s="41"/>
      <c r="K30" s="41"/>
      <c r="L30" s="41"/>
      <c r="M30" s="41"/>
      <c r="N30" s="11"/>
      <c r="O30" s="11"/>
      <c r="P30" s="11"/>
      <c r="Q30" s="11"/>
      <c r="R30" s="11"/>
      <c r="S30" s="11"/>
    </row>
    <row customHeight="1" ht="13.5" r="31" spans="1:19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customHeight="1" ht="13.5" r="32" spans="1:19">
      <c r="A32" s="41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customHeight="1" ht="13.5" r="33" spans="1:19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customHeight="1" ht="13.5" r="34" spans="1:19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0"/>
    </row>
    <row customHeight="1" ht="13.5" r="35" spans="1:19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5"/>
    </row>
    <row customHeight="1" ht="13.5" r="36" spans="1:19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customHeight="1" ht="13.5" r="37" spans="1:19">
      <c r="A37" s="36" t="s">
        <v>46</v>
      </c>
      <c r="B37" s="10"/>
      <c r="C37" s="10"/>
      <c r="D37" s="10"/>
      <c r="E37" s="10"/>
      <c r="F37" s="10"/>
      <c r="G37" s="10"/>
      <c r="H37" s="10"/>
      <c r="I37" s="36"/>
      <c r="J37" s="39" t="s">
        <v>46</v>
      </c>
      <c r="K37" s="39"/>
      <c r="L37" s="10"/>
      <c r="M37" s="10"/>
      <c r="N37" s="10"/>
      <c r="O37" s="10"/>
      <c r="P37" s="10"/>
      <c r="Q37" s="10"/>
      <c r="R37" s="10"/>
    </row>
    <row customHeight="1" ht="13.5" r="38" spans="1:19">
      <c r="A38" s="36" t="s">
        <v>47</v>
      </c>
      <c r="B38" s="38"/>
      <c r="C38" s="38"/>
      <c r="D38" s="38"/>
      <c r="E38" s="38"/>
      <c r="F38" s="38"/>
      <c r="G38" s="38"/>
      <c r="H38" s="36"/>
      <c r="I38" s="36"/>
      <c r="J38" s="39" t="s">
        <v>47</v>
      </c>
      <c r="K38" s="39"/>
      <c r="L38" s="36"/>
      <c r="M38" s="36"/>
      <c r="N38" s="36"/>
      <c r="O38" s="36"/>
      <c r="P38" s="36"/>
      <c r="Q38" s="36"/>
      <c r="R38" s="36"/>
    </row>
    <row customHeight="1" ht="13.5" r="39" spans="1:19">
      <c r="A39" s="36" t="s">
        <v>48</v>
      </c>
      <c r="B39" s="38"/>
      <c r="C39" s="38"/>
      <c r="D39" s="38"/>
      <c r="E39" s="38"/>
      <c r="F39" s="38"/>
      <c r="G39" s="38"/>
      <c r="H39" s="38"/>
      <c r="I39" s="36"/>
      <c r="J39" s="39" t="s">
        <v>48</v>
      </c>
      <c r="K39" s="39"/>
      <c r="L39" s="36"/>
      <c r="M39" s="36"/>
      <c r="N39" s="36"/>
      <c r="O39" s="36"/>
      <c r="P39" s="36"/>
      <c r="Q39" s="36"/>
      <c r="R39" s="36"/>
    </row>
  </sheetData>
  <sheetProtection selectLockedCells="1"/>
  <mergeCells count="27">
    <mergeCell ref="J37:K37"/>
    <mergeCell ref="J38:K38"/>
    <mergeCell ref="J39:K39"/>
    <mergeCell ref="A13:D13"/>
    <mergeCell ref="E8:J8"/>
    <mergeCell ref="E10:J10"/>
    <mergeCell ref="E11:J11"/>
    <mergeCell ref="E12:J12"/>
    <mergeCell ref="E13:J13"/>
    <mergeCell ref="A9:D9"/>
    <mergeCell ref="E9:J9"/>
    <mergeCell ref="A32:S32"/>
    <mergeCell ref="A26:C26"/>
    <mergeCell ref="A27:C27"/>
    <mergeCell ref="A28:C28"/>
    <mergeCell ref="A29:C29"/>
    <mergeCell ref="F6:L6"/>
    <mergeCell ref="A8:D8"/>
    <mergeCell ref="A10:D10"/>
    <mergeCell ref="A11:D11"/>
    <mergeCell ref="A12:D12"/>
    <mergeCell ref="A30:C30"/>
    <mergeCell ref="D26:H26"/>
    <mergeCell ref="D27:H27"/>
    <mergeCell ref="D28:H28"/>
    <mergeCell ref="D29:H29"/>
    <mergeCell ref="D30:M30"/>
  </mergeCells>
  <pageMargins bottom="0.75" footer="0.3" header="0.3" left="0.25" right="0.25" top="0.75"/>
  <pageSetup horizontalDpi="1200" orientation="landscape" paperSize="9" r:id="rId1" verticalDpi="12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20181217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2018-10-02T06:20:06Z</dcterms:created>
  <dc:creator>Umesh Gunasekara</dc:creator>
  <cp:lastModifiedBy>Dasun Maduwantha</cp:lastModifiedBy>
  <cp:lastPrinted>2018-12-16T15:50:59Z</cp:lastPrinted>
  <dcterms:modified xsi:type="dcterms:W3CDTF">2018-12-30T17:09:29Z</dcterms:modified>
</cp:coreProperties>
</file>